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Tinuke/Downloads/Tinuke/"/>
    </mc:Choice>
  </mc:AlternateContent>
  <xr:revisionPtr revIDLastSave="0" documentId="13_ncr:1_{78EA1299-AB89-DE43-A5A6-815C6A027932}" xr6:coauthVersionLast="47" xr6:coauthVersionMax="47" xr10:uidLastSave="{00000000-0000-0000-0000-000000000000}"/>
  <bookViews>
    <workbookView xWindow="28800" yWindow="0" windowWidth="38400" windowHeight="21600" xr2:uid="{00000000-000D-0000-FFFF-FFFF00000000}"/>
  </bookViews>
  <sheets>
    <sheet name="Dashboard" sheetId="21" r:id="rId1"/>
    <sheet name="Total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8" i="17"/>
  <c r="M602" i="17"/>
  <c r="M766" i="17"/>
  <c r="M924"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<sst xmlns="http://schemas.openxmlformats.org/spreadsheetml/2006/main" count="11128" uniqueCount="6220">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</sst>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mm\-dd\-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446A2B"/>
      <color rgb="FFB75B15"/>
      <color rgb="FF72502C"/>
      <color rgb="FFAB7942"/>
      <color rgb="FFFFFFFF"/>
      <color rgb="FF0B42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AC-FF46-9109-E3DD18AA7F1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AC-FF46-9109-E3DD18AA7F13}"/>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AC-FF46-9109-E3DD18AA7F13}"/>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AC-FF46-9109-E3DD18AA7F13}"/>
            </c:ext>
          </c:extLst>
        </c:ser>
        <c:dLbls>
          <c:showLegendKey val="0"/>
          <c:showVal val="0"/>
          <c:showCatName val="0"/>
          <c:showSerName val="0"/>
          <c:showPercent val="0"/>
          <c:showBubbleSize val="0"/>
        </c:dLbls>
        <c:smooth val="0"/>
        <c:axId val="696804719"/>
        <c:axId val="357609679"/>
      </c:lineChart>
      <c:catAx>
        <c:axId val="6968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57609679"/>
        <c:crosses val="autoZero"/>
        <c:auto val="1"/>
        <c:lblAlgn val="ctr"/>
        <c:lblOffset val="100"/>
        <c:noMultiLvlLbl val="0"/>
      </c:catAx>
      <c:valAx>
        <c:axId val="35760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FFFF"/>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FFF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69680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421A"/>
    </a:solidFill>
    <a:ln w="9525" cap="flat" cmpd="sng" algn="ctr">
      <a:solidFill>
        <a:schemeClr val="bg1"/>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859-2D49-BA1E-336B0BE6239B}"/>
            </c:ext>
          </c:extLst>
        </c:ser>
        <c:dLbls>
          <c:dLblPos val="outEnd"/>
          <c:showLegendKey val="0"/>
          <c:showVal val="1"/>
          <c:showCatName val="0"/>
          <c:showSerName val="0"/>
          <c:showPercent val="0"/>
          <c:showBubbleSize val="0"/>
        </c:dLbls>
        <c:gapWidth val="115"/>
        <c:overlap val="-20"/>
        <c:axId val="2144508960"/>
        <c:axId val="2123352416"/>
      </c:barChart>
      <c:catAx>
        <c:axId val="2144508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352416"/>
        <c:crosses val="autoZero"/>
        <c:auto val="1"/>
        <c:lblAlgn val="ctr"/>
        <c:lblOffset val="100"/>
        <c:noMultiLvlLbl val="0"/>
      </c:catAx>
      <c:valAx>
        <c:axId val="2123352416"/>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50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 Customers!TotalSales</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005-4A40-AB0E-D4DDC380F7BB}"/>
            </c:ext>
          </c:extLst>
        </c:ser>
        <c:dLbls>
          <c:dLblPos val="outEnd"/>
          <c:showLegendKey val="0"/>
          <c:showVal val="1"/>
          <c:showCatName val="0"/>
          <c:showSerName val="0"/>
          <c:showPercent val="0"/>
          <c:showBubbleSize val="0"/>
        </c:dLbls>
        <c:gapWidth val="115"/>
        <c:overlap val="-20"/>
        <c:axId val="2144508960"/>
        <c:axId val="2123352416"/>
      </c:barChart>
      <c:catAx>
        <c:axId val="2144508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352416"/>
        <c:crosses val="autoZero"/>
        <c:auto val="1"/>
        <c:lblAlgn val="ctr"/>
        <c:lblOffset val="100"/>
        <c:noMultiLvlLbl val="0"/>
      </c:catAx>
      <c:valAx>
        <c:axId val="2123352416"/>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50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78-8646-9B5C-38683108C55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78-8646-9B5C-38683108C550}"/>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78-8646-9B5C-38683108C550}"/>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478-8646-9B5C-38683108C550}"/>
            </c:ext>
          </c:extLst>
        </c:ser>
        <c:dLbls>
          <c:showLegendKey val="0"/>
          <c:showVal val="0"/>
          <c:showCatName val="0"/>
          <c:showSerName val="0"/>
          <c:showPercent val="0"/>
          <c:showBubbleSize val="0"/>
        </c:dLbls>
        <c:smooth val="0"/>
        <c:axId val="696804719"/>
        <c:axId val="357609679"/>
      </c:lineChart>
      <c:catAx>
        <c:axId val="6968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57609679"/>
        <c:crosses val="autoZero"/>
        <c:auto val="1"/>
        <c:lblAlgn val="ctr"/>
        <c:lblOffset val="100"/>
        <c:noMultiLvlLbl val="0"/>
      </c:catAx>
      <c:valAx>
        <c:axId val="35760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FFFF"/>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FFF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69680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421A"/>
    </a:solidFill>
    <a:ln w="9525" cap="flat" cmpd="sng" algn="ctr">
      <a:solidFill>
        <a:schemeClr val="bg1"/>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BA7-CC4E-92C3-95845194D9D9}"/>
            </c:ext>
          </c:extLst>
        </c:ser>
        <c:dLbls>
          <c:dLblPos val="outEnd"/>
          <c:showLegendKey val="0"/>
          <c:showVal val="1"/>
          <c:showCatName val="0"/>
          <c:showSerName val="0"/>
          <c:showPercent val="0"/>
          <c:showBubbleSize val="0"/>
        </c:dLbls>
        <c:gapWidth val="115"/>
        <c:overlap val="-20"/>
        <c:axId val="2144508960"/>
        <c:axId val="2123352416"/>
      </c:barChart>
      <c:catAx>
        <c:axId val="2144508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352416"/>
        <c:crosses val="autoZero"/>
        <c:auto val="1"/>
        <c:lblAlgn val="ctr"/>
        <c:lblOffset val="100"/>
        <c:noMultiLvlLbl val="0"/>
      </c:catAx>
      <c:valAx>
        <c:axId val="2123352416"/>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50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 Customers!TotalSales</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DF5B-0C4D-AC0E-369FA469CC49}"/>
            </c:ext>
          </c:extLst>
        </c:ser>
        <c:dLbls>
          <c:dLblPos val="outEnd"/>
          <c:showLegendKey val="0"/>
          <c:showVal val="1"/>
          <c:showCatName val="0"/>
          <c:showSerName val="0"/>
          <c:showPercent val="0"/>
          <c:showBubbleSize val="0"/>
        </c:dLbls>
        <c:gapWidth val="115"/>
        <c:overlap val="-20"/>
        <c:axId val="2144508960"/>
        <c:axId val="2123352416"/>
      </c:barChart>
      <c:catAx>
        <c:axId val="2144508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352416"/>
        <c:crosses val="autoZero"/>
        <c:auto val="1"/>
        <c:lblAlgn val="ctr"/>
        <c:lblOffset val="100"/>
        <c:noMultiLvlLbl val="0"/>
      </c:catAx>
      <c:valAx>
        <c:axId val="2123352416"/>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50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0</xdr:rowOff>
    </xdr:from>
    <xdr:to>
      <xdr:col>21</xdr:col>
      <xdr:colOff>558800</xdr:colOff>
      <xdr:row>5</xdr:row>
      <xdr:rowOff>0</xdr:rowOff>
    </xdr:to>
    <xdr:sp macro="" textlink="">
      <xdr:nvSpPr>
        <xdr:cNvPr id="3" name="Rectangle 2">
          <a:extLst>
            <a:ext uri="{FF2B5EF4-FFF2-40B4-BE49-F238E27FC236}">
              <a16:creationId xmlns:a16="http://schemas.microsoft.com/office/drawing/2014/main" id="{A9849857-86F7-CD0E-5942-7FBC4F9C0C5C}"/>
            </a:ext>
          </a:extLst>
        </xdr:cNvPr>
        <xdr:cNvSpPr/>
      </xdr:nvSpPr>
      <xdr:spPr>
        <a:xfrm>
          <a:off x="177800" y="63500"/>
          <a:ext cx="17030700" cy="762000"/>
        </a:xfrm>
        <a:prstGeom prst="rect">
          <a:avLst/>
        </a:prstGeom>
        <a:solidFill>
          <a:srgbClr val="446A2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0</xdr:col>
      <xdr:colOff>127000</xdr:colOff>
      <xdr:row>13</xdr:row>
      <xdr:rowOff>101598</xdr:rowOff>
    </xdr:from>
    <xdr:to>
      <xdr:col>14</xdr:col>
      <xdr:colOff>381000</xdr:colOff>
      <xdr:row>41</xdr:row>
      <xdr:rowOff>50800</xdr:rowOff>
    </xdr:to>
    <xdr:graphicFrame macro="">
      <xdr:nvGraphicFramePr>
        <xdr:cNvPr id="4" name="Chart 3">
          <a:extLst>
            <a:ext uri="{FF2B5EF4-FFF2-40B4-BE49-F238E27FC236}">
              <a16:creationId xmlns:a16="http://schemas.microsoft.com/office/drawing/2014/main" id="{6E054330-FC17-6049-86D8-C0ABEE7AB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6</xdr:row>
      <xdr:rowOff>12699</xdr:rowOff>
    </xdr:from>
    <xdr:to>
      <xdr:col>14</xdr:col>
      <xdr:colOff>330200</xdr:colOff>
      <xdr:row>13</xdr:row>
      <xdr:rowOff>63499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B405777F-E10B-1B40-91B5-71EF8854B18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0" y="1028699"/>
              <a:ext cx="11074400" cy="1384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444500</xdr:colOff>
      <xdr:row>9</xdr:row>
      <xdr:rowOff>152399</xdr:rowOff>
    </xdr:from>
    <xdr:to>
      <xdr:col>18</xdr:col>
      <xdr:colOff>38100</xdr:colOff>
      <xdr:row>15</xdr:row>
      <xdr:rowOff>177800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63F1FF3F-2888-4248-BD38-86CB1AB936C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315700" y="1739899"/>
              <a:ext cx="2895600" cy="1168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444500</xdr:colOff>
      <xdr:row>6</xdr:row>
      <xdr:rowOff>12700</xdr:rowOff>
    </xdr:from>
    <xdr:to>
      <xdr:col>21</xdr:col>
      <xdr:colOff>469900</xdr:colOff>
      <xdr:row>10</xdr:row>
      <xdr:rowOff>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B479C091-CBF9-7B44-8C50-0ADDB0FCDA0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315700" y="1028700"/>
              <a:ext cx="5803900" cy="74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50800</xdr:colOff>
      <xdr:row>10</xdr:row>
      <xdr:rowOff>25399</xdr:rowOff>
    </xdr:from>
    <xdr:to>
      <xdr:col>21</xdr:col>
      <xdr:colOff>444500</xdr:colOff>
      <xdr:row>15</xdr:row>
      <xdr:rowOff>165100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25A3719C-1A00-9C47-966A-67B5C8A4ACE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224000" y="1803399"/>
              <a:ext cx="2870200" cy="1092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393700</xdr:colOff>
      <xdr:row>16</xdr:row>
      <xdr:rowOff>38100</xdr:rowOff>
    </xdr:from>
    <xdr:to>
      <xdr:col>21</xdr:col>
      <xdr:colOff>469900</xdr:colOff>
      <xdr:row>26</xdr:row>
      <xdr:rowOff>152400</xdr:rowOff>
    </xdr:to>
    <xdr:graphicFrame macro="">
      <xdr:nvGraphicFramePr>
        <xdr:cNvPr id="9" name="Chart 8">
          <a:extLst>
            <a:ext uri="{FF2B5EF4-FFF2-40B4-BE49-F238E27FC236}">
              <a16:creationId xmlns:a16="http://schemas.microsoft.com/office/drawing/2014/main" id="{F759DE2F-1CB1-774E-829D-7C8705D82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393700</xdr:colOff>
      <xdr:row>26</xdr:row>
      <xdr:rowOff>165100</xdr:rowOff>
    </xdr:from>
    <xdr:to>
      <xdr:col>21</xdr:col>
      <xdr:colOff>457200</xdr:colOff>
      <xdr:row>41</xdr:row>
      <xdr:rowOff>50800</xdr:rowOff>
    </xdr:to>
    <xdr:graphicFrame macro="">
      <xdr:nvGraphicFramePr>
        <xdr:cNvPr id="10" name="Chart 9">
          <a:extLst>
            <a:ext uri="{FF2B5EF4-FFF2-40B4-BE49-F238E27FC236}">
              <a16:creationId xmlns:a16="http://schemas.microsoft.com/office/drawing/2014/main" id="{EFF3CF2E-76B3-0247-8F51-B327EA71B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558800</xdr:colOff>
      <xdr:row>12</xdr:row>
      <xdr:rowOff>0</xdr:rowOff>
    </xdr:from>
    <xdr:to>
      <xdr:col>17</xdr:col>
      <xdr:colOff>355600</xdr:colOff>
      <xdr:row>33</xdr:row>
      <xdr:rowOff>63500</xdr:rowOff>
    </xdr:to>
    <xdr:graphicFrame macro="">
      <xdr:nvGraphicFramePr>
        <xdr:cNvPr id="2" name="Chart 1">
          <a:extLst>
            <a:ext uri="{FF2B5EF4-FFF2-40B4-BE49-F238E27FC236}">
              <a16:creationId xmlns:a16="http://schemas.microsoft.com/office/drawing/2014/main" id="{BE836288-A33E-DF06-D757-C5D40683E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571500</xdr:colOff>
      <xdr:row>4</xdr:row>
      <xdr:rowOff>101600</xdr:rowOff>
    </xdr:from>
    <xdr:to>
      <xdr:col>17</xdr:col>
      <xdr:colOff>330200</xdr:colOff>
      <xdr:row>11</xdr:row>
      <xdr:rowOff>152400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B4089A5-3DD2-1769-E89B-7389B7B331F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861300" y="863600"/>
              <a:ext cx="6362700" cy="1384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355600</xdr:colOff>
      <xdr:row>8</xdr:row>
      <xdr:rowOff>88900</xdr:rowOff>
    </xdr:from>
    <xdr:to>
      <xdr:col>19</xdr:col>
      <xdr:colOff>533400</xdr:colOff>
      <xdr:row>13</xdr:row>
      <xdr:rowOff>165099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45EF178-1B6F-D248-3FC2-3C510E30FA7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249400" y="1612900"/>
              <a:ext cx="182880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393700</xdr:colOff>
      <xdr:row>4</xdr:row>
      <xdr:rowOff>63501</xdr:rowOff>
    </xdr:from>
    <xdr:to>
      <xdr:col>21</xdr:col>
      <xdr:colOff>787400</xdr:colOff>
      <xdr:row>8</xdr:row>
      <xdr:rowOff>50801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200A252-74D4-2FFA-B566-C7261D74148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287500" y="825501"/>
              <a:ext cx="3695700" cy="74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8</xdr:row>
      <xdr:rowOff>101600</xdr:rowOff>
    </xdr:from>
    <xdr:to>
      <xdr:col>21</xdr:col>
      <xdr:colOff>711200</xdr:colOff>
      <xdr:row>13</xdr:row>
      <xdr:rowOff>165100</xdr:rowOff>
    </xdr:to>
    <mc:AlternateContent xmlns:mc="http://schemas.openxmlformats.org/markup-compatibility/2006">
      <mc:Choice xmlns:a14="http://schemas.microsoft.com/office/drawing/2010/main" Requires="a14">
        <xdr:graphicFrame macro="">
          <xdr:nvGraphicFramePr>
            <xdr:cNvPr id="4" name="Loyalty Card">
              <a:extLst>
                <a:ext uri="{FF2B5EF4-FFF2-40B4-BE49-F238E27FC236}">
                  <a16:creationId xmlns:a16="http://schemas.microsoft.com/office/drawing/2014/main" id="{A63AB0FA-73BB-56D2-9EA5-7611DDB40E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078200" y="1625600"/>
              <a:ext cx="18288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685800</xdr:colOff>
      <xdr:row>16</xdr:row>
      <xdr:rowOff>127000</xdr:rowOff>
    </xdr:from>
    <xdr:to>
      <xdr:col>8</xdr:col>
      <xdr:colOff>381000</xdr:colOff>
      <xdr:row>31</xdr:row>
      <xdr:rowOff>12700</xdr:rowOff>
    </xdr:to>
    <xdr:graphicFrame macro="">
      <xdr:nvGraphicFramePr>
        <xdr:cNvPr id="7" name="Chart 6">
          <a:extLst>
            <a:ext uri="{FF2B5EF4-FFF2-40B4-BE49-F238E27FC236}">
              <a16:creationId xmlns:a16="http://schemas.microsoft.com/office/drawing/2014/main" id="{3B25809C-F477-8CBD-1768-1BFE907CD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12</xdr:row>
      <xdr:rowOff>25400</xdr:rowOff>
    </xdr:from>
    <xdr:to>
      <xdr:col>12</xdr:col>
      <xdr:colOff>266700</xdr:colOff>
      <xdr:row>26</xdr:row>
      <xdr:rowOff>101600</xdr:rowOff>
    </xdr:to>
    <xdr:graphicFrame macro="">
      <xdr:nvGraphicFramePr>
        <xdr:cNvPr id="2" name="Chart 1">
          <a:extLst>
            <a:ext uri="{FF2B5EF4-FFF2-40B4-BE49-F238E27FC236}">
              <a16:creationId xmlns:a16="http://schemas.microsoft.com/office/drawing/2014/main" id="{411791BC-AE63-664F-8850-743E90F1E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6.884884722225" createdVersion="8" refreshedVersion="8" minRefreshableVersion="3" recordCount="1000" xr:uid="{D6C39E8D-21D8-B644-BEA8-E1EE2C403B09}">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376185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02EC4B-C54E-E443-A934-7FA5ACD85BAD}"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C0642A-FDFB-6644-87FC-B817CB502D7D}"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2"/>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9" format="5"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8BF37-A2C3-474B-91BE-53739F411C76}"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3"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BBA9CA-5C66-774E-8B88-9FE7DD08FB78}" sourceName="Size">
  <pivotTables>
    <pivotTable tabId="18" name="TotalSales"/>
    <pivotTable tabId="19" name="TotalSales"/>
    <pivotTable tabId="20" name="TotalSales"/>
  </pivotTables>
  <data>
    <tabular pivotCacheId="3761857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66C7A6E-9A40-CA49-BD76-51A2A5A5541E}" sourceName="Roast Type Name">
  <pivotTables>
    <pivotTable tabId="18" name="TotalSales"/>
    <pivotTable tabId="19" name="TotalSales"/>
    <pivotTable tabId="20" name="TotalSales"/>
  </pivotTables>
  <data>
    <tabular pivotCacheId="37618570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9C350E-09C1-1049-A307-2193BFBBC8C5}" sourceName="Loyalty Card">
  <pivotTables>
    <pivotTable tabId="18" name="TotalSales"/>
    <pivotTable tabId="19" name="TotalSales"/>
    <pivotTable tabId="20" name="TotalSales"/>
  </pivotTables>
  <data>
    <tabular pivotCacheId="3761857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11D406-3839-0F4C-8D26-4501F23B75E0}" cache="Slicer_Size" caption="Size" columnCount="2" style="SlicerStyleLight6" rowHeight="230716"/>
  <slicer name="Roast Type Name 1" xr10:uid="{E6417351-5E60-F946-8402-8711AAB1F6E0}" cache="Slicer_Roast_Type_Name" caption="Roast Type Name" columnCount="3" style="SlicerStyleLight6" rowHeight="230716"/>
  <slicer name="Loyalty Card 1" xr10:uid="{5417AADD-DAD3-3845-A324-482720EF034F}" cache="Slicer_Loyalty_Card" caption="Loyal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B9DCB44-2650-3D42-8A8A-A16DE1501BB4}" cache="Slicer_Size" caption="Size" columnCount="2" style="SlicerStyleLight6" rowHeight="230716"/>
  <slicer name="Roast Type Name" xr10:uid="{6AF16778-D9FD-E344-94DC-EBDC9852BDB2}" cache="Slicer_Roast_Type_Name" caption="Roast Type Name" columnCount="3" style="SlicerStyleLight6" rowHeight="230716"/>
  <slicer name="Loyalty Card" xr10:uid="{2AEC4679-3A85-C14D-B6B5-6465783A4B1F}"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B8AD03-FA18-2245-A80E-7C5E5D448EA6}" name="Table1" displayName="Table1" ref="A1:P1001" totalsRowShown="0" headerRowDxfId="11">
  <autoFilter ref="A1:P1001" xr:uid="{76B8AD03-FA18-2245-A80E-7C5E5D448EA6}"/>
  <tableColumns count="16">
    <tableColumn id="1" xr3:uid="{92A60B08-EC44-5744-B26A-C6DC466AB262}" name="Order ID" dataDxfId="10"/>
    <tableColumn id="2" xr3:uid="{495B629B-7DCE-B44D-ACA0-10654CA24D89}" name="Order Date" dataDxfId="9"/>
    <tableColumn id="3" xr3:uid="{60C329A7-FA55-C14F-A465-D7288CA69485}" name="Customer ID" dataDxfId="8"/>
    <tableColumn id="4" xr3:uid="{D017981E-822E-524A-91F3-557C2D9F55FC}" name="Product ID"/>
    <tableColumn id="5" xr3:uid="{40189D83-5A63-AE4E-A4D1-B9006B172313}" name="Quantity" dataDxfId="7"/>
    <tableColumn id="6" xr3:uid="{94DB3499-9D8C-E64C-AD86-FCE33896E9DE}" name="Customer Name" dataDxfId="6">
      <calculatedColumnFormula>VLOOKUP(C2,customers!A:I,2,FALSE)</calculatedColumnFormula>
    </tableColumn>
    <tableColumn id="7" xr3:uid="{0A62F94D-3AA2-EC41-ABCE-EEE770A15B0F}" name="Email" dataDxfId="5">
      <calculatedColumnFormula>VLOOKUP(C2,customers!$A$1:$I$1001,3,FALSE)</calculatedColumnFormula>
    </tableColumn>
    <tableColumn id="8" xr3:uid="{168F0813-6CDB-AC41-9E97-0CFA382BAE8C}" name="Country" dataDxfId="4">
      <calculatedColumnFormula>VLOOKUP(C2,customers!$A$1:$I$1001,7,FALSE)</calculatedColumnFormula>
    </tableColumn>
    <tableColumn id="9" xr3:uid="{16434295-18CA-0F4E-AEFA-59B5C4C21A76}" name="Coffee Type">
      <calculatedColumnFormula>INDEX(products!$A$1:$G$49,MATCH(orders!$D2,products!$A$1:$A$49,0),MATCH(orders!I$1,products!$A$1:$G$1,0))</calculatedColumnFormula>
    </tableColumn>
    <tableColumn id="10" xr3:uid="{F3FABA3E-4318-1549-B143-C62460A1B461}" name="Roast Type">
      <calculatedColumnFormula>INDEX(products!$A$1:$G$49,MATCH(orders!$D2,products!$A$1:$A$49,0),MATCH(orders!J$1,products!$A$1:$G$1,0))</calculatedColumnFormula>
    </tableColumn>
    <tableColumn id="11" xr3:uid="{15E7A428-177F-374D-A035-B080B5C024ED}" name="Size" dataDxfId="3">
      <calculatedColumnFormula>INDEX(products!$A$1:$G$49,MATCH(orders!$D2,products!$A$1:$A$49,0),MATCH(orders!K$1,products!$A$1:$G$1,0))</calculatedColumnFormula>
    </tableColumn>
    <tableColumn id="12" xr3:uid="{3E66CA70-9775-0340-B4D1-AEFA31B89688}" name="Unit Price" dataDxfId="2">
      <calculatedColumnFormula>INDEX(products!$A$1:$G$49,MATCH(orders!$D2,products!$A$1:$A$49,0),MATCH(orders!L$1,products!$A$1:$G$1,0))</calculatedColumnFormula>
    </tableColumn>
    <tableColumn id="13" xr3:uid="{2D3E03DF-5C62-404B-B379-7B43CB634218}" name="Sales" dataDxfId="1">
      <calculatedColumnFormula>L2*E2</calculatedColumnFormula>
    </tableColumn>
    <tableColumn id="14" xr3:uid="{57F34DB4-F7B7-F549-A8FF-8F0E9338B992}" name="Coffee Type Name">
      <calculatedColumnFormula>IF(I2="Rob","Robusta",IF(I2="Exc","Excelsa",IF(I2="Ara","Arabica",IF(I2="Lib","Liberica",""))))</calculatedColumnFormula>
    </tableColumn>
    <tableColumn id="15" xr3:uid="{199AC459-F559-0B4F-A028-B0C4A350B795}" name="Roast Type Name">
      <calculatedColumnFormula>IF(J2="M","Medium",IF(J2="L","Light",IF(J2="D","Dark", "")))</calculatedColumnFormula>
    </tableColumn>
    <tableColumn id="16" xr3:uid="{BCE6AC68-0D04-1948-BCF1-DB95ED281700}" name="Loyalty Card" dataDxfId="0">
      <calculatedColumnFormula>_xlfn.XLOOKUP(Table1[[#This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1846227-0345-494B-BC2B-8EC6D6C40DC0}" sourceName="Order Date">
  <pivotTables>
    <pivotTable tabId="18" name="TotalSales"/>
    <pivotTable tabId="19" name="TotalSales"/>
    <pivotTable tabId="20" name="TotalSales"/>
  </pivotTables>
  <state minimalRefreshVersion="6" lastRefreshVersion="6" pivotCacheId="3761857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D8B1F3F-4225-C94B-B298-E9720626E97B}" cache="NativeTimeline_Order_Date" caption="Order Date" level="2" selectionLevel="2" scrollPosition="2019-01-30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DCE6DF8-53EE-2645-B5DE-1CAD436F1C29}" cache="NativeTimeline_Order_Date" caption="Order Date" level="2" selectionLevel="2" scrollPosition="2020-04-27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08783-C4D0-454F-931F-6EE7A5A676B9}">
  <dimension ref="A1"/>
  <sheetViews>
    <sheetView showGridLines="0" tabSelected="1" workbookViewId="0">
      <selection sqref="A1:XFD1048576"/>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70AB-D2EF-8D45-B3DE-02C541447205}">
  <dimension ref="A3:F48"/>
  <sheetViews>
    <sheetView topLeftCell="A2" workbookViewId="0">
      <selection activeCell="T16" sqref="T16"/>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58C2-130F-9A47-8837-B55DFE9943BA}">
  <dimension ref="A3:B6"/>
  <sheetViews>
    <sheetView topLeftCell="A2" workbookViewId="0">
      <selection activeCell="S19" sqref="S19"/>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0A313-3F64-114B-9BF0-4EDEA65A99F2}">
  <dimension ref="A3:B8"/>
  <sheetViews>
    <sheetView topLeftCell="A2" workbookViewId="0">
      <selection activeCell="N16" sqref="N16"/>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1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VLOOKUP(C2,customers!A:I,2,FALSE)</f>
        <v>Aloisia Allner</v>
      </c>
      <c r="G2" s="2" t="str">
        <f>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 "")))</f>
        <v>Medium</v>
      </c>
      <c r="P2" t="str">
        <f>_xlfn.XLOOKUP(Table1[[#This Row],[Customer ID]],customers!$A$1:$A$1001,customers!$I$1:$I$1001,,0)</f>
        <v>Yes</v>
      </c>
    </row>
    <row r="3" spans="1:16" x14ac:dyDescent="0.2">
      <c r="A3" s="2" t="s">
        <v>490</v>
      </c>
      <c r="B3" s="3">
        <v>43713</v>
      </c>
      <c r="C3" s="2" t="s">
        <v>491</v>
      </c>
      <c r="D3" t="s">
        <v>6139</v>
      </c>
      <c r="E3" s="2">
        <v>5</v>
      </c>
      <c r="F3" s="2" t="str">
        <f>VLOOKUP(C3,customers!A:I,2,FALSE)</f>
        <v>Aloisia Allner</v>
      </c>
      <c r="G3" s="2" t="str">
        <f>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 "")))</f>
        <v>Medium</v>
      </c>
      <c r="P3" t="str">
        <f>_xlfn.XLOOKUP(Table1[[#This Row],[Customer ID]],customers!$A$1:$A$1001,customers!$I$1:$I$1001,,0)</f>
        <v>Yes</v>
      </c>
    </row>
    <row r="4" spans="1:16" x14ac:dyDescent="0.2">
      <c r="A4" s="2" t="s">
        <v>501</v>
      </c>
      <c r="B4" s="3">
        <v>44364</v>
      </c>
      <c r="C4" s="2" t="s">
        <v>502</v>
      </c>
      <c r="D4" t="s">
        <v>6140</v>
      </c>
      <c r="E4" s="2">
        <v>1</v>
      </c>
      <c r="F4" s="2" t="str">
        <f>VLOOKUP(C4,customers!A:I,2,FALSE)</f>
        <v>Jami Redholes</v>
      </c>
      <c r="G4" s="2" t="str">
        <f>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VLOOKUP(C5,customers!A:I,2,FALSE)</f>
        <v>Christoffer O' Shea</v>
      </c>
      <c r="G5" s="2">
        <f>VLOOKUP(C5,customers!$A$1:$I$1001,3,FALSE)</f>
        <v>0</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VLOOKUP(C6,customers!A:I,2,FALSE)</f>
        <v>Christoffer O' Shea</v>
      </c>
      <c r="G6" s="2">
        <f>VLOOKUP(C6,customers!$A$1:$I$1001,3,FALSE)</f>
        <v>0</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VLOOKUP(C7,customers!A:I,2,FALSE)</f>
        <v>Beryle Cottier</v>
      </c>
      <c r="G7" s="2">
        <f>VLOOKUP(C7,customers!$A$1:$I$1001,3,FALSE)</f>
        <v>0</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VLOOKUP(C8,customers!A:I,2,FALSE)</f>
        <v>Shaylynn Lobe</v>
      </c>
      <c r="G8" s="2" t="str">
        <f>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VLOOKUP(C9,customers!A:I,2,FALSE)</f>
        <v>Melvin Wharfe</v>
      </c>
      <c r="G9" s="2">
        <f>VLOOKUP(C9,customers!$A$1:$I$1001,3,FALSE)</f>
        <v>0</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VLOOKUP(C10,customers!A:I,2,FALSE)</f>
        <v>Guthrey Petracci</v>
      </c>
      <c r="G10" s="2" t="str">
        <f>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VLOOKUP(C11,customers!A:I,2,FALSE)</f>
        <v>Rodger Raven</v>
      </c>
      <c r="G11" s="2" t="str">
        <f>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VLOOKUP(C12,customers!A:I,2,FALSE)</f>
        <v>Ferrell Ferber</v>
      </c>
      <c r="G12" s="2" t="str">
        <f>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VLOOKUP(C13,customers!A:I,2,FALSE)</f>
        <v>Duky Phizackerly</v>
      </c>
      <c r="G13" s="2" t="str">
        <f>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VLOOKUP(C14,customers!A:I,2,FALSE)</f>
        <v>Rosaleen Scholar</v>
      </c>
      <c r="G14" s="2" t="str">
        <f>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VLOOKUP(C15,customers!A:I,2,FALSE)</f>
        <v>Terence Vanyutin</v>
      </c>
      <c r="G15" s="2" t="str">
        <f>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VLOOKUP(C16,customers!A:I,2,FALSE)</f>
        <v>Patrice Trobe</v>
      </c>
      <c r="G16" s="2" t="str">
        <f>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VLOOKUP(C17,customers!A:I,2,FALSE)</f>
        <v>Llywellyn Oscroft</v>
      </c>
      <c r="G17" s="2" t="str">
        <f>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VLOOKUP(C18,customers!A:I,2,FALSE)</f>
        <v>Minni Alabaster</v>
      </c>
      <c r="G18" s="2" t="str">
        <f>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VLOOKUP(C19,customers!A:I,2,FALSE)</f>
        <v>Rhianon Broxup</v>
      </c>
      <c r="G19" s="2" t="str">
        <f>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VLOOKUP(C20,customers!A:I,2,FALSE)</f>
        <v>Pall Redford</v>
      </c>
      <c r="G20" s="2" t="str">
        <f>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VLOOKUP(C21,customers!A:I,2,FALSE)</f>
        <v>Aurea Corradino</v>
      </c>
      <c r="G21" s="2" t="str">
        <f>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VLOOKUP(C22,customers!A:I,2,FALSE)</f>
        <v>Aurea Corradino</v>
      </c>
      <c r="G22" s="2" t="str">
        <f>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VLOOKUP(C23,customers!A:I,2,FALSE)</f>
        <v>Avrit Davidowsky</v>
      </c>
      <c r="G23" s="2" t="str">
        <f>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VLOOKUP(C24,customers!A:I,2,FALSE)</f>
        <v>Annabel Antuk</v>
      </c>
      <c r="G24" s="2" t="str">
        <f>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VLOOKUP(C25,customers!A:I,2,FALSE)</f>
        <v>Iorgo Kleinert</v>
      </c>
      <c r="G25" s="2" t="str">
        <f>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VLOOKUP(C26,customers!A:I,2,FALSE)</f>
        <v>Chrisy Blofeld</v>
      </c>
      <c r="G26" s="2" t="str">
        <f>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VLOOKUP(C27,customers!A:I,2,FALSE)</f>
        <v>Culley Farris</v>
      </c>
      <c r="G27" s="2">
        <f>VLOOKUP(C27,customers!$A$1:$I$1001,3,FALSE)</f>
        <v>0</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VLOOKUP(C28,customers!A:I,2,FALSE)</f>
        <v>Selene Shales</v>
      </c>
      <c r="G28" s="2" t="str">
        <f>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VLOOKUP(C29,customers!A:I,2,FALSE)</f>
        <v>Vivie Danneil</v>
      </c>
      <c r="G29" s="2" t="str">
        <f>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VLOOKUP(C30,customers!A:I,2,FALSE)</f>
        <v>Theresita Newbury</v>
      </c>
      <c r="G30" s="2" t="str">
        <f>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VLOOKUP(C31,customers!A:I,2,FALSE)</f>
        <v>Mozelle Calcutt</v>
      </c>
      <c r="G31" s="2" t="str">
        <f>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VLOOKUP(C32,customers!A:I,2,FALSE)</f>
        <v>Adrian Swaine</v>
      </c>
      <c r="G32" s="2">
        <f>VLOOKUP(C32,customers!$A$1:$I$1001,3,FALSE)</f>
        <v>0</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VLOOKUP(C33,customers!A:I,2,FALSE)</f>
        <v>Adrian Swaine</v>
      </c>
      <c r="G33" s="2">
        <f>VLOOKUP(C33,customers!$A$1:$I$1001,3,FALSE)</f>
        <v>0</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VLOOKUP(C34,customers!A:I,2,FALSE)</f>
        <v>Adrian Swaine</v>
      </c>
      <c r="G34" s="2">
        <f>VLOOKUP(C34,customers!$A$1:$I$1001,3,FALSE)</f>
        <v>0</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VLOOKUP(C35,customers!A:I,2,FALSE)</f>
        <v>Gallard Gatheral</v>
      </c>
      <c r="G35" s="2" t="str">
        <f>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VLOOKUP(C36,customers!A:I,2,FALSE)</f>
        <v>Una Welberry</v>
      </c>
      <c r="G36" s="2" t="str">
        <f>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VLOOKUP(C37,customers!A:I,2,FALSE)</f>
        <v>Faber Eilhart</v>
      </c>
      <c r="G37" s="2" t="str">
        <f>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VLOOKUP(C38,customers!A:I,2,FALSE)</f>
        <v>Zorina Ponting</v>
      </c>
      <c r="G38" s="2" t="str">
        <f>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VLOOKUP(C39,customers!A:I,2,FALSE)</f>
        <v>Silvio Strase</v>
      </c>
      <c r="G39" s="2" t="str">
        <f>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VLOOKUP(C40,customers!A:I,2,FALSE)</f>
        <v>Dorie de la Tremoille</v>
      </c>
      <c r="G40" s="2" t="str">
        <f>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VLOOKUP(C41,customers!A:I,2,FALSE)</f>
        <v>Hy Zanetto</v>
      </c>
      <c r="G41" s="2">
        <f>VLOOKUP(C41,customers!$A$1:$I$1001,3,FALSE)</f>
        <v>0</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VLOOKUP(C42,customers!A:I,2,FALSE)</f>
        <v>Jessica McNess</v>
      </c>
      <c r="G42" s="2">
        <f>VLOOKUP(C42,customers!$A$1:$I$1001,3,FALSE)</f>
        <v>0</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VLOOKUP(C43,customers!A:I,2,FALSE)</f>
        <v>Lorenzo Yeoland</v>
      </c>
      <c r="G43" s="2" t="str">
        <f>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VLOOKUP(C44,customers!A:I,2,FALSE)</f>
        <v>Abigail Tolworthy</v>
      </c>
      <c r="G44" s="2" t="str">
        <f>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VLOOKUP(C45,customers!A:I,2,FALSE)</f>
        <v>Maurie Bartol</v>
      </c>
      <c r="G45" s="2">
        <f>VLOOKUP(C45,customers!$A$1:$I$1001,3,FALSE)</f>
        <v>0</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VLOOKUP(C46,customers!A:I,2,FALSE)</f>
        <v>Olag Baudassi</v>
      </c>
      <c r="G46" s="2" t="str">
        <f>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VLOOKUP(C47,customers!A:I,2,FALSE)</f>
        <v>Petey Kingsbury</v>
      </c>
      <c r="G47" s="2" t="str">
        <f>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VLOOKUP(C48,customers!A:I,2,FALSE)</f>
        <v>Donna Baskeyfied</v>
      </c>
      <c r="G48" s="2">
        <f>VLOOKUP(C48,customers!$A$1:$I$1001,3,FALSE)</f>
        <v>0</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VLOOKUP(C49,customers!A:I,2,FALSE)</f>
        <v>Arda Curley</v>
      </c>
      <c r="G49" s="2" t="str">
        <f>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VLOOKUP(C50,customers!A:I,2,FALSE)</f>
        <v>Raynor McGilvary</v>
      </c>
      <c r="G50" s="2" t="str">
        <f>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VLOOKUP(C51,customers!A:I,2,FALSE)</f>
        <v>Isis Pikett</v>
      </c>
      <c r="G51" s="2" t="str">
        <f>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VLOOKUP(C52,customers!A:I,2,FALSE)</f>
        <v>Inger Bouldon</v>
      </c>
      <c r="G52" s="2" t="str">
        <f>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VLOOKUP(C53,customers!A:I,2,FALSE)</f>
        <v>Karry Flanders</v>
      </c>
      <c r="G53" s="2" t="str">
        <f>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VLOOKUP(C54,customers!A:I,2,FALSE)</f>
        <v>Hartley Mattioli</v>
      </c>
      <c r="G54" s="2" t="str">
        <f>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VLOOKUP(C55,customers!A:I,2,FALSE)</f>
        <v>Hartley Mattioli</v>
      </c>
      <c r="G55" s="2" t="str">
        <f>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VLOOKUP(C56,customers!A:I,2,FALSE)</f>
        <v>Archambault Gillard</v>
      </c>
      <c r="G56" s="2" t="str">
        <f>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VLOOKUP(C57,customers!A:I,2,FALSE)</f>
        <v>Salomo Cushworth</v>
      </c>
      <c r="G57" s="2">
        <f>VLOOKUP(C57,customers!$A$1:$I$1001,3,FALSE)</f>
        <v>0</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VLOOKUP(C58,customers!A:I,2,FALSE)</f>
        <v>Theda Grizard</v>
      </c>
      <c r="G58" s="2" t="str">
        <f>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VLOOKUP(C59,customers!A:I,2,FALSE)</f>
        <v>Rozele Relton</v>
      </c>
      <c r="G59" s="2" t="str">
        <f>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VLOOKUP(C60,customers!A:I,2,FALSE)</f>
        <v>Willa Rolling</v>
      </c>
      <c r="G60" s="2">
        <f>VLOOKUP(C60,customers!$A$1:$I$1001,3,FALSE)</f>
        <v>0</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VLOOKUP(C61,customers!A:I,2,FALSE)</f>
        <v>Stanislaus Gilroy</v>
      </c>
      <c r="G61" s="2" t="str">
        <f>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VLOOKUP(C62,customers!A:I,2,FALSE)</f>
        <v>Correy Cottingham</v>
      </c>
      <c r="G62" s="2" t="str">
        <f>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VLOOKUP(C63,customers!A:I,2,FALSE)</f>
        <v>Pammi Endacott</v>
      </c>
      <c r="G63" s="2">
        <f>VLOOKUP(C63,customers!$A$1:$I$1001,3,FALSE)</f>
        <v>0</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VLOOKUP(C64,customers!A:I,2,FALSE)</f>
        <v>Nona Linklater</v>
      </c>
      <c r="G64" s="2">
        <f>VLOOKUP(C64,customers!$A$1:$I$1001,3,FALSE)</f>
        <v>0</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VLOOKUP(C65,customers!A:I,2,FALSE)</f>
        <v>Annadiane Dykes</v>
      </c>
      <c r="G65" s="2" t="str">
        <f>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VLOOKUP(C66,customers!A:I,2,FALSE)</f>
        <v>Felecia Dodgson</v>
      </c>
      <c r="G66" s="2">
        <f>VLOOKUP(C66,customers!$A$1:$I$1001,3,FALSE)</f>
        <v>0</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VLOOKUP(C67,customers!A:I,2,FALSE)</f>
        <v>Angelia Cockrem</v>
      </c>
      <c r="G67" s="2" t="str">
        <f>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 "")))</f>
        <v>Dark</v>
      </c>
      <c r="P67" t="str">
        <f>_xlfn.XLOOKUP(Table1[[#This Row],[Customer ID]],customers!$A$1:$A$1001,customers!$I$1:$I$1001,,0)</f>
        <v>Yes</v>
      </c>
    </row>
    <row r="68" spans="1:16" x14ac:dyDescent="0.2">
      <c r="A68" s="2" t="s">
        <v>860</v>
      </c>
      <c r="B68" s="3">
        <v>44666</v>
      </c>
      <c r="C68" s="2" t="s">
        <v>861</v>
      </c>
      <c r="D68" t="s">
        <v>6173</v>
      </c>
      <c r="E68" s="2">
        <v>1</v>
      </c>
      <c r="F68" s="2" t="str">
        <f>VLOOKUP(C68,customers!A:I,2,FALSE)</f>
        <v>Belvia Umpleby</v>
      </c>
      <c r="G68" s="2" t="str">
        <f>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VLOOKUP(C69,customers!A:I,2,FALSE)</f>
        <v>Nat Saleway</v>
      </c>
      <c r="G69" s="2" t="str">
        <f>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VLOOKUP(C70,customers!A:I,2,FALSE)</f>
        <v>Hayward Goulter</v>
      </c>
      <c r="G70" s="2" t="str">
        <f>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VLOOKUP(C71,customers!A:I,2,FALSE)</f>
        <v>Gay Rizzello</v>
      </c>
      <c r="G71" s="2" t="str">
        <f>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VLOOKUP(C72,customers!A:I,2,FALSE)</f>
        <v>Shannon List</v>
      </c>
      <c r="G72" s="2" t="str">
        <f>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VLOOKUP(C73,customers!A:I,2,FALSE)</f>
        <v>Shirlene Edmondson</v>
      </c>
      <c r="G73" s="2" t="str">
        <f>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VLOOKUP(C74,customers!A:I,2,FALSE)</f>
        <v>Aurlie McCarl</v>
      </c>
      <c r="G74" s="2">
        <f>VLOOKUP(C74,customers!$A$1:$I$1001,3,FALSE)</f>
        <v>0</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VLOOKUP(C75,customers!A:I,2,FALSE)</f>
        <v>Alikee Carryer</v>
      </c>
      <c r="G75" s="2">
        <f>VLOOKUP(C75,customers!$A$1:$I$1001,3,FALSE)</f>
        <v>0</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VLOOKUP(C76,customers!A:I,2,FALSE)</f>
        <v>Jennifer Rangall</v>
      </c>
      <c r="G76" s="2" t="str">
        <f>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VLOOKUP(C77,customers!A:I,2,FALSE)</f>
        <v>Kipper Boorn</v>
      </c>
      <c r="G77" s="2" t="str">
        <f>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VLOOKUP(C78,customers!A:I,2,FALSE)</f>
        <v>Melania Beadle</v>
      </c>
      <c r="G78" s="2">
        <f>VLOOKUP(C78,customers!$A$1:$I$1001,3,FALSE)</f>
        <v>0</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VLOOKUP(C79,customers!A:I,2,FALSE)</f>
        <v>Colene Elgey</v>
      </c>
      <c r="G79" s="2" t="str">
        <f>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VLOOKUP(C80,customers!A:I,2,FALSE)</f>
        <v>Lothaire Mizzi</v>
      </c>
      <c r="G80" s="2" t="str">
        <f>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VLOOKUP(C81,customers!A:I,2,FALSE)</f>
        <v>Cletis Giacomazzo</v>
      </c>
      <c r="G81" s="2" t="str">
        <f>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VLOOKUP(C82,customers!A:I,2,FALSE)</f>
        <v>Ami Arnow</v>
      </c>
      <c r="G82" s="2" t="str">
        <f>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VLOOKUP(C83,customers!A:I,2,FALSE)</f>
        <v>Sheppard Yann</v>
      </c>
      <c r="G83" s="2" t="str">
        <f>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VLOOKUP(C84,customers!A:I,2,FALSE)</f>
        <v>Bunny Naulls</v>
      </c>
      <c r="G84" s="2" t="str">
        <f>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VLOOKUP(C85,customers!A:I,2,FALSE)</f>
        <v>Hally Lorait</v>
      </c>
      <c r="G85" s="2">
        <f>VLOOKUP(C85,customers!$A$1:$I$1001,3,FALSE)</f>
        <v>0</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VLOOKUP(C86,customers!A:I,2,FALSE)</f>
        <v>Zaccaria Sherewood</v>
      </c>
      <c r="G86" s="2" t="str">
        <f>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VLOOKUP(C87,customers!A:I,2,FALSE)</f>
        <v>Jeffrey Dufaire</v>
      </c>
      <c r="G87" s="2" t="str">
        <f>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VLOOKUP(C88,customers!A:I,2,FALSE)</f>
        <v>Jeffrey Dufaire</v>
      </c>
      <c r="G88" s="2" t="str">
        <f>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VLOOKUP(C89,customers!A:I,2,FALSE)</f>
        <v>Beitris Keaveney</v>
      </c>
      <c r="G89" s="2" t="str">
        <f>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VLOOKUP(C90,customers!A:I,2,FALSE)</f>
        <v>Elna Grise</v>
      </c>
      <c r="G90" s="2" t="str">
        <f>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VLOOKUP(C91,customers!A:I,2,FALSE)</f>
        <v>Torie Gottelier</v>
      </c>
      <c r="G91" s="2" t="str">
        <f>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VLOOKUP(C92,customers!A:I,2,FALSE)</f>
        <v>Loydie Langlais</v>
      </c>
      <c r="G92" s="2">
        <f>VLOOKUP(C92,customers!$A$1:$I$1001,3,FALSE)</f>
        <v>0</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VLOOKUP(C93,customers!A:I,2,FALSE)</f>
        <v>Adham Greenhead</v>
      </c>
      <c r="G93" s="2" t="str">
        <f>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VLOOKUP(C94,customers!A:I,2,FALSE)</f>
        <v>Hamish MacSherry</v>
      </c>
      <c r="G94" s="2">
        <f>VLOOKUP(C94,customers!$A$1:$I$1001,3,FALSE)</f>
        <v>0</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VLOOKUP(C95,customers!A:I,2,FALSE)</f>
        <v>Else Langcaster</v>
      </c>
      <c r="G95" s="2" t="str">
        <f>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VLOOKUP(C96,customers!A:I,2,FALSE)</f>
        <v>Rudy Farquharson</v>
      </c>
      <c r="G96" s="2">
        <f>VLOOKUP(C96,customers!$A$1:$I$1001,3,FALSE)</f>
        <v>0</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VLOOKUP(C97,customers!A:I,2,FALSE)</f>
        <v>Norene Magauran</v>
      </c>
      <c r="G97" s="2" t="str">
        <f>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VLOOKUP(C98,customers!A:I,2,FALSE)</f>
        <v>Vicki Kirdsch</v>
      </c>
      <c r="G98" s="2" t="str">
        <f>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VLOOKUP(C99,customers!A:I,2,FALSE)</f>
        <v>Ilysa Whapple</v>
      </c>
      <c r="G99" s="2" t="str">
        <f>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VLOOKUP(C100,customers!A:I,2,FALSE)</f>
        <v>Ruy Cancellieri</v>
      </c>
      <c r="G100" s="2">
        <f>VLOOKUP(C100,customers!$A$1:$I$1001,3,FALSE)</f>
        <v>0</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VLOOKUP(C101,customers!A:I,2,FALSE)</f>
        <v>Aube Follett</v>
      </c>
      <c r="G101" s="2">
        <f>VLOOKUP(C101,customers!$A$1:$I$1001,3,FALSE)</f>
        <v>0</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VLOOKUP(C102,customers!A:I,2,FALSE)</f>
        <v>Rudiger Di Bartolomeo</v>
      </c>
      <c r="G102" s="2">
        <f>VLOOKUP(C102,customers!$A$1:$I$1001,3,FALSE)</f>
        <v>0</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VLOOKUP(C103,customers!A:I,2,FALSE)</f>
        <v>Nickey Youles</v>
      </c>
      <c r="G103" s="2" t="str">
        <f>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VLOOKUP(C104,customers!A:I,2,FALSE)</f>
        <v>Dyanna Aizikovitz</v>
      </c>
      <c r="G104" s="2" t="str">
        <f>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VLOOKUP(C105,customers!A:I,2,FALSE)</f>
        <v>Bram Revel</v>
      </c>
      <c r="G105" s="2" t="str">
        <f>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VLOOKUP(C106,customers!A:I,2,FALSE)</f>
        <v>Emiline Priddis</v>
      </c>
      <c r="G106" s="2" t="str">
        <f>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VLOOKUP(C107,customers!A:I,2,FALSE)</f>
        <v>Queenie Veel</v>
      </c>
      <c r="G107" s="2" t="str">
        <f>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VLOOKUP(C108,customers!A:I,2,FALSE)</f>
        <v>Lind Conyers</v>
      </c>
      <c r="G108" s="2" t="str">
        <f>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VLOOKUP(C109,customers!A:I,2,FALSE)</f>
        <v>Pen Wye</v>
      </c>
      <c r="G109" s="2" t="str">
        <f>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VLOOKUP(C110,customers!A:I,2,FALSE)</f>
        <v>Isahella Hagland</v>
      </c>
      <c r="G110" s="2">
        <f>VLOOKUP(C110,customers!$A$1:$I$1001,3,FALSE)</f>
        <v>0</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VLOOKUP(C111,customers!A:I,2,FALSE)</f>
        <v>Terry Sheryn</v>
      </c>
      <c r="G111" s="2" t="str">
        <f>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VLOOKUP(C112,customers!A:I,2,FALSE)</f>
        <v>Marie-jeanne Redgrave</v>
      </c>
      <c r="G112" s="2" t="str">
        <f>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VLOOKUP(C113,customers!A:I,2,FALSE)</f>
        <v>Betty Fominov</v>
      </c>
      <c r="G113" s="2" t="str">
        <f>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VLOOKUP(C114,customers!A:I,2,FALSE)</f>
        <v>Shawnee Critchlow</v>
      </c>
      <c r="G114" s="2" t="str">
        <f>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VLOOKUP(C115,customers!A:I,2,FALSE)</f>
        <v>Merrel Steptow</v>
      </c>
      <c r="G115" s="2" t="str">
        <f>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VLOOKUP(C116,customers!A:I,2,FALSE)</f>
        <v>Carmina Hubbuck</v>
      </c>
      <c r="G116" s="2">
        <f>VLOOKUP(C116,customers!$A$1:$I$1001,3,FALSE)</f>
        <v>0</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VLOOKUP(C117,customers!A:I,2,FALSE)</f>
        <v>Ingeberg Mulliner</v>
      </c>
      <c r="G117" s="2" t="str">
        <f>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VLOOKUP(C118,customers!A:I,2,FALSE)</f>
        <v>Geneva Standley</v>
      </c>
      <c r="G118" s="2" t="str">
        <f>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VLOOKUP(C119,customers!A:I,2,FALSE)</f>
        <v>Brook Drage</v>
      </c>
      <c r="G119" s="2" t="str">
        <f>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VLOOKUP(C120,customers!A:I,2,FALSE)</f>
        <v>Muffin Yallop</v>
      </c>
      <c r="G120" s="2" t="str">
        <f>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VLOOKUP(C121,customers!A:I,2,FALSE)</f>
        <v>Cordi Switsur</v>
      </c>
      <c r="G121" s="2" t="str">
        <f>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VLOOKUP(C122,customers!A:I,2,FALSE)</f>
        <v>Cordi Switsur</v>
      </c>
      <c r="G122" s="2" t="str">
        <f>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VLOOKUP(C123,customers!A:I,2,FALSE)</f>
        <v>Cordi Switsur</v>
      </c>
      <c r="G123" s="2" t="str">
        <f>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VLOOKUP(C124,customers!A:I,2,FALSE)</f>
        <v>Mahala Ludwell</v>
      </c>
      <c r="G124" s="2" t="str">
        <f>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VLOOKUP(C125,customers!A:I,2,FALSE)</f>
        <v>Doll Beauchamp</v>
      </c>
      <c r="G125" s="2" t="str">
        <f>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VLOOKUP(C126,customers!A:I,2,FALSE)</f>
        <v>Stanford Rodliff</v>
      </c>
      <c r="G126" s="2" t="str">
        <f>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VLOOKUP(C127,customers!A:I,2,FALSE)</f>
        <v>Stevana Woodham</v>
      </c>
      <c r="G127" s="2" t="str">
        <f>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VLOOKUP(C128,customers!A:I,2,FALSE)</f>
        <v>Hewet Synnot</v>
      </c>
      <c r="G128" s="2" t="str">
        <f>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VLOOKUP(C129,customers!A:I,2,FALSE)</f>
        <v>Raleigh Lepere</v>
      </c>
      <c r="G129" s="2" t="str">
        <f>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VLOOKUP(C130,customers!A:I,2,FALSE)</f>
        <v>Timofei Woofinden</v>
      </c>
      <c r="G130" s="2" t="str">
        <f>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VLOOKUP(C131,customers!A:I,2,FALSE)</f>
        <v>Evelina Dacca</v>
      </c>
      <c r="G131" s="2" t="str">
        <f>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 "")))</f>
        <v>Dark</v>
      </c>
      <c r="P131" t="str">
        <f>_xlfn.XLOOKUP(Table1[[#This Row],[Customer ID]],customers!$A$1:$A$1001,customers!$I$1:$I$1001,,0)</f>
        <v>Yes</v>
      </c>
    </row>
    <row r="132" spans="1:16" x14ac:dyDescent="0.2">
      <c r="A132" s="2" t="s">
        <v>1222</v>
      </c>
      <c r="B132" s="3">
        <v>44624</v>
      </c>
      <c r="C132" s="2" t="s">
        <v>1223</v>
      </c>
      <c r="D132" t="s">
        <v>6182</v>
      </c>
      <c r="E132" s="2">
        <v>5</v>
      </c>
      <c r="F132" s="2" t="str">
        <f>VLOOKUP(C132,customers!A:I,2,FALSE)</f>
        <v>Bidget Tremellier</v>
      </c>
      <c r="G132" s="2">
        <f>VLOOKUP(C132,customers!$A$1:$I$1001,3,FALSE)</f>
        <v>0</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VLOOKUP(C133,customers!A:I,2,FALSE)</f>
        <v>Bobinette Hindsberg</v>
      </c>
      <c r="G133" s="2" t="str">
        <f>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VLOOKUP(C134,customers!A:I,2,FALSE)</f>
        <v>Osbert Robins</v>
      </c>
      <c r="G134" s="2" t="str">
        <f>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VLOOKUP(C135,customers!A:I,2,FALSE)</f>
        <v>Othello Syseland</v>
      </c>
      <c r="G135" s="2" t="str">
        <f>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VLOOKUP(C136,customers!A:I,2,FALSE)</f>
        <v>Ewell Hanby</v>
      </c>
      <c r="G136" s="2">
        <f>VLOOKUP(C136,customers!$A$1:$I$1001,3,FALSE)</f>
        <v>0</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VLOOKUP(C137,customers!A:I,2,FALSE)</f>
        <v>Blancha McAmish</v>
      </c>
      <c r="G137" s="2" t="str">
        <f>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VLOOKUP(C138,customers!A:I,2,FALSE)</f>
        <v>Lowell Keenleyside</v>
      </c>
      <c r="G138" s="2" t="str">
        <f>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VLOOKUP(C139,customers!A:I,2,FALSE)</f>
        <v>Elonore Joliffe</v>
      </c>
      <c r="G139" s="2">
        <f>VLOOKUP(C139,customers!$A$1:$I$1001,3,FALSE)</f>
        <v>0</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VLOOKUP(C140,customers!A:I,2,FALSE)</f>
        <v>Abraham Coleman</v>
      </c>
      <c r="G140" s="2">
        <f>VLOOKUP(C140,customers!$A$1:$I$1001,3,FALSE)</f>
        <v>0</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VLOOKUP(C141,customers!A:I,2,FALSE)</f>
        <v>Rivy Farington</v>
      </c>
      <c r="G141" s="2">
        <f>VLOOKUP(C141,customers!$A$1:$I$1001,3,FALSE)</f>
        <v>0</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VLOOKUP(C142,customers!A:I,2,FALSE)</f>
        <v>Vallie Kundt</v>
      </c>
      <c r="G142" s="2" t="str">
        <f>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VLOOKUP(C143,customers!A:I,2,FALSE)</f>
        <v>Boyd Bett</v>
      </c>
      <c r="G143" s="2" t="str">
        <f>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VLOOKUP(C144,customers!A:I,2,FALSE)</f>
        <v>Julio Armytage</v>
      </c>
      <c r="G144" s="2">
        <f>VLOOKUP(C144,customers!$A$1:$I$1001,3,FALSE)</f>
        <v>0</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VLOOKUP(C145,customers!A:I,2,FALSE)</f>
        <v>Deana Staite</v>
      </c>
      <c r="G145" s="2" t="str">
        <f>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VLOOKUP(C146,customers!A:I,2,FALSE)</f>
        <v>Winn Keyse</v>
      </c>
      <c r="G146" s="2" t="str">
        <f>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VLOOKUP(C147,customers!A:I,2,FALSE)</f>
        <v>Osmund Clausen-Thue</v>
      </c>
      <c r="G147" s="2" t="str">
        <f>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VLOOKUP(C148,customers!A:I,2,FALSE)</f>
        <v>Leonore Francisco</v>
      </c>
      <c r="G148" s="2" t="str">
        <f>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VLOOKUP(C149,customers!A:I,2,FALSE)</f>
        <v>Leonore Francisco</v>
      </c>
      <c r="G149" s="2" t="str">
        <f>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VLOOKUP(C150,customers!A:I,2,FALSE)</f>
        <v>Giacobo Skingle</v>
      </c>
      <c r="G150" s="2" t="str">
        <f>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VLOOKUP(C151,customers!A:I,2,FALSE)</f>
        <v>Gerard Pirdy</v>
      </c>
      <c r="G151" s="2">
        <f>VLOOKUP(C151,customers!$A$1:$I$1001,3,FALSE)</f>
        <v>0</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VLOOKUP(C152,customers!A:I,2,FALSE)</f>
        <v>Jacinthe Balsillie</v>
      </c>
      <c r="G152" s="2" t="str">
        <f>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VLOOKUP(C153,customers!A:I,2,FALSE)</f>
        <v>Quinton Fouracres</v>
      </c>
      <c r="G153" s="2">
        <f>VLOOKUP(C153,customers!$A$1:$I$1001,3,FALSE)</f>
        <v>0</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VLOOKUP(C154,customers!A:I,2,FALSE)</f>
        <v>Bettina Leffek</v>
      </c>
      <c r="G154" s="2" t="str">
        <f>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VLOOKUP(C155,customers!A:I,2,FALSE)</f>
        <v>Hetti Penson</v>
      </c>
      <c r="G155" s="2">
        <f>VLOOKUP(C155,customers!$A$1:$I$1001,3,FALSE)</f>
        <v>0</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VLOOKUP(C156,customers!A:I,2,FALSE)</f>
        <v>Jocko Pray</v>
      </c>
      <c r="G156" s="2" t="str">
        <f>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VLOOKUP(C157,customers!A:I,2,FALSE)</f>
        <v>Grete Holborn</v>
      </c>
      <c r="G157" s="2" t="str">
        <f>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VLOOKUP(C158,customers!A:I,2,FALSE)</f>
        <v>Fielding Keinrat</v>
      </c>
      <c r="G158" s="2" t="str">
        <f>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VLOOKUP(C159,customers!A:I,2,FALSE)</f>
        <v>Paulo Yea</v>
      </c>
      <c r="G159" s="2" t="str">
        <f>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VLOOKUP(C160,customers!A:I,2,FALSE)</f>
        <v>Say Risborough</v>
      </c>
      <c r="G160" s="2">
        <f>VLOOKUP(C160,customers!$A$1:$I$1001,3,FALSE)</f>
        <v>0</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VLOOKUP(C161,customers!A:I,2,FALSE)</f>
        <v>Alexa Sizey</v>
      </c>
      <c r="G161" s="2">
        <f>VLOOKUP(C161,customers!$A$1:$I$1001,3,FALSE)</f>
        <v>0</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VLOOKUP(C162,customers!A:I,2,FALSE)</f>
        <v>Kari Swede</v>
      </c>
      <c r="G162" s="2" t="str">
        <f>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VLOOKUP(C163,customers!A:I,2,FALSE)</f>
        <v>Leontine Rubrow</v>
      </c>
      <c r="G163" s="2" t="str">
        <f>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VLOOKUP(C164,customers!A:I,2,FALSE)</f>
        <v>Dottie Tift</v>
      </c>
      <c r="G164" s="2" t="str">
        <f>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VLOOKUP(C165,customers!A:I,2,FALSE)</f>
        <v>Gerardo Schonfeld</v>
      </c>
      <c r="G165" s="2" t="str">
        <f>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VLOOKUP(C166,customers!A:I,2,FALSE)</f>
        <v>Claiborne Feye</v>
      </c>
      <c r="G166" s="2" t="str">
        <f>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VLOOKUP(C167,customers!A:I,2,FALSE)</f>
        <v>Mina Elstone</v>
      </c>
      <c r="G167" s="2">
        <f>VLOOKUP(C167,customers!$A$1:$I$1001,3,FALSE)</f>
        <v>0</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VLOOKUP(C168,customers!A:I,2,FALSE)</f>
        <v>Sherman Mewrcik</v>
      </c>
      <c r="G168" s="2">
        <f>VLOOKUP(C168,customers!$A$1:$I$1001,3,FALSE)</f>
        <v>0</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VLOOKUP(C169,customers!A:I,2,FALSE)</f>
        <v>Tamarah Fero</v>
      </c>
      <c r="G169" s="2" t="str">
        <f>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VLOOKUP(C170,customers!A:I,2,FALSE)</f>
        <v>Stanislaus Valsler</v>
      </c>
      <c r="G170" s="2">
        <f>VLOOKUP(C170,customers!$A$1:$I$1001,3,FALSE)</f>
        <v>0</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VLOOKUP(C171,customers!A:I,2,FALSE)</f>
        <v>Felita Dauney</v>
      </c>
      <c r="G171" s="2" t="str">
        <f>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VLOOKUP(C172,customers!A:I,2,FALSE)</f>
        <v>Serena Earley</v>
      </c>
      <c r="G172" s="2" t="str">
        <f>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VLOOKUP(C173,customers!A:I,2,FALSE)</f>
        <v>Minny Chamberlayne</v>
      </c>
      <c r="G173" s="2" t="str">
        <f>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VLOOKUP(C174,customers!A:I,2,FALSE)</f>
        <v>Bartholemy Flaherty</v>
      </c>
      <c r="G174" s="2" t="str">
        <f>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VLOOKUP(C175,customers!A:I,2,FALSE)</f>
        <v>Oran Colbeck</v>
      </c>
      <c r="G175" s="2" t="str">
        <f>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VLOOKUP(C176,customers!A:I,2,FALSE)</f>
        <v>Elysee Sketch</v>
      </c>
      <c r="G176" s="2">
        <f>VLOOKUP(C176,customers!$A$1:$I$1001,3,FALSE)</f>
        <v>0</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VLOOKUP(C177,customers!A:I,2,FALSE)</f>
        <v>Ethelda Hobbing</v>
      </c>
      <c r="G177" s="2" t="str">
        <f>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VLOOKUP(C178,customers!A:I,2,FALSE)</f>
        <v>Odille Thynne</v>
      </c>
      <c r="G178" s="2" t="str">
        <f>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VLOOKUP(C179,customers!A:I,2,FALSE)</f>
        <v>Emlynne Heining</v>
      </c>
      <c r="G179" s="2" t="str">
        <f>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VLOOKUP(C180,customers!A:I,2,FALSE)</f>
        <v>Katerina Melloi</v>
      </c>
      <c r="G180" s="2" t="str">
        <f>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VLOOKUP(C181,customers!A:I,2,FALSE)</f>
        <v>Tiffany Scardafield</v>
      </c>
      <c r="G181" s="2">
        <f>VLOOKUP(C181,customers!$A$1:$I$1001,3,FALSE)</f>
        <v>0</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VLOOKUP(C182,customers!A:I,2,FALSE)</f>
        <v>Abrahan Mussen</v>
      </c>
      <c r="G182" s="2" t="str">
        <f>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VLOOKUP(C183,customers!A:I,2,FALSE)</f>
        <v>Abrahan Mussen</v>
      </c>
      <c r="G183" s="2" t="str">
        <f>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VLOOKUP(C184,customers!A:I,2,FALSE)</f>
        <v>Anny Mundford</v>
      </c>
      <c r="G184" s="2" t="str">
        <f>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VLOOKUP(C185,customers!A:I,2,FALSE)</f>
        <v>Tory Walas</v>
      </c>
      <c r="G185" s="2" t="str">
        <f>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VLOOKUP(C186,customers!A:I,2,FALSE)</f>
        <v>Isa Blazewicz</v>
      </c>
      <c r="G186" s="2" t="str">
        <f>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VLOOKUP(C187,customers!A:I,2,FALSE)</f>
        <v>Angie Rizzetti</v>
      </c>
      <c r="G187" s="2" t="str">
        <f>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VLOOKUP(C188,customers!A:I,2,FALSE)</f>
        <v>Mord Meriet</v>
      </c>
      <c r="G188" s="2" t="str">
        <f>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VLOOKUP(C189,customers!A:I,2,FALSE)</f>
        <v>Lawrence Pratt</v>
      </c>
      <c r="G189" s="2" t="str">
        <f>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VLOOKUP(C190,customers!A:I,2,FALSE)</f>
        <v>Astrix Kitchingham</v>
      </c>
      <c r="G190" s="2" t="str">
        <f>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VLOOKUP(C191,customers!A:I,2,FALSE)</f>
        <v>Burnard Bartholin</v>
      </c>
      <c r="G191" s="2" t="str">
        <f>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VLOOKUP(C192,customers!A:I,2,FALSE)</f>
        <v>Madelene Prinn</v>
      </c>
      <c r="G192" s="2" t="str">
        <f>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VLOOKUP(C193,customers!A:I,2,FALSE)</f>
        <v>Alisun Baudino</v>
      </c>
      <c r="G193" s="2" t="str">
        <f>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VLOOKUP(C194,customers!A:I,2,FALSE)</f>
        <v>Philipa Petrushanko</v>
      </c>
      <c r="G194" s="2" t="str">
        <f>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VLOOKUP(C195,customers!A:I,2,FALSE)</f>
        <v>Kimberli Mustchin</v>
      </c>
      <c r="G195" s="2">
        <f>VLOOKUP(C195,customers!$A$1:$I$1001,3,FALSE)</f>
        <v>0</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 "")))</f>
        <v>Light</v>
      </c>
      <c r="P195" t="str">
        <f>_xlfn.XLOOKUP(Table1[[#This Row],[Customer ID]],customers!$A$1:$A$1001,customers!$I$1:$I$1001,,0)</f>
        <v>No</v>
      </c>
    </row>
    <row r="196" spans="1:16" x14ac:dyDescent="0.2">
      <c r="A196" s="2" t="s">
        <v>1584</v>
      </c>
      <c r="B196" s="3">
        <v>44398</v>
      </c>
      <c r="C196" s="2" t="s">
        <v>1585</v>
      </c>
      <c r="D196" t="s">
        <v>6144</v>
      </c>
      <c r="E196" s="2">
        <v>5</v>
      </c>
      <c r="F196" s="2" t="str">
        <f>VLOOKUP(C196,customers!A:I,2,FALSE)</f>
        <v>Emlynne Laird</v>
      </c>
      <c r="G196" s="2" t="str">
        <f>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VLOOKUP(C197,customers!A:I,2,FALSE)</f>
        <v>Marlena Howsden</v>
      </c>
      <c r="G197" s="2" t="str">
        <f>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VLOOKUP(C198,customers!A:I,2,FALSE)</f>
        <v>Nealson Cuttler</v>
      </c>
      <c r="G198" s="2" t="str">
        <f>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VLOOKUP(C199,customers!A:I,2,FALSE)</f>
        <v>Nealson Cuttler</v>
      </c>
      <c r="G199" s="2" t="str">
        <f>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VLOOKUP(C200,customers!A:I,2,FALSE)</f>
        <v>Nealson Cuttler</v>
      </c>
      <c r="G200" s="2" t="str">
        <f>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VLOOKUP(C201,customers!A:I,2,FALSE)</f>
        <v>Nealson Cuttler</v>
      </c>
      <c r="G201" s="2" t="str">
        <f>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VLOOKUP(C202,customers!A:I,2,FALSE)</f>
        <v>Nealson Cuttler</v>
      </c>
      <c r="G202" s="2" t="str">
        <f>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VLOOKUP(C203,customers!A:I,2,FALSE)</f>
        <v>Adriana Lazarus</v>
      </c>
      <c r="G203" s="2">
        <f>VLOOKUP(C203,customers!$A$1:$I$1001,3,FALSE)</f>
        <v>0</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VLOOKUP(C204,customers!A:I,2,FALSE)</f>
        <v>Tallie felip</v>
      </c>
      <c r="G204" s="2" t="str">
        <f>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VLOOKUP(C205,customers!A:I,2,FALSE)</f>
        <v>Vanna Le - Count</v>
      </c>
      <c r="G205" s="2" t="str">
        <f>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VLOOKUP(C206,customers!A:I,2,FALSE)</f>
        <v>Sarette Ducarel</v>
      </c>
      <c r="G206" s="2">
        <f>VLOOKUP(C206,customers!$A$1:$I$1001,3,FALSE)</f>
        <v>0</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VLOOKUP(C207,customers!A:I,2,FALSE)</f>
        <v>Kendra Glison</v>
      </c>
      <c r="G207" s="2">
        <f>VLOOKUP(C207,customers!$A$1:$I$1001,3,FALSE)</f>
        <v>0</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VLOOKUP(C208,customers!A:I,2,FALSE)</f>
        <v>Nertie Poolman</v>
      </c>
      <c r="G208" s="2" t="str">
        <f>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VLOOKUP(C209,customers!A:I,2,FALSE)</f>
        <v>Orbadiah Duny</v>
      </c>
      <c r="G209" s="2" t="str">
        <f>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VLOOKUP(C210,customers!A:I,2,FALSE)</f>
        <v>Constance Halfhide</v>
      </c>
      <c r="G210" s="2" t="str">
        <f>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VLOOKUP(C211,customers!A:I,2,FALSE)</f>
        <v>Fransisco Malecky</v>
      </c>
      <c r="G211" s="2" t="str">
        <f>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VLOOKUP(C212,customers!A:I,2,FALSE)</f>
        <v>Anselma Attwater</v>
      </c>
      <c r="G212" s="2" t="str">
        <f>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VLOOKUP(C213,customers!A:I,2,FALSE)</f>
        <v>Minette Whellans</v>
      </c>
      <c r="G213" s="2" t="str">
        <f>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VLOOKUP(C214,customers!A:I,2,FALSE)</f>
        <v>Dael Camilletti</v>
      </c>
      <c r="G214" s="2" t="str">
        <f>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VLOOKUP(C215,customers!A:I,2,FALSE)</f>
        <v>Emiline Galgey</v>
      </c>
      <c r="G215" s="2" t="str">
        <f>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VLOOKUP(C216,customers!A:I,2,FALSE)</f>
        <v>Murdock Hame</v>
      </c>
      <c r="G216" s="2" t="str">
        <f>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VLOOKUP(C217,customers!A:I,2,FALSE)</f>
        <v>Ilka Gurnee</v>
      </c>
      <c r="G217" s="2" t="str">
        <f>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VLOOKUP(C218,customers!A:I,2,FALSE)</f>
        <v>Alfy Snowding</v>
      </c>
      <c r="G218" s="2" t="str">
        <f>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VLOOKUP(C219,customers!A:I,2,FALSE)</f>
        <v>Godfry Poinsett</v>
      </c>
      <c r="G219" s="2" t="str">
        <f>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VLOOKUP(C220,customers!A:I,2,FALSE)</f>
        <v>Rem Furman</v>
      </c>
      <c r="G220" s="2" t="str">
        <f>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VLOOKUP(C221,customers!A:I,2,FALSE)</f>
        <v>Charis Crosier</v>
      </c>
      <c r="G221" s="2" t="str">
        <f>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VLOOKUP(C222,customers!A:I,2,FALSE)</f>
        <v>Charis Crosier</v>
      </c>
      <c r="G222" s="2" t="str">
        <f>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VLOOKUP(C223,customers!A:I,2,FALSE)</f>
        <v>Lenka Rushmer</v>
      </c>
      <c r="G223" s="2" t="str">
        <f>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VLOOKUP(C224,customers!A:I,2,FALSE)</f>
        <v>Waneta Edinborough</v>
      </c>
      <c r="G224" s="2" t="str">
        <f>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VLOOKUP(C225,customers!A:I,2,FALSE)</f>
        <v>Bobbe Piggott</v>
      </c>
      <c r="G225" s="2">
        <f>VLOOKUP(C225,customers!$A$1:$I$1001,3,FALSE)</f>
        <v>0</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VLOOKUP(C226,customers!A:I,2,FALSE)</f>
        <v>Ketty Bromehead</v>
      </c>
      <c r="G226" s="2" t="str">
        <f>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VLOOKUP(C227,customers!A:I,2,FALSE)</f>
        <v>Elsbeth Westerman</v>
      </c>
      <c r="G227" s="2" t="str">
        <f>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VLOOKUP(C228,customers!A:I,2,FALSE)</f>
        <v>Anabelle Hutchens</v>
      </c>
      <c r="G228" s="2" t="str">
        <f>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VLOOKUP(C229,customers!A:I,2,FALSE)</f>
        <v>Noak Wyvill</v>
      </c>
      <c r="G229" s="2" t="str">
        <f>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VLOOKUP(C230,customers!A:I,2,FALSE)</f>
        <v>Beltran Mathon</v>
      </c>
      <c r="G230" s="2" t="str">
        <f>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VLOOKUP(C231,customers!A:I,2,FALSE)</f>
        <v>Kristos Streight</v>
      </c>
      <c r="G231" s="2" t="str">
        <f>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VLOOKUP(C232,customers!A:I,2,FALSE)</f>
        <v>Portie Cutchie</v>
      </c>
      <c r="G232" s="2" t="str">
        <f>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VLOOKUP(C233,customers!A:I,2,FALSE)</f>
        <v>Sinclare Edsell</v>
      </c>
      <c r="G233" s="2">
        <f>VLOOKUP(C233,customers!$A$1:$I$1001,3,FALSE)</f>
        <v>0</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VLOOKUP(C234,customers!A:I,2,FALSE)</f>
        <v>Conny Gheraldi</v>
      </c>
      <c r="G234" s="2" t="str">
        <f>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VLOOKUP(C235,customers!A:I,2,FALSE)</f>
        <v>Beryle Kenwell</v>
      </c>
      <c r="G235" s="2" t="str">
        <f>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VLOOKUP(C236,customers!A:I,2,FALSE)</f>
        <v>Tomas Sutty</v>
      </c>
      <c r="G236" s="2" t="str">
        <f>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VLOOKUP(C237,customers!A:I,2,FALSE)</f>
        <v>Samuele Ales0</v>
      </c>
      <c r="G237" s="2">
        <f>VLOOKUP(C237,customers!$A$1:$I$1001,3,FALSE)</f>
        <v>0</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VLOOKUP(C238,customers!A:I,2,FALSE)</f>
        <v>Carlie Harce</v>
      </c>
      <c r="G238" s="2" t="str">
        <f>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VLOOKUP(C239,customers!A:I,2,FALSE)</f>
        <v>Craggy Bril</v>
      </c>
      <c r="G239" s="2">
        <f>VLOOKUP(C239,customers!$A$1:$I$1001,3,FALSE)</f>
        <v>0</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VLOOKUP(C240,customers!A:I,2,FALSE)</f>
        <v>Friederike Drysdale</v>
      </c>
      <c r="G240" s="2" t="str">
        <f>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VLOOKUP(C241,customers!A:I,2,FALSE)</f>
        <v>Devon Magowan</v>
      </c>
      <c r="G241" s="2" t="str">
        <f>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VLOOKUP(C242,customers!A:I,2,FALSE)</f>
        <v>Codi Littrell</v>
      </c>
      <c r="G242" s="2">
        <f>VLOOKUP(C242,customers!$A$1:$I$1001,3,FALSE)</f>
        <v>0</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VLOOKUP(C243,customers!A:I,2,FALSE)</f>
        <v>Christel Speak</v>
      </c>
      <c r="G243" s="2">
        <f>VLOOKUP(C243,customers!$A$1:$I$1001,3,FALSE)</f>
        <v>0</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VLOOKUP(C244,customers!A:I,2,FALSE)</f>
        <v>Sibella Rushbrooke</v>
      </c>
      <c r="G244" s="2" t="str">
        <f>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VLOOKUP(C245,customers!A:I,2,FALSE)</f>
        <v>Tammie Drynan</v>
      </c>
      <c r="G245" s="2" t="str">
        <f>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VLOOKUP(C246,customers!A:I,2,FALSE)</f>
        <v>Effie Yurkov</v>
      </c>
      <c r="G246" s="2" t="str">
        <f>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VLOOKUP(C247,customers!A:I,2,FALSE)</f>
        <v>Lexie Mallan</v>
      </c>
      <c r="G247" s="2" t="str">
        <f>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VLOOKUP(C248,customers!A:I,2,FALSE)</f>
        <v>Georgena Bentjens</v>
      </c>
      <c r="G248" s="2" t="str">
        <f>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VLOOKUP(C249,customers!A:I,2,FALSE)</f>
        <v>Delmar Beasant</v>
      </c>
      <c r="G249" s="2">
        <f>VLOOKUP(C249,customers!$A$1:$I$1001,3,FALSE)</f>
        <v>0</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VLOOKUP(C250,customers!A:I,2,FALSE)</f>
        <v>Lyn Entwistle</v>
      </c>
      <c r="G250" s="2" t="str">
        <f>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VLOOKUP(C251,customers!A:I,2,FALSE)</f>
        <v>Zacharias Kiffe</v>
      </c>
      <c r="G251" s="2" t="str">
        <f>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VLOOKUP(C252,customers!A:I,2,FALSE)</f>
        <v>Mercedes Acott</v>
      </c>
      <c r="G252" s="2" t="str">
        <f>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VLOOKUP(C253,customers!A:I,2,FALSE)</f>
        <v>Connor Heaviside</v>
      </c>
      <c r="G253" s="2" t="str">
        <f>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VLOOKUP(C254,customers!A:I,2,FALSE)</f>
        <v>Devy Bulbrook</v>
      </c>
      <c r="G254" s="2">
        <f>VLOOKUP(C254,customers!$A$1:$I$1001,3,FALSE)</f>
        <v>0</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VLOOKUP(C255,customers!A:I,2,FALSE)</f>
        <v>Leia Kernan</v>
      </c>
      <c r="G255" s="2" t="str">
        <f>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VLOOKUP(C256,customers!A:I,2,FALSE)</f>
        <v>Rosaline McLae</v>
      </c>
      <c r="G256" s="2" t="str">
        <f>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VLOOKUP(C257,customers!A:I,2,FALSE)</f>
        <v>Cleve Blowfelde</v>
      </c>
      <c r="G257" s="2" t="str">
        <f>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VLOOKUP(C258,customers!A:I,2,FALSE)</f>
        <v>Zacharias Kiffe</v>
      </c>
      <c r="G258" s="2" t="str">
        <f>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VLOOKUP(C259,customers!A:I,2,FALSE)</f>
        <v>Denyse O'Calleran</v>
      </c>
      <c r="G259" s="2" t="str">
        <f>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 "")))</f>
        <v>Dark</v>
      </c>
      <c r="P259" t="str">
        <f>_xlfn.XLOOKUP(Table1[[#This Row],[Customer ID]],customers!$A$1:$A$1001,customers!$I$1:$I$1001,,0)</f>
        <v>Yes</v>
      </c>
    </row>
    <row r="260" spans="1:16" x14ac:dyDescent="0.2">
      <c r="A260" s="2" t="s">
        <v>1946</v>
      </c>
      <c r="B260" s="3">
        <v>44513</v>
      </c>
      <c r="C260" s="2" t="s">
        <v>1947</v>
      </c>
      <c r="D260" t="s">
        <v>6185</v>
      </c>
      <c r="E260" s="2">
        <v>5</v>
      </c>
      <c r="F260" s="2" t="str">
        <f>VLOOKUP(C260,customers!A:I,2,FALSE)</f>
        <v>Cobby Cromwell</v>
      </c>
      <c r="G260" s="2" t="str">
        <f>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VLOOKUP(C261,customers!A:I,2,FALSE)</f>
        <v>Irv Hay</v>
      </c>
      <c r="G261" s="2" t="str">
        <f>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VLOOKUP(C262,customers!A:I,2,FALSE)</f>
        <v>Tani Taffarello</v>
      </c>
      <c r="G262" s="2" t="str">
        <f>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VLOOKUP(C263,customers!A:I,2,FALSE)</f>
        <v>Monique Canty</v>
      </c>
      <c r="G263" s="2" t="str">
        <f>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VLOOKUP(C264,customers!A:I,2,FALSE)</f>
        <v>Javier Kopke</v>
      </c>
      <c r="G264" s="2" t="str">
        <f>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VLOOKUP(C265,customers!A:I,2,FALSE)</f>
        <v>Mar McIver</v>
      </c>
      <c r="G265" s="2">
        <f>VLOOKUP(C265,customers!$A$1:$I$1001,3,FALSE)</f>
        <v>0</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VLOOKUP(C266,customers!A:I,2,FALSE)</f>
        <v>Arabella Fransewich</v>
      </c>
      <c r="G266" s="2">
        <f>VLOOKUP(C266,customers!$A$1:$I$1001,3,FALSE)</f>
        <v>0</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VLOOKUP(C267,customers!A:I,2,FALSE)</f>
        <v>Violette Hellmore</v>
      </c>
      <c r="G267" s="2" t="str">
        <f>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VLOOKUP(C268,customers!A:I,2,FALSE)</f>
        <v>Myles Seawright</v>
      </c>
      <c r="G268" s="2" t="str">
        <f>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VLOOKUP(C269,customers!A:I,2,FALSE)</f>
        <v>Silvana Northeast</v>
      </c>
      <c r="G269" s="2" t="str">
        <f>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VLOOKUP(C270,customers!A:I,2,FALSE)</f>
        <v>Anselma Attwater</v>
      </c>
      <c r="G270" s="2" t="str">
        <f>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VLOOKUP(C271,customers!A:I,2,FALSE)</f>
        <v>Monica Fearon</v>
      </c>
      <c r="G271" s="2" t="str">
        <f>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VLOOKUP(C272,customers!A:I,2,FALSE)</f>
        <v>Barney Chisnell</v>
      </c>
      <c r="G272" s="2">
        <f>VLOOKUP(C272,customers!$A$1:$I$1001,3,FALSE)</f>
        <v>0</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VLOOKUP(C273,customers!A:I,2,FALSE)</f>
        <v>Jasper Sisneros</v>
      </c>
      <c r="G273" s="2" t="str">
        <f>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VLOOKUP(C274,customers!A:I,2,FALSE)</f>
        <v>Zachariah Carlson</v>
      </c>
      <c r="G274" s="2" t="str">
        <f>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VLOOKUP(C275,customers!A:I,2,FALSE)</f>
        <v>Warner Maddox</v>
      </c>
      <c r="G275" s="2" t="str">
        <f>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VLOOKUP(C276,customers!A:I,2,FALSE)</f>
        <v>Donnie Hedlestone</v>
      </c>
      <c r="G276" s="2" t="str">
        <f>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VLOOKUP(C277,customers!A:I,2,FALSE)</f>
        <v>Teddi Crowthe</v>
      </c>
      <c r="G277" s="2" t="str">
        <f>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VLOOKUP(C278,customers!A:I,2,FALSE)</f>
        <v>Dorelia Bury</v>
      </c>
      <c r="G278" s="2" t="str">
        <f>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VLOOKUP(C279,customers!A:I,2,FALSE)</f>
        <v>Gussy Broadbear</v>
      </c>
      <c r="G279" s="2" t="str">
        <f>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VLOOKUP(C280,customers!A:I,2,FALSE)</f>
        <v>Emlynne Palfrey</v>
      </c>
      <c r="G280" s="2" t="str">
        <f>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VLOOKUP(C281,customers!A:I,2,FALSE)</f>
        <v>Parsifal Metrick</v>
      </c>
      <c r="G281" s="2" t="str">
        <f>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VLOOKUP(C282,customers!A:I,2,FALSE)</f>
        <v>Christopher Grieveson</v>
      </c>
      <c r="G282" s="2">
        <f>VLOOKUP(C282,customers!$A$1:$I$1001,3,FALSE)</f>
        <v>0</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VLOOKUP(C283,customers!A:I,2,FALSE)</f>
        <v>Karlan Karby</v>
      </c>
      <c r="G283" s="2" t="str">
        <f>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VLOOKUP(C284,customers!A:I,2,FALSE)</f>
        <v>Flory Crumpe</v>
      </c>
      <c r="G284" s="2" t="str">
        <f>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VLOOKUP(C285,customers!A:I,2,FALSE)</f>
        <v>Amity Chatto</v>
      </c>
      <c r="G285" s="2" t="str">
        <f>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VLOOKUP(C286,customers!A:I,2,FALSE)</f>
        <v>Nanine McCarthy</v>
      </c>
      <c r="G286" s="2">
        <f>VLOOKUP(C286,customers!$A$1:$I$1001,3,FALSE)</f>
        <v>0</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VLOOKUP(C287,customers!A:I,2,FALSE)</f>
        <v>Lyndsey Megany</v>
      </c>
      <c r="G287" s="2">
        <f>VLOOKUP(C287,customers!$A$1:$I$1001,3,FALSE)</f>
        <v>0</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VLOOKUP(C288,customers!A:I,2,FALSE)</f>
        <v>Byram Mergue</v>
      </c>
      <c r="G288" s="2" t="str">
        <f>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VLOOKUP(C289,customers!A:I,2,FALSE)</f>
        <v>Kerr Patise</v>
      </c>
      <c r="G289" s="2" t="str">
        <f>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VLOOKUP(C290,customers!A:I,2,FALSE)</f>
        <v>Mathew Goulter</v>
      </c>
      <c r="G290" s="2">
        <f>VLOOKUP(C290,customers!$A$1:$I$1001,3,FALSE)</f>
        <v>0</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VLOOKUP(C291,customers!A:I,2,FALSE)</f>
        <v>Marris Grcic</v>
      </c>
      <c r="G291" s="2">
        <f>VLOOKUP(C291,customers!$A$1:$I$1001,3,FALSE)</f>
        <v>0</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VLOOKUP(C292,customers!A:I,2,FALSE)</f>
        <v>Domeniga Duke</v>
      </c>
      <c r="G292" s="2" t="str">
        <f>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VLOOKUP(C293,customers!A:I,2,FALSE)</f>
        <v>Violante Skouling</v>
      </c>
      <c r="G293" s="2">
        <f>VLOOKUP(C293,customers!$A$1:$I$1001,3,FALSE)</f>
        <v>0</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VLOOKUP(C294,customers!A:I,2,FALSE)</f>
        <v>Isidore Hussey</v>
      </c>
      <c r="G294" s="2" t="str">
        <f>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VLOOKUP(C295,customers!A:I,2,FALSE)</f>
        <v>Cassie Pinkerton</v>
      </c>
      <c r="G295" s="2" t="str">
        <f>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VLOOKUP(C296,customers!A:I,2,FALSE)</f>
        <v>Micki Fero</v>
      </c>
      <c r="G296" s="2">
        <f>VLOOKUP(C296,customers!$A$1:$I$1001,3,FALSE)</f>
        <v>0</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VLOOKUP(C297,customers!A:I,2,FALSE)</f>
        <v>Cybill Graddell</v>
      </c>
      <c r="G297" s="2">
        <f>VLOOKUP(C297,customers!$A$1:$I$1001,3,FALSE)</f>
        <v>0</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VLOOKUP(C298,customers!A:I,2,FALSE)</f>
        <v>Dorian Vizor</v>
      </c>
      <c r="G298" s="2" t="str">
        <f>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VLOOKUP(C299,customers!A:I,2,FALSE)</f>
        <v>Eddi Sedgebeer</v>
      </c>
      <c r="G299" s="2" t="str">
        <f>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VLOOKUP(C300,customers!A:I,2,FALSE)</f>
        <v>Ken Lestrange</v>
      </c>
      <c r="G300" s="2" t="str">
        <f>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VLOOKUP(C301,customers!A:I,2,FALSE)</f>
        <v>Lacee Tanti</v>
      </c>
      <c r="G301" s="2" t="str">
        <f>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VLOOKUP(C302,customers!A:I,2,FALSE)</f>
        <v>Arel De Lasci</v>
      </c>
      <c r="G302" s="2" t="str">
        <f>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VLOOKUP(C303,customers!A:I,2,FALSE)</f>
        <v>Trescha Jedrachowicz</v>
      </c>
      <c r="G303" s="2" t="str">
        <f>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VLOOKUP(C304,customers!A:I,2,FALSE)</f>
        <v>Perkin Stonner</v>
      </c>
      <c r="G304" s="2" t="str">
        <f>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VLOOKUP(C305,customers!A:I,2,FALSE)</f>
        <v>Darrin Tingly</v>
      </c>
      <c r="G305" s="2" t="str">
        <f>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VLOOKUP(C306,customers!A:I,2,FALSE)</f>
        <v>Claudetta Rushe</v>
      </c>
      <c r="G306" s="2" t="str">
        <f>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VLOOKUP(C307,customers!A:I,2,FALSE)</f>
        <v>Benn Checci</v>
      </c>
      <c r="G307" s="2" t="str">
        <f>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VLOOKUP(C308,customers!A:I,2,FALSE)</f>
        <v>Janifer Bagot</v>
      </c>
      <c r="G308" s="2" t="str">
        <f>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VLOOKUP(C309,customers!A:I,2,FALSE)</f>
        <v>Ermin Beeble</v>
      </c>
      <c r="G309" s="2" t="str">
        <f>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VLOOKUP(C310,customers!A:I,2,FALSE)</f>
        <v>Cos Fluin</v>
      </c>
      <c r="G310" s="2" t="str">
        <f>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VLOOKUP(C311,customers!A:I,2,FALSE)</f>
        <v>Eveleen Bletsor</v>
      </c>
      <c r="G311" s="2" t="str">
        <f>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VLOOKUP(C312,customers!A:I,2,FALSE)</f>
        <v>Paola Brydell</v>
      </c>
      <c r="G312" s="2" t="str">
        <f>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VLOOKUP(C313,customers!A:I,2,FALSE)</f>
        <v>Claudetta Rushe</v>
      </c>
      <c r="G313" s="2" t="str">
        <f>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VLOOKUP(C314,customers!A:I,2,FALSE)</f>
        <v>Natka Leethem</v>
      </c>
      <c r="G314" s="2" t="str">
        <f>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VLOOKUP(C315,customers!A:I,2,FALSE)</f>
        <v>Ailene Nesfield</v>
      </c>
      <c r="G315" s="2" t="str">
        <f>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VLOOKUP(C316,customers!A:I,2,FALSE)</f>
        <v>Stacy Pickworth</v>
      </c>
      <c r="G316" s="2">
        <f>VLOOKUP(C316,customers!$A$1:$I$1001,3,FALSE)</f>
        <v>0</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VLOOKUP(C317,customers!A:I,2,FALSE)</f>
        <v>Melli Brockway</v>
      </c>
      <c r="G317" s="2" t="str">
        <f>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VLOOKUP(C318,customers!A:I,2,FALSE)</f>
        <v>Nanny Lush</v>
      </c>
      <c r="G318" s="2" t="str">
        <f>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VLOOKUP(C319,customers!A:I,2,FALSE)</f>
        <v>Selma McMillian</v>
      </c>
      <c r="G319" s="2" t="str">
        <f>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VLOOKUP(C320,customers!A:I,2,FALSE)</f>
        <v>Tess Bennison</v>
      </c>
      <c r="G320" s="2" t="str">
        <f>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VLOOKUP(C321,customers!A:I,2,FALSE)</f>
        <v>Gabie Tweed</v>
      </c>
      <c r="G321" s="2" t="str">
        <f>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VLOOKUP(C322,customers!A:I,2,FALSE)</f>
        <v>Gabie Tweed</v>
      </c>
      <c r="G322" s="2" t="str">
        <f>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VLOOKUP(C323,customers!A:I,2,FALSE)</f>
        <v>Gaile Goggin</v>
      </c>
      <c r="G323" s="2" t="str">
        <f>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 "")))</f>
        <v>Medium</v>
      </c>
      <c r="P323" t="str">
        <f>_xlfn.XLOOKUP(Table1[[#This Row],[Customer ID]],customers!$A$1:$A$1001,customers!$I$1:$I$1001,,0)</f>
        <v>Yes</v>
      </c>
    </row>
    <row r="324" spans="1:16" x14ac:dyDescent="0.2">
      <c r="A324" s="2" t="s">
        <v>2307</v>
      </c>
      <c r="B324" s="3">
        <v>44182</v>
      </c>
      <c r="C324" s="2" t="s">
        <v>2308</v>
      </c>
      <c r="D324" t="s">
        <v>6169</v>
      </c>
      <c r="E324" s="2">
        <v>3</v>
      </c>
      <c r="F324" s="2" t="str">
        <f>VLOOKUP(C324,customers!A:I,2,FALSE)</f>
        <v>Skylar Jeyness</v>
      </c>
      <c r="G324" s="2" t="str">
        <f>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VLOOKUP(C325,customers!A:I,2,FALSE)</f>
        <v>Donica Bonhome</v>
      </c>
      <c r="G325" s="2" t="str">
        <f>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VLOOKUP(C326,customers!A:I,2,FALSE)</f>
        <v>Diena Peetermann</v>
      </c>
      <c r="G326" s="2">
        <f>VLOOKUP(C326,customers!$A$1:$I$1001,3,FALSE)</f>
        <v>0</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VLOOKUP(C327,customers!A:I,2,FALSE)</f>
        <v>Trina Le Sarr</v>
      </c>
      <c r="G327" s="2" t="str">
        <f>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VLOOKUP(C328,customers!A:I,2,FALSE)</f>
        <v>Flynn Antony</v>
      </c>
      <c r="G328" s="2">
        <f>VLOOKUP(C328,customers!$A$1:$I$1001,3,FALSE)</f>
        <v>0</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VLOOKUP(C329,customers!A:I,2,FALSE)</f>
        <v>Baudoin Alldridge</v>
      </c>
      <c r="G329" s="2" t="str">
        <f>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VLOOKUP(C330,customers!A:I,2,FALSE)</f>
        <v>Homer Dulany</v>
      </c>
      <c r="G330" s="2">
        <f>VLOOKUP(C330,customers!$A$1:$I$1001,3,FALSE)</f>
        <v>0</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VLOOKUP(C331,customers!A:I,2,FALSE)</f>
        <v>Lisa Goodger</v>
      </c>
      <c r="G331" s="2" t="str">
        <f>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VLOOKUP(C332,customers!A:I,2,FALSE)</f>
        <v>Selma McMillian</v>
      </c>
      <c r="G332" s="2" t="str">
        <f>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VLOOKUP(C333,customers!A:I,2,FALSE)</f>
        <v>Corine Drewett</v>
      </c>
      <c r="G333" s="2" t="str">
        <f>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VLOOKUP(C334,customers!A:I,2,FALSE)</f>
        <v>Quinn Parsons</v>
      </c>
      <c r="G334" s="2" t="str">
        <f>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VLOOKUP(C335,customers!A:I,2,FALSE)</f>
        <v>Vivyan Ceely</v>
      </c>
      <c r="G335" s="2" t="str">
        <f>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VLOOKUP(C336,customers!A:I,2,FALSE)</f>
        <v>Elonore Goodings</v>
      </c>
      <c r="G336" s="2">
        <f>VLOOKUP(C336,customers!$A$1:$I$1001,3,FALSE)</f>
        <v>0</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VLOOKUP(C337,customers!A:I,2,FALSE)</f>
        <v>Clement Vasiliev</v>
      </c>
      <c r="G337" s="2" t="str">
        <f>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VLOOKUP(C338,customers!A:I,2,FALSE)</f>
        <v>Terencio O'Moylan</v>
      </c>
      <c r="G338" s="2" t="str">
        <f>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VLOOKUP(C339,customers!A:I,2,FALSE)</f>
        <v>Flynn Antony</v>
      </c>
      <c r="G339" s="2">
        <f>VLOOKUP(C339,customers!$A$1:$I$1001,3,FALSE)</f>
        <v>0</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VLOOKUP(C340,customers!A:I,2,FALSE)</f>
        <v>Wyatan Fetherston</v>
      </c>
      <c r="G340" s="2" t="str">
        <f>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VLOOKUP(C341,customers!A:I,2,FALSE)</f>
        <v>Emmaline Rasmus</v>
      </c>
      <c r="G341" s="2" t="str">
        <f>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VLOOKUP(C342,customers!A:I,2,FALSE)</f>
        <v>Wesley Giorgioni</v>
      </c>
      <c r="G342" s="2" t="str">
        <f>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VLOOKUP(C343,customers!A:I,2,FALSE)</f>
        <v>Lucienne Scargle</v>
      </c>
      <c r="G343" s="2" t="str">
        <f>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VLOOKUP(C344,customers!A:I,2,FALSE)</f>
        <v>Lucienne Scargle</v>
      </c>
      <c r="G344" s="2" t="str">
        <f>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VLOOKUP(C345,customers!A:I,2,FALSE)</f>
        <v>Noam Climance</v>
      </c>
      <c r="G345" s="2" t="str">
        <f>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VLOOKUP(C346,customers!A:I,2,FALSE)</f>
        <v>Catarina Donn</v>
      </c>
      <c r="G346" s="2">
        <f>VLOOKUP(C346,customers!$A$1:$I$1001,3,FALSE)</f>
        <v>0</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VLOOKUP(C347,customers!A:I,2,FALSE)</f>
        <v>Ameline Snazle</v>
      </c>
      <c r="G347" s="2" t="str">
        <f>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VLOOKUP(C348,customers!A:I,2,FALSE)</f>
        <v>Rebeka Worg</v>
      </c>
      <c r="G348" s="2" t="str">
        <f>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VLOOKUP(C349,customers!A:I,2,FALSE)</f>
        <v>Lewes Danes</v>
      </c>
      <c r="G349" s="2" t="str">
        <f>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VLOOKUP(C350,customers!A:I,2,FALSE)</f>
        <v>Shelli Keynd</v>
      </c>
      <c r="G350" s="2" t="str">
        <f>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VLOOKUP(C351,customers!A:I,2,FALSE)</f>
        <v>Dell Daveridge</v>
      </c>
      <c r="G351" s="2" t="str">
        <f>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VLOOKUP(C352,customers!A:I,2,FALSE)</f>
        <v>Joshuah Awdry</v>
      </c>
      <c r="G352" s="2" t="str">
        <f>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VLOOKUP(C353,customers!A:I,2,FALSE)</f>
        <v>Ethel Ryles</v>
      </c>
      <c r="G353" s="2" t="str">
        <f>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VLOOKUP(C354,customers!A:I,2,FALSE)</f>
        <v>Flynn Antony</v>
      </c>
      <c r="G354" s="2">
        <f>VLOOKUP(C354,customers!$A$1:$I$1001,3,FALSE)</f>
        <v>0</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VLOOKUP(C355,customers!A:I,2,FALSE)</f>
        <v>Maitilde Boxill</v>
      </c>
      <c r="G355" s="2">
        <f>VLOOKUP(C355,customers!$A$1:$I$1001,3,FALSE)</f>
        <v>0</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VLOOKUP(C356,customers!A:I,2,FALSE)</f>
        <v>Jodee Caldicott</v>
      </c>
      <c r="G356" s="2" t="str">
        <f>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VLOOKUP(C357,customers!A:I,2,FALSE)</f>
        <v>Marianna Vedmore</v>
      </c>
      <c r="G357" s="2" t="str">
        <f>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VLOOKUP(C358,customers!A:I,2,FALSE)</f>
        <v>Willey Romao</v>
      </c>
      <c r="G358" s="2" t="str">
        <f>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VLOOKUP(C359,customers!A:I,2,FALSE)</f>
        <v>Enriqueta Ixor</v>
      </c>
      <c r="G359" s="2">
        <f>VLOOKUP(C359,customers!$A$1:$I$1001,3,FALSE)</f>
        <v>0</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VLOOKUP(C360,customers!A:I,2,FALSE)</f>
        <v>Tomasina Cotmore</v>
      </c>
      <c r="G360" s="2" t="str">
        <f>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VLOOKUP(C361,customers!A:I,2,FALSE)</f>
        <v>Yuma Skipsey</v>
      </c>
      <c r="G361" s="2" t="str">
        <f>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VLOOKUP(C362,customers!A:I,2,FALSE)</f>
        <v>Nicko Corps</v>
      </c>
      <c r="G362" s="2" t="str">
        <f>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VLOOKUP(C363,customers!A:I,2,FALSE)</f>
        <v>Nicko Corps</v>
      </c>
      <c r="G363" s="2" t="str">
        <f>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VLOOKUP(C364,customers!A:I,2,FALSE)</f>
        <v>Feliks Babber</v>
      </c>
      <c r="G364" s="2" t="str">
        <f>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VLOOKUP(C365,customers!A:I,2,FALSE)</f>
        <v>Kaja Loxton</v>
      </c>
      <c r="G365" s="2" t="str">
        <f>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VLOOKUP(C366,customers!A:I,2,FALSE)</f>
        <v>Parker Tofful</v>
      </c>
      <c r="G366" s="2" t="str">
        <f>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VLOOKUP(C367,customers!A:I,2,FALSE)</f>
        <v>Casi Gwinnett</v>
      </c>
      <c r="G367" s="2" t="str">
        <f>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VLOOKUP(C368,customers!A:I,2,FALSE)</f>
        <v>Saree Ellesworth</v>
      </c>
      <c r="G368" s="2">
        <f>VLOOKUP(C368,customers!$A$1:$I$1001,3,FALSE)</f>
        <v>0</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VLOOKUP(C369,customers!A:I,2,FALSE)</f>
        <v>Silvio Iorizzi</v>
      </c>
      <c r="G369" s="2">
        <f>VLOOKUP(C369,customers!$A$1:$I$1001,3,FALSE)</f>
        <v>0</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VLOOKUP(C370,customers!A:I,2,FALSE)</f>
        <v>Leesa Flaonier</v>
      </c>
      <c r="G370" s="2" t="str">
        <f>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VLOOKUP(C371,customers!A:I,2,FALSE)</f>
        <v>Abba Pummell</v>
      </c>
      <c r="G371" s="2">
        <f>VLOOKUP(C371,customers!$A$1:$I$1001,3,FALSE)</f>
        <v>0</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VLOOKUP(C372,customers!A:I,2,FALSE)</f>
        <v>Corinna Catcheside</v>
      </c>
      <c r="G372" s="2" t="str">
        <f>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VLOOKUP(C373,customers!A:I,2,FALSE)</f>
        <v>Cortney Gibbonson</v>
      </c>
      <c r="G373" s="2" t="str">
        <f>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VLOOKUP(C374,customers!A:I,2,FALSE)</f>
        <v>Terri Farra</v>
      </c>
      <c r="G374" s="2" t="str">
        <f>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VLOOKUP(C375,customers!A:I,2,FALSE)</f>
        <v>Corney Curme</v>
      </c>
      <c r="G375" s="2">
        <f>VLOOKUP(C375,customers!$A$1:$I$1001,3,FALSE)</f>
        <v>0</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VLOOKUP(C376,customers!A:I,2,FALSE)</f>
        <v>Gothart Bamfield</v>
      </c>
      <c r="G376" s="2" t="str">
        <f>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VLOOKUP(C377,customers!A:I,2,FALSE)</f>
        <v>Waylin Hollingdale</v>
      </c>
      <c r="G377" s="2" t="str">
        <f>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VLOOKUP(C378,customers!A:I,2,FALSE)</f>
        <v>Judd De Leek</v>
      </c>
      <c r="G378" s="2" t="str">
        <f>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VLOOKUP(C379,customers!A:I,2,FALSE)</f>
        <v>Vanya Skullet</v>
      </c>
      <c r="G379" s="2" t="str">
        <f>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VLOOKUP(C380,customers!A:I,2,FALSE)</f>
        <v>Jany Rudeforth</v>
      </c>
      <c r="G380" s="2" t="str">
        <f>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VLOOKUP(C381,customers!A:I,2,FALSE)</f>
        <v>Ashbey Tomaszewski</v>
      </c>
      <c r="G381" s="2" t="str">
        <f>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VLOOKUP(C382,customers!A:I,2,FALSE)</f>
        <v>Flynn Antony</v>
      </c>
      <c r="G382" s="2">
        <f>VLOOKUP(C382,customers!$A$1:$I$1001,3,FALSE)</f>
        <v>0</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VLOOKUP(C383,customers!A:I,2,FALSE)</f>
        <v>Pren Bess</v>
      </c>
      <c r="G383" s="2" t="str">
        <f>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VLOOKUP(C384,customers!A:I,2,FALSE)</f>
        <v>Elka Windress</v>
      </c>
      <c r="G384" s="2" t="str">
        <f>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VLOOKUP(C385,customers!A:I,2,FALSE)</f>
        <v>Marty Kidstoun</v>
      </c>
      <c r="G385" s="2">
        <f>VLOOKUP(C385,customers!$A$1:$I$1001,3,FALSE)</f>
        <v>0</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VLOOKUP(C386,customers!A:I,2,FALSE)</f>
        <v>Nickey Dimbleby</v>
      </c>
      <c r="G386" s="2">
        <f>VLOOKUP(C386,customers!$A$1:$I$1001,3,FALSE)</f>
        <v>0</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VLOOKUP(C387,customers!A:I,2,FALSE)</f>
        <v>Virgil Baumadier</v>
      </c>
      <c r="G387" s="2" t="str">
        <f>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 "")))</f>
        <v>Medium</v>
      </c>
      <c r="P387" t="str">
        <f>_xlfn.XLOOKUP(Table1[[#This Row],[Customer ID]],customers!$A$1:$A$1001,customers!$I$1:$I$1001,,0)</f>
        <v>Yes</v>
      </c>
    </row>
    <row r="388" spans="1:16" x14ac:dyDescent="0.2">
      <c r="A388" s="2" t="s">
        <v>2666</v>
      </c>
      <c r="B388" s="3">
        <v>44083</v>
      </c>
      <c r="C388" s="2" t="s">
        <v>2667</v>
      </c>
      <c r="D388" t="s">
        <v>6154</v>
      </c>
      <c r="E388" s="2">
        <v>6</v>
      </c>
      <c r="F388" s="2" t="str">
        <f>VLOOKUP(C388,customers!A:I,2,FALSE)</f>
        <v>Lenore Messenbird</v>
      </c>
      <c r="G388" s="2">
        <f>VLOOKUP(C388,customers!$A$1:$I$1001,3,FALSE)</f>
        <v>0</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VLOOKUP(C389,customers!A:I,2,FALSE)</f>
        <v>Shirleen Welds</v>
      </c>
      <c r="G389" s="2" t="str">
        <f>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VLOOKUP(C390,customers!A:I,2,FALSE)</f>
        <v>Maisie Sarvar</v>
      </c>
      <c r="G390" s="2" t="str">
        <f>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VLOOKUP(C391,customers!A:I,2,FALSE)</f>
        <v>Andrej Havick</v>
      </c>
      <c r="G391" s="2" t="str">
        <f>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VLOOKUP(C392,customers!A:I,2,FALSE)</f>
        <v>Sloan Diviny</v>
      </c>
      <c r="G392" s="2" t="str">
        <f>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VLOOKUP(C393,customers!A:I,2,FALSE)</f>
        <v>Itch Norquoy</v>
      </c>
      <c r="G393" s="2" t="str">
        <f>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VLOOKUP(C394,customers!A:I,2,FALSE)</f>
        <v>Anson Iddison</v>
      </c>
      <c r="G394" s="2" t="str">
        <f>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VLOOKUP(C395,customers!A:I,2,FALSE)</f>
        <v>Anson Iddison</v>
      </c>
      <c r="G395" s="2" t="str">
        <f>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VLOOKUP(C396,customers!A:I,2,FALSE)</f>
        <v>Randal Longfield</v>
      </c>
      <c r="G396" s="2" t="str">
        <f>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VLOOKUP(C397,customers!A:I,2,FALSE)</f>
        <v>Gregorius Kislingbury</v>
      </c>
      <c r="G397" s="2" t="str">
        <f>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VLOOKUP(C398,customers!A:I,2,FALSE)</f>
        <v>Xenos Gibbons</v>
      </c>
      <c r="G398" s="2" t="str">
        <f>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VLOOKUP(C399,customers!A:I,2,FALSE)</f>
        <v>Fleur Parres</v>
      </c>
      <c r="G399" s="2" t="str">
        <f>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VLOOKUP(C400,customers!A:I,2,FALSE)</f>
        <v>Gran Sibray</v>
      </c>
      <c r="G400" s="2" t="str">
        <f>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VLOOKUP(C401,customers!A:I,2,FALSE)</f>
        <v>Ingelbert Hotchkin</v>
      </c>
      <c r="G401" s="2" t="str">
        <f>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VLOOKUP(C402,customers!A:I,2,FALSE)</f>
        <v>Neely Broadberrie</v>
      </c>
      <c r="G402" s="2" t="str">
        <f>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VLOOKUP(C403,customers!A:I,2,FALSE)</f>
        <v>Rutger Pithcock</v>
      </c>
      <c r="G403" s="2" t="str">
        <f>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VLOOKUP(C404,customers!A:I,2,FALSE)</f>
        <v>Gale Croysdale</v>
      </c>
      <c r="G404" s="2" t="str">
        <f>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VLOOKUP(C405,customers!A:I,2,FALSE)</f>
        <v>Benedetto Gozzett</v>
      </c>
      <c r="G405" s="2" t="str">
        <f>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VLOOKUP(C406,customers!A:I,2,FALSE)</f>
        <v>Tania Craggs</v>
      </c>
      <c r="G406" s="2" t="str">
        <f>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VLOOKUP(C407,customers!A:I,2,FALSE)</f>
        <v>Leonie Cullrford</v>
      </c>
      <c r="G407" s="2" t="str">
        <f>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VLOOKUP(C408,customers!A:I,2,FALSE)</f>
        <v>Auguste Rizon</v>
      </c>
      <c r="G408" s="2" t="str">
        <f>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VLOOKUP(C409,customers!A:I,2,FALSE)</f>
        <v>Lorin Guerrazzi</v>
      </c>
      <c r="G409" s="2">
        <f>VLOOKUP(C409,customers!$A$1:$I$1001,3,FALSE)</f>
        <v>0</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VLOOKUP(C410,customers!A:I,2,FALSE)</f>
        <v>Felice Miell</v>
      </c>
      <c r="G410" s="2" t="str">
        <f>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VLOOKUP(C411,customers!A:I,2,FALSE)</f>
        <v>Hamish Skeech</v>
      </c>
      <c r="G411" s="2">
        <f>VLOOKUP(C411,customers!$A$1:$I$1001,3,FALSE)</f>
        <v>0</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VLOOKUP(C412,customers!A:I,2,FALSE)</f>
        <v>Giordano Lorenzin</v>
      </c>
      <c r="G412" s="2">
        <f>VLOOKUP(C412,customers!$A$1:$I$1001,3,FALSE)</f>
        <v>0</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VLOOKUP(C413,customers!A:I,2,FALSE)</f>
        <v>Harwilll Bishell</v>
      </c>
      <c r="G413" s="2">
        <f>VLOOKUP(C413,customers!$A$1:$I$1001,3,FALSE)</f>
        <v>0</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VLOOKUP(C414,customers!A:I,2,FALSE)</f>
        <v>Freeland Missenden</v>
      </c>
      <c r="G414" s="2">
        <f>VLOOKUP(C414,customers!$A$1:$I$1001,3,FALSE)</f>
        <v>0</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VLOOKUP(C415,customers!A:I,2,FALSE)</f>
        <v>Waylan Springall</v>
      </c>
      <c r="G415" s="2" t="str">
        <f>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VLOOKUP(C416,customers!A:I,2,FALSE)</f>
        <v>Kiri Avramow</v>
      </c>
      <c r="G416" s="2">
        <f>VLOOKUP(C416,customers!$A$1:$I$1001,3,FALSE)</f>
        <v>0</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VLOOKUP(C417,customers!A:I,2,FALSE)</f>
        <v>Gregg Hawkyens</v>
      </c>
      <c r="G417" s="2" t="str">
        <f>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VLOOKUP(C418,customers!A:I,2,FALSE)</f>
        <v>Reggis Pracy</v>
      </c>
      <c r="G418" s="2">
        <f>VLOOKUP(C418,customers!$A$1:$I$1001,3,FALSE)</f>
        <v>0</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VLOOKUP(C419,customers!A:I,2,FALSE)</f>
        <v>Paula Denis</v>
      </c>
      <c r="G419" s="2">
        <f>VLOOKUP(C419,customers!$A$1:$I$1001,3,FALSE)</f>
        <v>0</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VLOOKUP(C420,customers!A:I,2,FALSE)</f>
        <v>Broderick McGilvra</v>
      </c>
      <c r="G420" s="2" t="str">
        <f>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VLOOKUP(C421,customers!A:I,2,FALSE)</f>
        <v>Annabella Danzey</v>
      </c>
      <c r="G421" s="2" t="str">
        <f>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VLOOKUP(C422,customers!A:I,2,FALSE)</f>
        <v>Terri Farra</v>
      </c>
      <c r="G422" s="2" t="str">
        <f>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VLOOKUP(C423,customers!A:I,2,FALSE)</f>
        <v>Terri Farra</v>
      </c>
      <c r="G423" s="2" t="str">
        <f>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VLOOKUP(C424,customers!A:I,2,FALSE)</f>
        <v>Nevins Glowacz</v>
      </c>
      <c r="G424" s="2">
        <f>VLOOKUP(C424,customers!$A$1:$I$1001,3,FALSE)</f>
        <v>0</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VLOOKUP(C425,customers!A:I,2,FALSE)</f>
        <v>Adelice Isabell</v>
      </c>
      <c r="G425" s="2">
        <f>VLOOKUP(C425,customers!$A$1:$I$1001,3,FALSE)</f>
        <v>0</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VLOOKUP(C426,customers!A:I,2,FALSE)</f>
        <v>Yulma Dombrell</v>
      </c>
      <c r="G426" s="2" t="str">
        <f>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VLOOKUP(C427,customers!A:I,2,FALSE)</f>
        <v>Alric Darth</v>
      </c>
      <c r="G427" s="2" t="str">
        <f>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VLOOKUP(C428,customers!A:I,2,FALSE)</f>
        <v>Manuel Darrigoe</v>
      </c>
      <c r="G428" s="2" t="str">
        <f>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VLOOKUP(C429,customers!A:I,2,FALSE)</f>
        <v>Kynthia Berick</v>
      </c>
      <c r="G429" s="2">
        <f>VLOOKUP(C429,customers!$A$1:$I$1001,3,FALSE)</f>
        <v>0</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VLOOKUP(C430,customers!A:I,2,FALSE)</f>
        <v>Minetta Ackrill</v>
      </c>
      <c r="G430" s="2" t="str">
        <f>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VLOOKUP(C431,customers!A:I,2,FALSE)</f>
        <v>Terri Farra</v>
      </c>
      <c r="G431" s="2" t="str">
        <f>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VLOOKUP(C432,customers!A:I,2,FALSE)</f>
        <v>Melosa Kippen</v>
      </c>
      <c r="G432" s="2" t="str">
        <f>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VLOOKUP(C433,customers!A:I,2,FALSE)</f>
        <v>Witty Ranson</v>
      </c>
      <c r="G433" s="2" t="str">
        <f>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VLOOKUP(C434,customers!A:I,2,FALSE)</f>
        <v>Rod Gowdie</v>
      </c>
      <c r="G434" s="2">
        <f>VLOOKUP(C434,customers!$A$1:$I$1001,3,FALSE)</f>
        <v>0</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VLOOKUP(C435,customers!A:I,2,FALSE)</f>
        <v>Lemuel Rignold</v>
      </c>
      <c r="G435" s="2" t="str">
        <f>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VLOOKUP(C436,customers!A:I,2,FALSE)</f>
        <v>Nevsa Fields</v>
      </c>
      <c r="G436" s="2">
        <f>VLOOKUP(C436,customers!$A$1:$I$1001,3,FALSE)</f>
        <v>0</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VLOOKUP(C437,customers!A:I,2,FALSE)</f>
        <v>Chance Rowthorn</v>
      </c>
      <c r="G437" s="2" t="str">
        <f>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VLOOKUP(C438,customers!A:I,2,FALSE)</f>
        <v>Orly Ryland</v>
      </c>
      <c r="G438" s="2" t="str">
        <f>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VLOOKUP(C439,customers!A:I,2,FALSE)</f>
        <v>Willabella Abramski</v>
      </c>
      <c r="G439" s="2">
        <f>VLOOKUP(C439,customers!$A$1:$I$1001,3,FALSE)</f>
        <v>0</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VLOOKUP(C440,customers!A:I,2,FALSE)</f>
        <v>Morgen Seson</v>
      </c>
      <c r="G440" s="2" t="str">
        <f>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VLOOKUP(C441,customers!A:I,2,FALSE)</f>
        <v>Chickie Ragless</v>
      </c>
      <c r="G441" s="2" t="str">
        <f>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VLOOKUP(C442,customers!A:I,2,FALSE)</f>
        <v>Freda Hollows</v>
      </c>
      <c r="G442" s="2" t="str">
        <f>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VLOOKUP(C443,customers!A:I,2,FALSE)</f>
        <v>Livy Lathleiff</v>
      </c>
      <c r="G443" s="2" t="str">
        <f>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VLOOKUP(C444,customers!A:I,2,FALSE)</f>
        <v>Koralle Heads</v>
      </c>
      <c r="G444" s="2" t="str">
        <f>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VLOOKUP(C445,customers!A:I,2,FALSE)</f>
        <v>Theo Bowne</v>
      </c>
      <c r="G445" s="2" t="str">
        <f>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VLOOKUP(C446,customers!A:I,2,FALSE)</f>
        <v>Rasia Jacquemard</v>
      </c>
      <c r="G446" s="2" t="str">
        <f>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VLOOKUP(C447,customers!A:I,2,FALSE)</f>
        <v>Kizzie Warman</v>
      </c>
      <c r="G447" s="2" t="str">
        <f>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VLOOKUP(C448,customers!A:I,2,FALSE)</f>
        <v>Wain Cholomin</v>
      </c>
      <c r="G448" s="2" t="str">
        <f>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VLOOKUP(C449,customers!A:I,2,FALSE)</f>
        <v>Arleen Braidman</v>
      </c>
      <c r="G449" s="2" t="str">
        <f>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VLOOKUP(C450,customers!A:I,2,FALSE)</f>
        <v>Pru Durban</v>
      </c>
      <c r="G450" s="2" t="str">
        <f>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VLOOKUP(C451,customers!A:I,2,FALSE)</f>
        <v>Antone Harrold</v>
      </c>
      <c r="G451" s="2" t="str">
        <f>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 "")))</f>
        <v>Dark</v>
      </c>
      <c r="P451" t="str">
        <f>_xlfn.XLOOKUP(Table1[[#This Row],[Customer ID]],customers!$A$1:$A$1001,customers!$I$1:$I$1001,,0)</f>
        <v>No</v>
      </c>
    </row>
    <row r="452" spans="1:16" x14ac:dyDescent="0.2">
      <c r="A452" s="2" t="s">
        <v>3027</v>
      </c>
      <c r="B452" s="3">
        <v>44207</v>
      </c>
      <c r="C452" s="2" t="s">
        <v>3028</v>
      </c>
      <c r="D452" t="s">
        <v>6145</v>
      </c>
      <c r="E452" s="2">
        <v>5</v>
      </c>
      <c r="F452" s="2" t="str">
        <f>VLOOKUP(C452,customers!A:I,2,FALSE)</f>
        <v>Sim Pamphilon</v>
      </c>
      <c r="G452" s="2" t="str">
        <f>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VLOOKUP(C453,customers!A:I,2,FALSE)</f>
        <v>Mohandis Spurden</v>
      </c>
      <c r="G453" s="2" t="str">
        <f>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VLOOKUP(C454,customers!A:I,2,FALSE)</f>
        <v>Morgen Seson</v>
      </c>
      <c r="G454" s="2" t="str">
        <f>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VLOOKUP(C455,customers!A:I,2,FALSE)</f>
        <v>Nalani Pirrone</v>
      </c>
      <c r="G455" s="2" t="str">
        <f>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VLOOKUP(C456,customers!A:I,2,FALSE)</f>
        <v>Reube Cawley</v>
      </c>
      <c r="G456" s="2" t="str">
        <f>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VLOOKUP(C457,customers!A:I,2,FALSE)</f>
        <v>Stan Barribal</v>
      </c>
      <c r="G457" s="2" t="str">
        <f>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VLOOKUP(C458,customers!A:I,2,FALSE)</f>
        <v>Agnes Adamides</v>
      </c>
      <c r="G458" s="2" t="str">
        <f>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VLOOKUP(C459,customers!A:I,2,FALSE)</f>
        <v>Carmelita Thowes</v>
      </c>
      <c r="G459" s="2" t="str">
        <f>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VLOOKUP(C460,customers!A:I,2,FALSE)</f>
        <v>Rodolfo Willoway</v>
      </c>
      <c r="G460" s="2" t="str">
        <f>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VLOOKUP(C461,customers!A:I,2,FALSE)</f>
        <v>Alvis Elwin</v>
      </c>
      <c r="G461" s="2" t="str">
        <f>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VLOOKUP(C462,customers!A:I,2,FALSE)</f>
        <v>Araldo Bilbrook</v>
      </c>
      <c r="G462" s="2" t="str">
        <f>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VLOOKUP(C463,customers!A:I,2,FALSE)</f>
        <v>Ransell McKall</v>
      </c>
      <c r="G463" s="2" t="str">
        <f>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VLOOKUP(C464,customers!A:I,2,FALSE)</f>
        <v>Borg Daile</v>
      </c>
      <c r="G464" s="2" t="str">
        <f>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VLOOKUP(C465,customers!A:I,2,FALSE)</f>
        <v>Adolphe Treherne</v>
      </c>
      <c r="G465" s="2" t="str">
        <f>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VLOOKUP(C466,customers!A:I,2,FALSE)</f>
        <v>Annetta Brentnall</v>
      </c>
      <c r="G466" s="2" t="str">
        <f>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VLOOKUP(C467,customers!A:I,2,FALSE)</f>
        <v>Dick Drinkall</v>
      </c>
      <c r="G467" s="2" t="str">
        <f>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VLOOKUP(C468,customers!A:I,2,FALSE)</f>
        <v>Dagny Kornel</v>
      </c>
      <c r="G468" s="2" t="str">
        <f>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VLOOKUP(C469,customers!A:I,2,FALSE)</f>
        <v>Rhona Lequeux</v>
      </c>
      <c r="G469" s="2" t="str">
        <f>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VLOOKUP(C470,customers!A:I,2,FALSE)</f>
        <v>Julius Mccaull</v>
      </c>
      <c r="G470" s="2" t="str">
        <f>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VLOOKUP(C471,customers!A:I,2,FALSE)</f>
        <v>Ailey Brash</v>
      </c>
      <c r="G471" s="2" t="str">
        <f>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VLOOKUP(C472,customers!A:I,2,FALSE)</f>
        <v>Alberto Hutchinson</v>
      </c>
      <c r="G472" s="2" t="str">
        <f>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VLOOKUP(C473,customers!A:I,2,FALSE)</f>
        <v>Lamond Gheeraert</v>
      </c>
      <c r="G473" s="2">
        <f>VLOOKUP(C473,customers!$A$1:$I$1001,3,FALSE)</f>
        <v>0</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VLOOKUP(C474,customers!A:I,2,FALSE)</f>
        <v>Roxine Drivers</v>
      </c>
      <c r="G474" s="2" t="str">
        <f>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VLOOKUP(C475,customers!A:I,2,FALSE)</f>
        <v>Heloise Zeal</v>
      </c>
      <c r="G475" s="2" t="str">
        <f>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VLOOKUP(C476,customers!A:I,2,FALSE)</f>
        <v>Granger Smallcombe</v>
      </c>
      <c r="G476" s="2" t="str">
        <f>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VLOOKUP(C477,customers!A:I,2,FALSE)</f>
        <v>Daryn Dibley</v>
      </c>
      <c r="G477" s="2" t="str">
        <f>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VLOOKUP(C478,customers!A:I,2,FALSE)</f>
        <v>Gardy Dimitriou</v>
      </c>
      <c r="G478" s="2" t="str">
        <f>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VLOOKUP(C479,customers!A:I,2,FALSE)</f>
        <v>Fanny Flanagan</v>
      </c>
      <c r="G479" s="2" t="str">
        <f>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VLOOKUP(C480,customers!A:I,2,FALSE)</f>
        <v>Ailey Brash</v>
      </c>
      <c r="G480" s="2" t="str">
        <f>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VLOOKUP(C481,customers!A:I,2,FALSE)</f>
        <v>Ailey Brash</v>
      </c>
      <c r="G481" s="2" t="str">
        <f>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VLOOKUP(C482,customers!A:I,2,FALSE)</f>
        <v>Ailey Brash</v>
      </c>
      <c r="G482" s="2" t="str">
        <f>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VLOOKUP(C483,customers!A:I,2,FALSE)</f>
        <v>Nanny Izhakov</v>
      </c>
      <c r="G483" s="2" t="str">
        <f>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VLOOKUP(C484,customers!A:I,2,FALSE)</f>
        <v>Stanly Keets</v>
      </c>
      <c r="G484" s="2" t="str">
        <f>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VLOOKUP(C485,customers!A:I,2,FALSE)</f>
        <v>Orion Dyott</v>
      </c>
      <c r="G485" s="2">
        <f>VLOOKUP(C485,customers!$A$1:$I$1001,3,FALSE)</f>
        <v>0</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VLOOKUP(C486,customers!A:I,2,FALSE)</f>
        <v>Keefer Cake</v>
      </c>
      <c r="G486" s="2" t="str">
        <f>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VLOOKUP(C487,customers!A:I,2,FALSE)</f>
        <v>Morna Hansed</v>
      </c>
      <c r="G487" s="2" t="str">
        <f>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VLOOKUP(C488,customers!A:I,2,FALSE)</f>
        <v>Franny Kienlein</v>
      </c>
      <c r="G488" s="2" t="str">
        <f>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VLOOKUP(C489,customers!A:I,2,FALSE)</f>
        <v>Klarika Egglestone</v>
      </c>
      <c r="G489" s="2" t="str">
        <f>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VLOOKUP(C490,customers!A:I,2,FALSE)</f>
        <v>Becky Semkins</v>
      </c>
      <c r="G490" s="2" t="str">
        <f>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VLOOKUP(C491,customers!A:I,2,FALSE)</f>
        <v>Sean Lorenzetti</v>
      </c>
      <c r="G491" s="2" t="str">
        <f>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VLOOKUP(C492,customers!A:I,2,FALSE)</f>
        <v>Bob Giannazzi</v>
      </c>
      <c r="G492" s="2" t="str">
        <f>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VLOOKUP(C493,customers!A:I,2,FALSE)</f>
        <v>Kendra Backshell</v>
      </c>
      <c r="G493" s="2">
        <f>VLOOKUP(C493,customers!$A$1:$I$1001,3,FALSE)</f>
        <v>0</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VLOOKUP(C494,customers!A:I,2,FALSE)</f>
        <v>Uriah Lethbrig</v>
      </c>
      <c r="G494" s="2" t="str">
        <f>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VLOOKUP(C495,customers!A:I,2,FALSE)</f>
        <v>Sky Farnish</v>
      </c>
      <c r="G495" s="2" t="str">
        <f>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VLOOKUP(C496,customers!A:I,2,FALSE)</f>
        <v>Felicia Jecock</v>
      </c>
      <c r="G496" s="2" t="str">
        <f>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VLOOKUP(C497,customers!A:I,2,FALSE)</f>
        <v>Currey MacAllister</v>
      </c>
      <c r="G497" s="2">
        <f>VLOOKUP(C497,customers!$A$1:$I$1001,3,FALSE)</f>
        <v>0</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VLOOKUP(C498,customers!A:I,2,FALSE)</f>
        <v>Hamlen Pallister</v>
      </c>
      <c r="G498" s="2" t="str">
        <f>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VLOOKUP(C499,customers!A:I,2,FALSE)</f>
        <v>Chantal Mersh</v>
      </c>
      <c r="G499" s="2" t="str">
        <f>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VLOOKUP(C500,customers!A:I,2,FALSE)</f>
        <v>Marja Urion</v>
      </c>
      <c r="G500" s="2" t="str">
        <f>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VLOOKUP(C501,customers!A:I,2,FALSE)</f>
        <v>Malynda Purbrick</v>
      </c>
      <c r="G501" s="2">
        <f>VLOOKUP(C501,customers!$A$1:$I$1001,3,FALSE)</f>
        <v>0</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VLOOKUP(C502,customers!A:I,2,FALSE)</f>
        <v>Alf Housaman</v>
      </c>
      <c r="G502" s="2">
        <f>VLOOKUP(C502,customers!$A$1:$I$1001,3,FALSE)</f>
        <v>0</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VLOOKUP(C503,customers!A:I,2,FALSE)</f>
        <v>Gladi Ducker</v>
      </c>
      <c r="G503" s="2" t="str">
        <f>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VLOOKUP(C504,customers!A:I,2,FALSE)</f>
        <v>Gladi Ducker</v>
      </c>
      <c r="G504" s="2" t="str">
        <f>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VLOOKUP(C505,customers!A:I,2,FALSE)</f>
        <v>Gladi Ducker</v>
      </c>
      <c r="G505" s="2" t="str">
        <f>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VLOOKUP(C506,customers!A:I,2,FALSE)</f>
        <v>Gladi Ducker</v>
      </c>
      <c r="G506" s="2" t="str">
        <f>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VLOOKUP(C507,customers!A:I,2,FALSE)</f>
        <v>Wain Stearley</v>
      </c>
      <c r="G507" s="2" t="str">
        <f>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VLOOKUP(C508,customers!A:I,2,FALSE)</f>
        <v>Diane-marie Wincer</v>
      </c>
      <c r="G508" s="2" t="str">
        <f>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VLOOKUP(C509,customers!A:I,2,FALSE)</f>
        <v>Perry Lyfield</v>
      </c>
      <c r="G509" s="2" t="str">
        <f>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VLOOKUP(C510,customers!A:I,2,FALSE)</f>
        <v>Heall Perris</v>
      </c>
      <c r="G510" s="2" t="str">
        <f>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VLOOKUP(C511,customers!A:I,2,FALSE)</f>
        <v>Marja Urion</v>
      </c>
      <c r="G511" s="2" t="str">
        <f>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VLOOKUP(C512,customers!A:I,2,FALSE)</f>
        <v>Camellia Kid</v>
      </c>
      <c r="G512" s="2" t="str">
        <f>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VLOOKUP(C513,customers!A:I,2,FALSE)</f>
        <v>Carolann Beine</v>
      </c>
      <c r="G513" s="2" t="str">
        <f>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VLOOKUP(C514,customers!A:I,2,FALSE)</f>
        <v>Celia Bakeup</v>
      </c>
      <c r="G514" s="2" t="str">
        <f>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VLOOKUP(C515,customers!A:I,2,FALSE)</f>
        <v>Nataniel Helkin</v>
      </c>
      <c r="G515" s="2" t="str">
        <f>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 "")))</f>
        <v>Light</v>
      </c>
      <c r="P515" t="str">
        <f>_xlfn.XLOOKUP(Table1[[#This Row],[Customer ID]],customers!$A$1:$A$1001,customers!$I$1:$I$1001,,0)</f>
        <v>No</v>
      </c>
    </row>
    <row r="516" spans="1:16" x14ac:dyDescent="0.2">
      <c r="A516" s="2" t="s">
        <v>3396</v>
      </c>
      <c r="B516" s="3">
        <v>44555</v>
      </c>
      <c r="C516" s="2" t="s">
        <v>3397</v>
      </c>
      <c r="D516" t="s">
        <v>6159</v>
      </c>
      <c r="E516" s="2">
        <v>6</v>
      </c>
      <c r="F516" s="2" t="str">
        <f>VLOOKUP(C516,customers!A:I,2,FALSE)</f>
        <v>Pippo Witherington</v>
      </c>
      <c r="G516" s="2" t="str">
        <f>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VLOOKUP(C517,customers!A:I,2,FALSE)</f>
        <v>Tildie Tilzey</v>
      </c>
      <c r="G517" s="2" t="str">
        <f>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VLOOKUP(C518,customers!A:I,2,FALSE)</f>
        <v>Cindra Burling</v>
      </c>
      <c r="G518" s="2">
        <f>VLOOKUP(C518,customers!$A$1:$I$1001,3,FALSE)</f>
        <v>0</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VLOOKUP(C519,customers!A:I,2,FALSE)</f>
        <v>Channa Belamy</v>
      </c>
      <c r="G519" s="2">
        <f>VLOOKUP(C519,customers!$A$1:$I$1001,3,FALSE)</f>
        <v>0</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VLOOKUP(C520,customers!A:I,2,FALSE)</f>
        <v>Karl Imorts</v>
      </c>
      <c r="G520" s="2" t="str">
        <f>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VLOOKUP(C521,customers!A:I,2,FALSE)</f>
        <v>Marja Urion</v>
      </c>
      <c r="G521" s="2" t="str">
        <f>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VLOOKUP(C522,customers!A:I,2,FALSE)</f>
        <v>Mag Armistead</v>
      </c>
      <c r="G522" s="2" t="str">
        <f>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VLOOKUP(C523,customers!A:I,2,FALSE)</f>
        <v>Mag Armistead</v>
      </c>
      <c r="G523" s="2" t="str">
        <f>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VLOOKUP(C524,customers!A:I,2,FALSE)</f>
        <v>Vasili Upstone</v>
      </c>
      <c r="G524" s="2" t="str">
        <f>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VLOOKUP(C525,customers!A:I,2,FALSE)</f>
        <v>Berty Beelby</v>
      </c>
      <c r="G525" s="2" t="str">
        <f>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VLOOKUP(C526,customers!A:I,2,FALSE)</f>
        <v>Erny Stenyng</v>
      </c>
      <c r="G526" s="2">
        <f>VLOOKUP(C526,customers!$A$1:$I$1001,3,FALSE)</f>
        <v>0</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VLOOKUP(C527,customers!A:I,2,FALSE)</f>
        <v>Edin Yantsurev</v>
      </c>
      <c r="G527" s="2">
        <f>VLOOKUP(C527,customers!$A$1:$I$1001,3,FALSE)</f>
        <v>0</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VLOOKUP(C528,customers!A:I,2,FALSE)</f>
        <v>Webb Speechly</v>
      </c>
      <c r="G528" s="2" t="str">
        <f>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VLOOKUP(C529,customers!A:I,2,FALSE)</f>
        <v>Irvine Phillpot</v>
      </c>
      <c r="G529" s="2" t="str">
        <f>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VLOOKUP(C530,customers!A:I,2,FALSE)</f>
        <v>Lem Pennacci</v>
      </c>
      <c r="G530" s="2" t="str">
        <f>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VLOOKUP(C531,customers!A:I,2,FALSE)</f>
        <v>Starr Arpin</v>
      </c>
      <c r="G531" s="2" t="str">
        <f>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VLOOKUP(C532,customers!A:I,2,FALSE)</f>
        <v>Donny Fries</v>
      </c>
      <c r="G532" s="2" t="str">
        <f>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VLOOKUP(C533,customers!A:I,2,FALSE)</f>
        <v>Rana Sharer</v>
      </c>
      <c r="G533" s="2" t="str">
        <f>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VLOOKUP(C534,customers!A:I,2,FALSE)</f>
        <v>Nannie Naseby</v>
      </c>
      <c r="G534" s="2" t="str">
        <f>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VLOOKUP(C535,customers!A:I,2,FALSE)</f>
        <v>Rea Offell</v>
      </c>
      <c r="G535" s="2">
        <f>VLOOKUP(C535,customers!$A$1:$I$1001,3,FALSE)</f>
        <v>0</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VLOOKUP(C536,customers!A:I,2,FALSE)</f>
        <v>Kris O'Cullen</v>
      </c>
      <c r="G536" s="2" t="str">
        <f>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VLOOKUP(C537,customers!A:I,2,FALSE)</f>
        <v>Timoteo Glisane</v>
      </c>
      <c r="G537" s="2">
        <f>VLOOKUP(C537,customers!$A$1:$I$1001,3,FALSE)</f>
        <v>0</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VLOOKUP(C538,customers!A:I,2,FALSE)</f>
        <v>Marja Urion</v>
      </c>
      <c r="G538" s="2" t="str">
        <f>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VLOOKUP(C539,customers!A:I,2,FALSE)</f>
        <v>Hildegarde Brangan</v>
      </c>
      <c r="G539" s="2" t="str">
        <f>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VLOOKUP(C540,customers!A:I,2,FALSE)</f>
        <v>Amii Gallyon</v>
      </c>
      <c r="G540" s="2" t="str">
        <f>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VLOOKUP(C541,customers!A:I,2,FALSE)</f>
        <v>Birgit Domange</v>
      </c>
      <c r="G541" s="2" t="str">
        <f>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VLOOKUP(C542,customers!A:I,2,FALSE)</f>
        <v>Killian Osler</v>
      </c>
      <c r="G542" s="2" t="str">
        <f>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VLOOKUP(C543,customers!A:I,2,FALSE)</f>
        <v>Lora Dukes</v>
      </c>
      <c r="G543" s="2">
        <f>VLOOKUP(C543,customers!$A$1:$I$1001,3,FALSE)</f>
        <v>0</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VLOOKUP(C544,customers!A:I,2,FALSE)</f>
        <v>Zack Pellett</v>
      </c>
      <c r="G544" s="2" t="str">
        <f>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VLOOKUP(C545,customers!A:I,2,FALSE)</f>
        <v>Ilaire Sprakes</v>
      </c>
      <c r="G545" s="2" t="str">
        <f>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VLOOKUP(C546,customers!A:I,2,FALSE)</f>
        <v>Heda Fromant</v>
      </c>
      <c r="G546" s="2" t="str">
        <f>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VLOOKUP(C547,customers!A:I,2,FALSE)</f>
        <v>Rufus Flear</v>
      </c>
      <c r="G547" s="2" t="str">
        <f>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VLOOKUP(C548,customers!A:I,2,FALSE)</f>
        <v>Dom Milella</v>
      </c>
      <c r="G548" s="2">
        <f>VLOOKUP(C548,customers!$A$1:$I$1001,3,FALSE)</f>
        <v>0</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VLOOKUP(C549,customers!A:I,2,FALSE)</f>
        <v>Wilek Lightollers</v>
      </c>
      <c r="G549" s="2" t="str">
        <f>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VLOOKUP(C550,customers!A:I,2,FALSE)</f>
        <v>Bette-ann Munden</v>
      </c>
      <c r="G550" s="2" t="str">
        <f>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VLOOKUP(C551,customers!A:I,2,FALSE)</f>
        <v>Wilek Lightollers</v>
      </c>
      <c r="G551" s="2" t="str">
        <f>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VLOOKUP(C552,customers!A:I,2,FALSE)</f>
        <v>Nick Brakespear</v>
      </c>
      <c r="G552" s="2" t="str">
        <f>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VLOOKUP(C553,customers!A:I,2,FALSE)</f>
        <v>Malynda Glawsop</v>
      </c>
      <c r="G553" s="2" t="str">
        <f>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VLOOKUP(C554,customers!A:I,2,FALSE)</f>
        <v>Granville Alberts</v>
      </c>
      <c r="G554" s="2" t="str">
        <f>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VLOOKUP(C555,customers!A:I,2,FALSE)</f>
        <v>Vasily Polglase</v>
      </c>
      <c r="G555" s="2" t="str">
        <f>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VLOOKUP(C556,customers!A:I,2,FALSE)</f>
        <v>Madelaine Sharples</v>
      </c>
      <c r="G556" s="2">
        <f>VLOOKUP(C556,customers!$A$1:$I$1001,3,FALSE)</f>
        <v>0</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VLOOKUP(C557,customers!A:I,2,FALSE)</f>
        <v>Sigfrid Busch</v>
      </c>
      <c r="G557" s="2" t="str">
        <f>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VLOOKUP(C558,customers!A:I,2,FALSE)</f>
        <v>Cissiee Raisbeck</v>
      </c>
      <c r="G558" s="2" t="str">
        <f>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VLOOKUP(C559,customers!A:I,2,FALSE)</f>
        <v>Marja Urion</v>
      </c>
      <c r="G559" s="2" t="str">
        <f>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VLOOKUP(C560,customers!A:I,2,FALSE)</f>
        <v>Kenton Wetherick</v>
      </c>
      <c r="G560" s="2">
        <f>VLOOKUP(C560,customers!$A$1:$I$1001,3,FALSE)</f>
        <v>0</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VLOOKUP(C561,customers!A:I,2,FALSE)</f>
        <v>Reamonn Aynold</v>
      </c>
      <c r="G561" s="2" t="str">
        <f>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VLOOKUP(C562,customers!A:I,2,FALSE)</f>
        <v>Hatty Dovydenas</v>
      </c>
      <c r="G562" s="2">
        <f>VLOOKUP(C562,customers!$A$1:$I$1001,3,FALSE)</f>
        <v>0</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VLOOKUP(C563,customers!A:I,2,FALSE)</f>
        <v>Nathaniel Bloxland</v>
      </c>
      <c r="G563" s="2">
        <f>VLOOKUP(C563,customers!$A$1:$I$1001,3,FALSE)</f>
        <v>0</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VLOOKUP(C564,customers!A:I,2,FALSE)</f>
        <v>Brendan Grece</v>
      </c>
      <c r="G564" s="2" t="str">
        <f>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VLOOKUP(C565,customers!A:I,2,FALSE)</f>
        <v>Don Flintiff</v>
      </c>
      <c r="G565" s="2" t="str">
        <f>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VLOOKUP(C566,customers!A:I,2,FALSE)</f>
        <v>Abbe Thys</v>
      </c>
      <c r="G566" s="2" t="str">
        <f>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VLOOKUP(C567,customers!A:I,2,FALSE)</f>
        <v>Jackquelin Chugg</v>
      </c>
      <c r="G567" s="2" t="str">
        <f>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VLOOKUP(C568,customers!A:I,2,FALSE)</f>
        <v>Audra Kelston</v>
      </c>
      <c r="G568" s="2" t="str">
        <f>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VLOOKUP(C569,customers!A:I,2,FALSE)</f>
        <v>Elvina Angel</v>
      </c>
      <c r="G569" s="2">
        <f>VLOOKUP(C569,customers!$A$1:$I$1001,3,FALSE)</f>
        <v>0</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VLOOKUP(C570,customers!A:I,2,FALSE)</f>
        <v>Claiborne Mottram</v>
      </c>
      <c r="G570" s="2" t="str">
        <f>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VLOOKUP(C571,customers!A:I,2,FALSE)</f>
        <v>Don Flintiff</v>
      </c>
      <c r="G571" s="2" t="str">
        <f>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VLOOKUP(C572,customers!A:I,2,FALSE)</f>
        <v>Donalt Sangwin</v>
      </c>
      <c r="G572" s="2" t="str">
        <f>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VLOOKUP(C573,customers!A:I,2,FALSE)</f>
        <v>Elizabet Aizikowitz</v>
      </c>
      <c r="G573" s="2" t="str">
        <f>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VLOOKUP(C574,customers!A:I,2,FALSE)</f>
        <v>Herbie Peppard</v>
      </c>
      <c r="G574" s="2">
        <f>VLOOKUP(C574,customers!$A$1:$I$1001,3,FALSE)</f>
        <v>0</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VLOOKUP(C575,customers!A:I,2,FALSE)</f>
        <v>Cornie Venour</v>
      </c>
      <c r="G575" s="2" t="str">
        <f>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VLOOKUP(C576,customers!A:I,2,FALSE)</f>
        <v>Maggy Harby</v>
      </c>
      <c r="G576" s="2" t="str">
        <f>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VLOOKUP(C577,customers!A:I,2,FALSE)</f>
        <v>Reggie Thickpenny</v>
      </c>
      <c r="G577" s="2" t="str">
        <f>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VLOOKUP(C578,customers!A:I,2,FALSE)</f>
        <v>Phyllys Ormerod</v>
      </c>
      <c r="G578" s="2" t="str">
        <f>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VLOOKUP(C579,customers!A:I,2,FALSE)</f>
        <v>Don Flintiff</v>
      </c>
      <c r="G579" s="2" t="str">
        <f>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 "")))</f>
        <v>Medium</v>
      </c>
      <c r="P579" t="str">
        <f>_xlfn.XLOOKUP(Table1[[#This Row],[Customer ID]],customers!$A$1:$A$1001,customers!$I$1:$I$1001,,0)</f>
        <v>No</v>
      </c>
    </row>
    <row r="580" spans="1:16" x14ac:dyDescent="0.2">
      <c r="A580" s="2" t="s">
        <v>3756</v>
      </c>
      <c r="B580" s="3">
        <v>44720</v>
      </c>
      <c r="C580" s="2" t="s">
        <v>3757</v>
      </c>
      <c r="D580" t="s">
        <v>6184</v>
      </c>
      <c r="E580" s="2">
        <v>3</v>
      </c>
      <c r="F580" s="2" t="str">
        <f>VLOOKUP(C580,customers!A:I,2,FALSE)</f>
        <v>Tymon Zanetti</v>
      </c>
      <c r="G580" s="2" t="str">
        <f>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VLOOKUP(C581,customers!A:I,2,FALSE)</f>
        <v>Tymon Zanetti</v>
      </c>
      <c r="G581" s="2" t="str">
        <f>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VLOOKUP(C582,customers!A:I,2,FALSE)</f>
        <v>Reinaldos Kirtley</v>
      </c>
      <c r="G582" s="2" t="str">
        <f>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VLOOKUP(C583,customers!A:I,2,FALSE)</f>
        <v>Carney Clemencet</v>
      </c>
      <c r="G583" s="2" t="str">
        <f>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VLOOKUP(C584,customers!A:I,2,FALSE)</f>
        <v>Russell Donet</v>
      </c>
      <c r="G584" s="2" t="str">
        <f>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VLOOKUP(C585,customers!A:I,2,FALSE)</f>
        <v>Sidney Gawen</v>
      </c>
      <c r="G585" s="2" t="str">
        <f>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VLOOKUP(C586,customers!A:I,2,FALSE)</f>
        <v>Rickey Readie</v>
      </c>
      <c r="G586" s="2" t="str">
        <f>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VLOOKUP(C587,customers!A:I,2,FALSE)</f>
        <v>Cody Verissimo</v>
      </c>
      <c r="G587" s="2" t="str">
        <f>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VLOOKUP(C588,customers!A:I,2,FALSE)</f>
        <v>Zilvia Claisse</v>
      </c>
      <c r="G588" s="2">
        <f>VLOOKUP(C588,customers!$A$1:$I$1001,3,FALSE)</f>
        <v>0</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VLOOKUP(C589,customers!A:I,2,FALSE)</f>
        <v>Bar O' Mahony</v>
      </c>
      <c r="G589" s="2" t="str">
        <f>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VLOOKUP(C590,customers!A:I,2,FALSE)</f>
        <v>Valenka Stansbury</v>
      </c>
      <c r="G590" s="2" t="str">
        <f>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VLOOKUP(C591,customers!A:I,2,FALSE)</f>
        <v>Daniel Heinonen</v>
      </c>
      <c r="G591" s="2" t="str">
        <f>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VLOOKUP(C592,customers!A:I,2,FALSE)</f>
        <v>Jewelle Shenton</v>
      </c>
      <c r="G592" s="2" t="str">
        <f>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VLOOKUP(C593,customers!A:I,2,FALSE)</f>
        <v>Jennifer Wilkisson</v>
      </c>
      <c r="G593" s="2" t="str">
        <f>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VLOOKUP(C594,customers!A:I,2,FALSE)</f>
        <v>Kylie Mowat</v>
      </c>
      <c r="G594" s="2">
        <f>VLOOKUP(C594,customers!$A$1:$I$1001,3,FALSE)</f>
        <v>0</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VLOOKUP(C595,customers!A:I,2,FALSE)</f>
        <v>Cody Verissimo</v>
      </c>
      <c r="G595" s="2" t="str">
        <f>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VLOOKUP(C596,customers!A:I,2,FALSE)</f>
        <v>Gabriel Starcks</v>
      </c>
      <c r="G596" s="2" t="str">
        <f>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VLOOKUP(C597,customers!A:I,2,FALSE)</f>
        <v>Darby Dummer</v>
      </c>
      <c r="G597" s="2">
        <f>VLOOKUP(C597,customers!$A$1:$I$1001,3,FALSE)</f>
        <v>0</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VLOOKUP(C598,customers!A:I,2,FALSE)</f>
        <v>Kienan Scholard</v>
      </c>
      <c r="G598" s="2" t="str">
        <f>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VLOOKUP(C599,customers!A:I,2,FALSE)</f>
        <v>Bo Kindley</v>
      </c>
      <c r="G599" s="2" t="str">
        <f>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VLOOKUP(C600,customers!A:I,2,FALSE)</f>
        <v>Krissie Hammett</v>
      </c>
      <c r="G600" s="2" t="str">
        <f>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VLOOKUP(C601,customers!A:I,2,FALSE)</f>
        <v>Alisha Hulburt</v>
      </c>
      <c r="G601" s="2" t="str">
        <f>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VLOOKUP(C602,customers!A:I,2,FALSE)</f>
        <v>Peyter Lauritzen</v>
      </c>
      <c r="G602" s="2" t="str">
        <f>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VLOOKUP(C603,customers!A:I,2,FALSE)</f>
        <v>Aurelia Burgwin</v>
      </c>
      <c r="G603" s="2" t="str">
        <f>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VLOOKUP(C604,customers!A:I,2,FALSE)</f>
        <v>Emalee Rolin</v>
      </c>
      <c r="G604" s="2" t="str">
        <f>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VLOOKUP(C605,customers!A:I,2,FALSE)</f>
        <v>Donavon Fowle</v>
      </c>
      <c r="G605" s="2" t="str">
        <f>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VLOOKUP(C606,customers!A:I,2,FALSE)</f>
        <v>Jorge Bettison</v>
      </c>
      <c r="G606" s="2">
        <f>VLOOKUP(C606,customers!$A$1:$I$1001,3,FALSE)</f>
        <v>0</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VLOOKUP(C607,customers!A:I,2,FALSE)</f>
        <v>Wang Powlesland</v>
      </c>
      <c r="G607" s="2" t="str">
        <f>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VLOOKUP(C608,customers!A:I,2,FALSE)</f>
        <v>Cody Verissimo</v>
      </c>
      <c r="G608" s="2" t="str">
        <f>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VLOOKUP(C609,customers!A:I,2,FALSE)</f>
        <v>Laurence Ellingham</v>
      </c>
      <c r="G609" s="2" t="str">
        <f>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VLOOKUP(C610,customers!A:I,2,FALSE)</f>
        <v>Billy Neiland</v>
      </c>
      <c r="G610" s="2">
        <f>VLOOKUP(C610,customers!$A$1:$I$1001,3,FALSE)</f>
        <v>0</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VLOOKUP(C611,customers!A:I,2,FALSE)</f>
        <v>Ancell Fendt</v>
      </c>
      <c r="G611" s="2" t="str">
        <f>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VLOOKUP(C612,customers!A:I,2,FALSE)</f>
        <v>Angelia Cleyburn</v>
      </c>
      <c r="G612" s="2" t="str">
        <f>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VLOOKUP(C613,customers!A:I,2,FALSE)</f>
        <v>Temple Castiglione</v>
      </c>
      <c r="G613" s="2" t="str">
        <f>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VLOOKUP(C614,customers!A:I,2,FALSE)</f>
        <v>Betti Lacasa</v>
      </c>
      <c r="G614" s="2">
        <f>VLOOKUP(C614,customers!$A$1:$I$1001,3,FALSE)</f>
        <v>0</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VLOOKUP(C615,customers!A:I,2,FALSE)</f>
        <v>Gunilla Lynch</v>
      </c>
      <c r="G615" s="2">
        <f>VLOOKUP(C615,customers!$A$1:$I$1001,3,FALSE)</f>
        <v>0</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VLOOKUP(C616,customers!A:I,2,FALSE)</f>
        <v>Cody Verissimo</v>
      </c>
      <c r="G616" s="2" t="str">
        <f>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VLOOKUP(C617,customers!A:I,2,FALSE)</f>
        <v>Shay Couronne</v>
      </c>
      <c r="G617" s="2" t="str">
        <f>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VLOOKUP(C618,customers!A:I,2,FALSE)</f>
        <v>Linus Flippelli</v>
      </c>
      <c r="G618" s="2" t="str">
        <f>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VLOOKUP(C619,customers!A:I,2,FALSE)</f>
        <v>Rachelle Elizabeth</v>
      </c>
      <c r="G619" s="2" t="str">
        <f>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VLOOKUP(C620,customers!A:I,2,FALSE)</f>
        <v>Innis Renhard</v>
      </c>
      <c r="G620" s="2" t="str">
        <f>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VLOOKUP(C621,customers!A:I,2,FALSE)</f>
        <v>Winne Roche</v>
      </c>
      <c r="G621" s="2" t="str">
        <f>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VLOOKUP(C622,customers!A:I,2,FALSE)</f>
        <v>Linn Alaway</v>
      </c>
      <c r="G622" s="2" t="str">
        <f>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VLOOKUP(C623,customers!A:I,2,FALSE)</f>
        <v>Cordy Odgaard</v>
      </c>
      <c r="G623" s="2" t="str">
        <f>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VLOOKUP(C624,customers!A:I,2,FALSE)</f>
        <v>Bertine Byrd</v>
      </c>
      <c r="G624" s="2" t="str">
        <f>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VLOOKUP(C625,customers!A:I,2,FALSE)</f>
        <v>Nelie Garnson</v>
      </c>
      <c r="G625" s="2">
        <f>VLOOKUP(C625,customers!$A$1:$I$1001,3,FALSE)</f>
        <v>0</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VLOOKUP(C626,customers!A:I,2,FALSE)</f>
        <v>Dianne Chardin</v>
      </c>
      <c r="G626" s="2" t="str">
        <f>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VLOOKUP(C627,customers!A:I,2,FALSE)</f>
        <v>Hailee Radbone</v>
      </c>
      <c r="G627" s="2" t="str">
        <f>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VLOOKUP(C628,customers!A:I,2,FALSE)</f>
        <v>Wallis Bernth</v>
      </c>
      <c r="G628" s="2" t="str">
        <f>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VLOOKUP(C629,customers!A:I,2,FALSE)</f>
        <v>Byron Acarson</v>
      </c>
      <c r="G629" s="2" t="str">
        <f>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VLOOKUP(C630,customers!A:I,2,FALSE)</f>
        <v>Faunie Brigham</v>
      </c>
      <c r="G630" s="2" t="str">
        <f>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VLOOKUP(C631,customers!A:I,2,FALSE)</f>
        <v>Faunie Brigham</v>
      </c>
      <c r="G631" s="2" t="str">
        <f>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VLOOKUP(C632,customers!A:I,2,FALSE)</f>
        <v>Faunie Brigham</v>
      </c>
      <c r="G632" s="2" t="str">
        <f>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VLOOKUP(C633,customers!A:I,2,FALSE)</f>
        <v>Faunie Brigham</v>
      </c>
      <c r="G633" s="2" t="str">
        <f>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VLOOKUP(C634,customers!A:I,2,FALSE)</f>
        <v>Marjorie Yoxen</v>
      </c>
      <c r="G634" s="2" t="str">
        <f>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VLOOKUP(C635,customers!A:I,2,FALSE)</f>
        <v>Gaspar McGavin</v>
      </c>
      <c r="G635" s="2" t="str">
        <f>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VLOOKUP(C636,customers!A:I,2,FALSE)</f>
        <v>Lindy Uttermare</v>
      </c>
      <c r="G636" s="2" t="str">
        <f>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VLOOKUP(C637,customers!A:I,2,FALSE)</f>
        <v>Eal D'Ambrogio</v>
      </c>
      <c r="G637" s="2" t="str">
        <f>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VLOOKUP(C638,customers!A:I,2,FALSE)</f>
        <v>Carolee Winchcombe</v>
      </c>
      <c r="G638" s="2" t="str">
        <f>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VLOOKUP(C639,customers!A:I,2,FALSE)</f>
        <v>Benedikta Paumier</v>
      </c>
      <c r="G639" s="2" t="str">
        <f>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VLOOKUP(C640,customers!A:I,2,FALSE)</f>
        <v>Neville Piatto</v>
      </c>
      <c r="G640" s="2">
        <f>VLOOKUP(C640,customers!$A$1:$I$1001,3,FALSE)</f>
        <v>0</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VLOOKUP(C641,customers!A:I,2,FALSE)</f>
        <v>Jeno Capey</v>
      </c>
      <c r="G641" s="2" t="str">
        <f>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VLOOKUP(C642,customers!A:I,2,FALSE)</f>
        <v>Tuckie Mathonnet</v>
      </c>
      <c r="G642" s="2" t="str">
        <f>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VLOOKUP(C643,customers!A:I,2,FALSE)</f>
        <v>Yardley Basill</v>
      </c>
      <c r="G643" s="2" t="str">
        <f>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 "")))</f>
        <v>Light</v>
      </c>
      <c r="P643" t="str">
        <f>_xlfn.XLOOKUP(Table1[[#This Row],[Customer ID]],customers!$A$1:$A$1001,customers!$I$1:$I$1001,,0)</f>
        <v>Yes</v>
      </c>
    </row>
    <row r="644" spans="1:16" x14ac:dyDescent="0.2">
      <c r="A644" s="2" t="s">
        <v>4115</v>
      </c>
      <c r="B644" s="3">
        <v>43880</v>
      </c>
      <c r="C644" s="2" t="s">
        <v>4116</v>
      </c>
      <c r="D644" t="s">
        <v>6156</v>
      </c>
      <c r="E644" s="2">
        <v>2</v>
      </c>
      <c r="F644" s="2" t="str">
        <f>VLOOKUP(C644,customers!A:I,2,FALSE)</f>
        <v>Maggy Baistow</v>
      </c>
      <c r="G644" s="2" t="str">
        <f>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VLOOKUP(C645,customers!A:I,2,FALSE)</f>
        <v>Courtney Pallant</v>
      </c>
      <c r="G645" s="2" t="str">
        <f>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VLOOKUP(C646,customers!A:I,2,FALSE)</f>
        <v>Marne Mingey</v>
      </c>
      <c r="G646" s="2">
        <f>VLOOKUP(C646,customers!$A$1:$I$1001,3,FALSE)</f>
        <v>0</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VLOOKUP(C647,customers!A:I,2,FALSE)</f>
        <v>Denny O' Ronan</v>
      </c>
      <c r="G647" s="2" t="str">
        <f>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VLOOKUP(C648,customers!A:I,2,FALSE)</f>
        <v>Dottie Rallin</v>
      </c>
      <c r="G648" s="2" t="str">
        <f>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VLOOKUP(C649,customers!A:I,2,FALSE)</f>
        <v>Ardith Chill</v>
      </c>
      <c r="G649" s="2" t="str">
        <f>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VLOOKUP(C650,customers!A:I,2,FALSE)</f>
        <v>Tuckie Mathonnet</v>
      </c>
      <c r="G650" s="2" t="str">
        <f>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VLOOKUP(C651,customers!A:I,2,FALSE)</f>
        <v>Charmane Denys</v>
      </c>
      <c r="G651" s="2" t="str">
        <f>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VLOOKUP(C652,customers!A:I,2,FALSE)</f>
        <v>Cecily Stebbings</v>
      </c>
      <c r="G652" s="2" t="str">
        <f>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VLOOKUP(C653,customers!A:I,2,FALSE)</f>
        <v>Giana Tonnesen</v>
      </c>
      <c r="G653" s="2">
        <f>VLOOKUP(C653,customers!$A$1:$I$1001,3,FALSE)</f>
        <v>0</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VLOOKUP(C654,customers!A:I,2,FALSE)</f>
        <v>Rhetta Zywicki</v>
      </c>
      <c r="G654" s="2" t="str">
        <f>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VLOOKUP(C655,customers!A:I,2,FALSE)</f>
        <v>Almeria Burgett</v>
      </c>
      <c r="G655" s="2" t="str">
        <f>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VLOOKUP(C656,customers!A:I,2,FALSE)</f>
        <v>Marvin Malloy</v>
      </c>
      <c r="G656" s="2" t="str">
        <f>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VLOOKUP(C657,customers!A:I,2,FALSE)</f>
        <v>Maxim McParland</v>
      </c>
      <c r="G657" s="2" t="str">
        <f>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VLOOKUP(C658,customers!A:I,2,FALSE)</f>
        <v>Sylas Jennaroy</v>
      </c>
      <c r="G658" s="2" t="str">
        <f>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VLOOKUP(C659,customers!A:I,2,FALSE)</f>
        <v>Wren Place</v>
      </c>
      <c r="G659" s="2" t="str">
        <f>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VLOOKUP(C660,customers!A:I,2,FALSE)</f>
        <v>Janella Millett</v>
      </c>
      <c r="G660" s="2" t="str">
        <f>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VLOOKUP(C661,customers!A:I,2,FALSE)</f>
        <v>Dollie Gadsden</v>
      </c>
      <c r="G661" s="2" t="str">
        <f>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VLOOKUP(C662,customers!A:I,2,FALSE)</f>
        <v>Val Wakelin</v>
      </c>
      <c r="G662" s="2" t="str">
        <f>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VLOOKUP(C663,customers!A:I,2,FALSE)</f>
        <v>Annie Campsall</v>
      </c>
      <c r="G663" s="2" t="str">
        <f>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VLOOKUP(C664,customers!A:I,2,FALSE)</f>
        <v>Shermy Moseby</v>
      </c>
      <c r="G664" s="2" t="str">
        <f>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VLOOKUP(C665,customers!A:I,2,FALSE)</f>
        <v>Corrie Wass</v>
      </c>
      <c r="G665" s="2" t="str">
        <f>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VLOOKUP(C666,customers!A:I,2,FALSE)</f>
        <v>Ira Sjostrom</v>
      </c>
      <c r="G666" s="2" t="str">
        <f>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VLOOKUP(C667,customers!A:I,2,FALSE)</f>
        <v>Ira Sjostrom</v>
      </c>
      <c r="G667" s="2" t="str">
        <f>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VLOOKUP(C668,customers!A:I,2,FALSE)</f>
        <v>Jermaine Branchett</v>
      </c>
      <c r="G668" s="2" t="str">
        <f>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VLOOKUP(C669,customers!A:I,2,FALSE)</f>
        <v>Nissie Rudland</v>
      </c>
      <c r="G669" s="2" t="str">
        <f>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VLOOKUP(C670,customers!A:I,2,FALSE)</f>
        <v>Janella Millett</v>
      </c>
      <c r="G670" s="2" t="str">
        <f>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VLOOKUP(C671,customers!A:I,2,FALSE)</f>
        <v>Ferdie Tourry</v>
      </c>
      <c r="G671" s="2" t="str">
        <f>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VLOOKUP(C672,customers!A:I,2,FALSE)</f>
        <v>Cecil Weatherall</v>
      </c>
      <c r="G672" s="2" t="str">
        <f>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VLOOKUP(C673,customers!A:I,2,FALSE)</f>
        <v>Gale Heindrick</v>
      </c>
      <c r="G673" s="2" t="str">
        <f>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VLOOKUP(C674,customers!A:I,2,FALSE)</f>
        <v>Layne Imason</v>
      </c>
      <c r="G674" s="2" t="str">
        <f>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VLOOKUP(C675,customers!A:I,2,FALSE)</f>
        <v>Hazel Saill</v>
      </c>
      <c r="G675" s="2" t="str">
        <f>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VLOOKUP(C676,customers!A:I,2,FALSE)</f>
        <v>Hermann Larvor</v>
      </c>
      <c r="G676" s="2" t="str">
        <f>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VLOOKUP(C677,customers!A:I,2,FALSE)</f>
        <v>Terri Lyford</v>
      </c>
      <c r="G677" s="2">
        <f>VLOOKUP(C677,customers!$A$1:$I$1001,3,FALSE)</f>
        <v>0</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VLOOKUP(C678,customers!A:I,2,FALSE)</f>
        <v>Gabey Cogan</v>
      </c>
      <c r="G678" s="2">
        <f>VLOOKUP(C678,customers!$A$1:$I$1001,3,FALSE)</f>
        <v>0</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VLOOKUP(C679,customers!A:I,2,FALSE)</f>
        <v>Charin Penwarden</v>
      </c>
      <c r="G679" s="2" t="str">
        <f>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VLOOKUP(C680,customers!A:I,2,FALSE)</f>
        <v>Milty Middis</v>
      </c>
      <c r="G680" s="2" t="str">
        <f>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VLOOKUP(C681,customers!A:I,2,FALSE)</f>
        <v>Adrianne Vairow</v>
      </c>
      <c r="G681" s="2" t="str">
        <f>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VLOOKUP(C682,customers!A:I,2,FALSE)</f>
        <v>Anjanette Goldie</v>
      </c>
      <c r="G682" s="2" t="str">
        <f>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VLOOKUP(C683,customers!A:I,2,FALSE)</f>
        <v>Nicky Ayris</v>
      </c>
      <c r="G683" s="2" t="str">
        <f>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VLOOKUP(C684,customers!A:I,2,FALSE)</f>
        <v>Laryssa Benediktovich</v>
      </c>
      <c r="G684" s="2" t="str">
        <f>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VLOOKUP(C685,customers!A:I,2,FALSE)</f>
        <v>Theo Jacobovitz</v>
      </c>
      <c r="G685" s="2" t="str">
        <f>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VLOOKUP(C686,customers!A:I,2,FALSE)</f>
        <v>Becca Ableson</v>
      </c>
      <c r="G686" s="2">
        <f>VLOOKUP(C686,customers!$A$1:$I$1001,3,FALSE)</f>
        <v>0</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VLOOKUP(C687,customers!A:I,2,FALSE)</f>
        <v>Jeno Druitt</v>
      </c>
      <c r="G687" s="2" t="str">
        <f>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VLOOKUP(C688,customers!A:I,2,FALSE)</f>
        <v>Deonne Shortall</v>
      </c>
      <c r="G688" s="2" t="str">
        <f>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VLOOKUP(C689,customers!A:I,2,FALSE)</f>
        <v>Wilton Cottier</v>
      </c>
      <c r="G689" s="2" t="str">
        <f>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VLOOKUP(C690,customers!A:I,2,FALSE)</f>
        <v>Kevan Grinsted</v>
      </c>
      <c r="G690" s="2" t="str">
        <f>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VLOOKUP(C691,customers!A:I,2,FALSE)</f>
        <v>Dionne Skyner</v>
      </c>
      <c r="G691" s="2" t="str">
        <f>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VLOOKUP(C692,customers!A:I,2,FALSE)</f>
        <v>Francesco Dressel</v>
      </c>
      <c r="G692" s="2">
        <f>VLOOKUP(C692,customers!$A$1:$I$1001,3,FALSE)</f>
        <v>0</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VLOOKUP(C693,customers!A:I,2,FALSE)</f>
        <v>Jimmy Dymoke</v>
      </c>
      <c r="G693" s="2" t="str">
        <f>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VLOOKUP(C694,customers!A:I,2,FALSE)</f>
        <v>Ambrosio Weinmann</v>
      </c>
      <c r="G694" s="2" t="str">
        <f>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VLOOKUP(C695,customers!A:I,2,FALSE)</f>
        <v>Elden Andriessen</v>
      </c>
      <c r="G695" s="2" t="str">
        <f>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VLOOKUP(C696,customers!A:I,2,FALSE)</f>
        <v>Roxie Deaconson</v>
      </c>
      <c r="G696" s="2" t="str">
        <f>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VLOOKUP(C697,customers!A:I,2,FALSE)</f>
        <v>Davida Caro</v>
      </c>
      <c r="G697" s="2" t="str">
        <f>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VLOOKUP(C698,customers!A:I,2,FALSE)</f>
        <v>Johna Bluck</v>
      </c>
      <c r="G698" s="2" t="str">
        <f>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VLOOKUP(C699,customers!A:I,2,FALSE)</f>
        <v>Myrle Dearden</v>
      </c>
      <c r="G699" s="2">
        <f>VLOOKUP(C699,customers!$A$1:$I$1001,3,FALSE)</f>
        <v>0</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VLOOKUP(C700,customers!A:I,2,FALSE)</f>
        <v>Jimmy Dymoke</v>
      </c>
      <c r="G700" s="2" t="str">
        <f>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VLOOKUP(C701,customers!A:I,2,FALSE)</f>
        <v>Orland Tadman</v>
      </c>
      <c r="G701" s="2" t="str">
        <f>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VLOOKUP(C702,customers!A:I,2,FALSE)</f>
        <v>Barrett Gudde</v>
      </c>
      <c r="G702" s="2" t="str">
        <f>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VLOOKUP(C703,customers!A:I,2,FALSE)</f>
        <v>Nathan Sictornes</v>
      </c>
      <c r="G703" s="2" t="str">
        <f>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VLOOKUP(C704,customers!A:I,2,FALSE)</f>
        <v>Vivyan Dunning</v>
      </c>
      <c r="G704" s="2" t="str">
        <f>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VLOOKUP(C705,customers!A:I,2,FALSE)</f>
        <v>Doralin Baison</v>
      </c>
      <c r="G705" s="2">
        <f>VLOOKUP(C705,customers!$A$1:$I$1001,3,FALSE)</f>
        <v>0</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VLOOKUP(C706,customers!A:I,2,FALSE)</f>
        <v>Josefina Ferens</v>
      </c>
      <c r="G706" s="2">
        <f>VLOOKUP(C706,customers!$A$1:$I$1001,3,FALSE)</f>
        <v>0</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VLOOKUP(C707,customers!A:I,2,FALSE)</f>
        <v>Shelley Gehring</v>
      </c>
      <c r="G707" s="2" t="str">
        <f>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 "")))</f>
        <v>Light</v>
      </c>
      <c r="P707" t="str">
        <f>_xlfn.XLOOKUP(Table1[[#This Row],[Customer ID]],customers!$A$1:$A$1001,customers!$I$1:$I$1001,,0)</f>
        <v>No</v>
      </c>
    </row>
    <row r="708" spans="1:16" x14ac:dyDescent="0.2">
      <c r="A708" s="2" t="s">
        <v>4477</v>
      </c>
      <c r="B708" s="3">
        <v>44353</v>
      </c>
      <c r="C708" s="2" t="s">
        <v>4478</v>
      </c>
      <c r="D708" t="s">
        <v>6156</v>
      </c>
      <c r="E708" s="2">
        <v>3</v>
      </c>
      <c r="F708" s="2" t="str">
        <f>VLOOKUP(C708,customers!A:I,2,FALSE)</f>
        <v>Barrie Fallowes</v>
      </c>
      <c r="G708" s="2" t="str">
        <f>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VLOOKUP(C709,customers!A:I,2,FALSE)</f>
        <v>Nicolas Aiton</v>
      </c>
      <c r="G709" s="2">
        <f>VLOOKUP(C709,customers!$A$1:$I$1001,3,FALSE)</f>
        <v>0</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VLOOKUP(C710,customers!A:I,2,FALSE)</f>
        <v>Shelli De Banke</v>
      </c>
      <c r="G710" s="2" t="str">
        <f>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VLOOKUP(C711,customers!A:I,2,FALSE)</f>
        <v>Lyell Murch</v>
      </c>
      <c r="G711" s="2">
        <f>VLOOKUP(C711,customers!$A$1:$I$1001,3,FALSE)</f>
        <v>0</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VLOOKUP(C712,customers!A:I,2,FALSE)</f>
        <v>Stearne Count</v>
      </c>
      <c r="G712" s="2" t="str">
        <f>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VLOOKUP(C713,customers!A:I,2,FALSE)</f>
        <v>Selia Ragles</v>
      </c>
      <c r="G713" s="2" t="str">
        <f>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VLOOKUP(C714,customers!A:I,2,FALSE)</f>
        <v>Silas Deehan</v>
      </c>
      <c r="G714" s="2">
        <f>VLOOKUP(C714,customers!$A$1:$I$1001,3,FALSE)</f>
        <v>0</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VLOOKUP(C715,customers!A:I,2,FALSE)</f>
        <v>Sacha Bruun</v>
      </c>
      <c r="G715" s="2" t="str">
        <f>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VLOOKUP(C716,customers!A:I,2,FALSE)</f>
        <v>Alon Pllu</v>
      </c>
      <c r="G716" s="2" t="str">
        <f>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VLOOKUP(C717,customers!A:I,2,FALSE)</f>
        <v>Gilberto Cornier</v>
      </c>
      <c r="G717" s="2" t="str">
        <f>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VLOOKUP(C718,customers!A:I,2,FALSE)</f>
        <v>Jimmy Dymoke</v>
      </c>
      <c r="G718" s="2" t="str">
        <f>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VLOOKUP(C719,customers!A:I,2,FALSE)</f>
        <v>Willabella Harvison</v>
      </c>
      <c r="G719" s="2" t="str">
        <f>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VLOOKUP(C720,customers!A:I,2,FALSE)</f>
        <v>Darice Heaford</v>
      </c>
      <c r="G720" s="2" t="str">
        <f>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VLOOKUP(C721,customers!A:I,2,FALSE)</f>
        <v>Granger Fantham</v>
      </c>
      <c r="G721" s="2" t="str">
        <f>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VLOOKUP(C722,customers!A:I,2,FALSE)</f>
        <v>Reynolds Crookshanks</v>
      </c>
      <c r="G722" s="2" t="str">
        <f>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VLOOKUP(C723,customers!A:I,2,FALSE)</f>
        <v>Niels Leake</v>
      </c>
      <c r="G723" s="2" t="str">
        <f>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VLOOKUP(C724,customers!A:I,2,FALSE)</f>
        <v>Hetti Measures</v>
      </c>
      <c r="G724" s="2">
        <f>VLOOKUP(C724,customers!$A$1:$I$1001,3,FALSE)</f>
        <v>0</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VLOOKUP(C725,customers!A:I,2,FALSE)</f>
        <v>Gay Eilhersen</v>
      </c>
      <c r="G725" s="2" t="str">
        <f>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VLOOKUP(C726,customers!A:I,2,FALSE)</f>
        <v>Nico Hubert</v>
      </c>
      <c r="G726" s="2">
        <f>VLOOKUP(C726,customers!$A$1:$I$1001,3,FALSE)</f>
        <v>0</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VLOOKUP(C727,customers!A:I,2,FALSE)</f>
        <v>Cristina Aleixo</v>
      </c>
      <c r="G727" s="2" t="str">
        <f>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VLOOKUP(C728,customers!A:I,2,FALSE)</f>
        <v>Derrek Allpress</v>
      </c>
      <c r="G728" s="2">
        <f>VLOOKUP(C728,customers!$A$1:$I$1001,3,FALSE)</f>
        <v>0</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VLOOKUP(C729,customers!A:I,2,FALSE)</f>
        <v>Rikki Tomkowicz</v>
      </c>
      <c r="G729" s="2" t="str">
        <f>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VLOOKUP(C730,customers!A:I,2,FALSE)</f>
        <v>Rochette Huscroft</v>
      </c>
      <c r="G730" s="2" t="str">
        <f>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VLOOKUP(C731,customers!A:I,2,FALSE)</f>
        <v>Selle Scurrer</v>
      </c>
      <c r="G731" s="2" t="str">
        <f>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VLOOKUP(C732,customers!A:I,2,FALSE)</f>
        <v>Andie Rudram</v>
      </c>
      <c r="G732" s="2" t="str">
        <f>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VLOOKUP(C733,customers!A:I,2,FALSE)</f>
        <v>Leta Clarricoates</v>
      </c>
      <c r="G733" s="2">
        <f>VLOOKUP(C733,customers!$A$1:$I$1001,3,FALSE)</f>
        <v>0</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VLOOKUP(C734,customers!A:I,2,FALSE)</f>
        <v>Jacquelyn Maha</v>
      </c>
      <c r="G734" s="2" t="str">
        <f>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VLOOKUP(C735,customers!A:I,2,FALSE)</f>
        <v>Glory Clemon</v>
      </c>
      <c r="G735" s="2" t="str">
        <f>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VLOOKUP(C736,customers!A:I,2,FALSE)</f>
        <v>Alica Kift</v>
      </c>
      <c r="G736" s="2">
        <f>VLOOKUP(C736,customers!$A$1:$I$1001,3,FALSE)</f>
        <v>0</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VLOOKUP(C737,customers!A:I,2,FALSE)</f>
        <v>Babb Pollins</v>
      </c>
      <c r="G737" s="2" t="str">
        <f>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VLOOKUP(C738,customers!A:I,2,FALSE)</f>
        <v>Jarret Toye</v>
      </c>
      <c r="G738" s="2" t="str">
        <f>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VLOOKUP(C739,customers!A:I,2,FALSE)</f>
        <v>Carlie Linskill</v>
      </c>
      <c r="G739" s="2" t="str">
        <f>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VLOOKUP(C740,customers!A:I,2,FALSE)</f>
        <v>Natal Vigrass</v>
      </c>
      <c r="G740" s="2" t="str">
        <f>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VLOOKUP(C741,customers!A:I,2,FALSE)</f>
        <v>Jimmy Dymoke</v>
      </c>
      <c r="G741" s="2" t="str">
        <f>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VLOOKUP(C742,customers!A:I,2,FALSE)</f>
        <v>Kandace Cragell</v>
      </c>
      <c r="G742" s="2" t="str">
        <f>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VLOOKUP(C743,customers!A:I,2,FALSE)</f>
        <v>Lyon Ibert</v>
      </c>
      <c r="G743" s="2" t="str">
        <f>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VLOOKUP(C744,customers!A:I,2,FALSE)</f>
        <v>Reese Lidgey</v>
      </c>
      <c r="G744" s="2" t="str">
        <f>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VLOOKUP(C745,customers!A:I,2,FALSE)</f>
        <v>Tersina Castagne</v>
      </c>
      <c r="G745" s="2" t="str">
        <f>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VLOOKUP(C746,customers!A:I,2,FALSE)</f>
        <v>Samuele Klaaassen</v>
      </c>
      <c r="G746" s="2">
        <f>VLOOKUP(C746,customers!$A$1:$I$1001,3,FALSE)</f>
        <v>0</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VLOOKUP(C747,customers!A:I,2,FALSE)</f>
        <v>Jordana Halden</v>
      </c>
      <c r="G747" s="2" t="str">
        <f>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VLOOKUP(C748,customers!A:I,2,FALSE)</f>
        <v>Hussein Olliff</v>
      </c>
      <c r="G748" s="2" t="str">
        <f>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VLOOKUP(C749,customers!A:I,2,FALSE)</f>
        <v>Teddi Quadri</v>
      </c>
      <c r="G749" s="2" t="str">
        <f>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VLOOKUP(C750,customers!A:I,2,FALSE)</f>
        <v>Felita Eshmade</v>
      </c>
      <c r="G750" s="2" t="str">
        <f>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VLOOKUP(C751,customers!A:I,2,FALSE)</f>
        <v>Melodie OIlier</v>
      </c>
      <c r="G751" s="2" t="str">
        <f>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VLOOKUP(C752,customers!A:I,2,FALSE)</f>
        <v>Hazel Iacopini</v>
      </c>
      <c r="G752" s="2">
        <f>VLOOKUP(C752,customers!$A$1:$I$1001,3,FALSE)</f>
        <v>0</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VLOOKUP(C753,customers!A:I,2,FALSE)</f>
        <v>Vinny Shoebotham</v>
      </c>
      <c r="G753" s="2" t="str">
        <f>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VLOOKUP(C754,customers!A:I,2,FALSE)</f>
        <v>Bran Sterke</v>
      </c>
      <c r="G754" s="2" t="str">
        <f>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VLOOKUP(C755,customers!A:I,2,FALSE)</f>
        <v>Simone Capon</v>
      </c>
      <c r="G755" s="2" t="str">
        <f>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VLOOKUP(C756,customers!A:I,2,FALSE)</f>
        <v>Jimmy Dymoke</v>
      </c>
      <c r="G756" s="2" t="str">
        <f>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VLOOKUP(C757,customers!A:I,2,FALSE)</f>
        <v>Foster Constance</v>
      </c>
      <c r="G757" s="2" t="str">
        <f>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VLOOKUP(C758,customers!A:I,2,FALSE)</f>
        <v>Fernando Sulman</v>
      </c>
      <c r="G758" s="2" t="str">
        <f>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VLOOKUP(C759,customers!A:I,2,FALSE)</f>
        <v>Dorotea Hollyman</v>
      </c>
      <c r="G759" s="2" t="str">
        <f>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VLOOKUP(C760,customers!A:I,2,FALSE)</f>
        <v>Lorelei Nardoni</v>
      </c>
      <c r="G760" s="2" t="str">
        <f>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VLOOKUP(C761,customers!A:I,2,FALSE)</f>
        <v>Dallas Yarham</v>
      </c>
      <c r="G761" s="2" t="str">
        <f>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VLOOKUP(C762,customers!A:I,2,FALSE)</f>
        <v>Arlana Ferrea</v>
      </c>
      <c r="G762" s="2" t="str">
        <f>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VLOOKUP(C763,customers!A:I,2,FALSE)</f>
        <v>Chuck Kendrick</v>
      </c>
      <c r="G763" s="2" t="str">
        <f>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VLOOKUP(C764,customers!A:I,2,FALSE)</f>
        <v>Sharona Danilchik</v>
      </c>
      <c r="G764" s="2" t="str">
        <f>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VLOOKUP(C765,customers!A:I,2,FALSE)</f>
        <v>Sarajane Potter</v>
      </c>
      <c r="G765" s="2">
        <f>VLOOKUP(C765,customers!$A$1:$I$1001,3,FALSE)</f>
        <v>0</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VLOOKUP(C766,customers!A:I,2,FALSE)</f>
        <v>Bobby Folomkin</v>
      </c>
      <c r="G766" s="2" t="str">
        <f>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VLOOKUP(C767,customers!A:I,2,FALSE)</f>
        <v>Rafferty Pursglove</v>
      </c>
      <c r="G767" s="2" t="str">
        <f>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VLOOKUP(C768,customers!A:I,2,FALSE)</f>
        <v>Rafferty Pursglove</v>
      </c>
      <c r="G768" s="2" t="str">
        <f>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VLOOKUP(C769,customers!A:I,2,FALSE)</f>
        <v>Foster Constance</v>
      </c>
      <c r="G769" s="2" t="str">
        <f>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VLOOKUP(C770,customers!A:I,2,FALSE)</f>
        <v>Foster Constance</v>
      </c>
      <c r="G770" s="2" t="str">
        <f>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VLOOKUP(C771,customers!A:I,2,FALSE)</f>
        <v>Dalia Eburah</v>
      </c>
      <c r="G771" s="2" t="str">
        <f>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 "")))</f>
        <v>Medium</v>
      </c>
      <c r="P771" t="str">
        <f>_xlfn.XLOOKUP(Table1[[#This Row],[Customer ID]],customers!$A$1:$A$1001,customers!$I$1:$I$1001,,0)</f>
        <v>No</v>
      </c>
    </row>
    <row r="772" spans="1:16" x14ac:dyDescent="0.2">
      <c r="A772" s="2" t="s">
        <v>4842</v>
      </c>
      <c r="B772" s="3">
        <v>44092</v>
      </c>
      <c r="C772" s="2" t="s">
        <v>4843</v>
      </c>
      <c r="D772" t="s">
        <v>6147</v>
      </c>
      <c r="E772" s="2">
        <v>1</v>
      </c>
      <c r="F772" s="2" t="str">
        <f>VLOOKUP(C772,customers!A:I,2,FALSE)</f>
        <v>Martie Brimilcombe</v>
      </c>
      <c r="G772" s="2" t="str">
        <f>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VLOOKUP(C773,customers!A:I,2,FALSE)</f>
        <v>Suzanna Bollam</v>
      </c>
      <c r="G773" s="2" t="str">
        <f>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VLOOKUP(C774,customers!A:I,2,FALSE)</f>
        <v>Mellisa Mebes</v>
      </c>
      <c r="G774" s="2">
        <f>VLOOKUP(C774,customers!$A$1:$I$1001,3,FALSE)</f>
        <v>0</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VLOOKUP(C775,customers!A:I,2,FALSE)</f>
        <v>Alva Filipczak</v>
      </c>
      <c r="G775" s="2" t="str">
        <f>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VLOOKUP(C776,customers!A:I,2,FALSE)</f>
        <v>Dorette Hinemoor</v>
      </c>
      <c r="G776" s="2">
        <f>VLOOKUP(C776,customers!$A$1:$I$1001,3,FALSE)</f>
        <v>0</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VLOOKUP(C777,customers!A:I,2,FALSE)</f>
        <v>Rhetta Elnaugh</v>
      </c>
      <c r="G777" s="2" t="str">
        <f>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VLOOKUP(C778,customers!A:I,2,FALSE)</f>
        <v>Jule Deehan</v>
      </c>
      <c r="G778" s="2" t="str">
        <f>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VLOOKUP(C779,customers!A:I,2,FALSE)</f>
        <v>Janella Eden</v>
      </c>
      <c r="G779" s="2" t="str">
        <f>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VLOOKUP(C780,customers!A:I,2,FALSE)</f>
        <v>Cam Jewster</v>
      </c>
      <c r="G780" s="2" t="str">
        <f>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VLOOKUP(C781,customers!A:I,2,FALSE)</f>
        <v>Ugo Southerden</v>
      </c>
      <c r="G781" s="2" t="str">
        <f>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VLOOKUP(C782,customers!A:I,2,FALSE)</f>
        <v>Verne Dunkerley</v>
      </c>
      <c r="G782" s="2">
        <f>VLOOKUP(C782,customers!$A$1:$I$1001,3,FALSE)</f>
        <v>0</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VLOOKUP(C783,customers!A:I,2,FALSE)</f>
        <v>Lacee Burtenshaw</v>
      </c>
      <c r="G783" s="2" t="str">
        <f>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VLOOKUP(C784,customers!A:I,2,FALSE)</f>
        <v>Adorne Gregoratti</v>
      </c>
      <c r="G784" s="2" t="str">
        <f>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VLOOKUP(C785,customers!A:I,2,FALSE)</f>
        <v>Chris Croster</v>
      </c>
      <c r="G785" s="2" t="str">
        <f>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VLOOKUP(C786,customers!A:I,2,FALSE)</f>
        <v>Graeme Whitehead</v>
      </c>
      <c r="G786" s="2" t="str">
        <f>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VLOOKUP(C787,customers!A:I,2,FALSE)</f>
        <v>Haslett Jodrelle</v>
      </c>
      <c r="G787" s="2" t="str">
        <f>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VLOOKUP(C788,customers!A:I,2,FALSE)</f>
        <v>Cam Jewster</v>
      </c>
      <c r="G788" s="2" t="str">
        <f>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VLOOKUP(C789,customers!A:I,2,FALSE)</f>
        <v>Beryl Osborn</v>
      </c>
      <c r="G789" s="2">
        <f>VLOOKUP(C789,customers!$A$1:$I$1001,3,FALSE)</f>
        <v>0</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VLOOKUP(C790,customers!A:I,2,FALSE)</f>
        <v>Kaela Nottram</v>
      </c>
      <c r="G790" s="2" t="str">
        <f>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VLOOKUP(C791,customers!A:I,2,FALSE)</f>
        <v>Nobe Buney</v>
      </c>
      <c r="G791" s="2" t="str">
        <f>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VLOOKUP(C792,customers!A:I,2,FALSE)</f>
        <v>Silvan McShea</v>
      </c>
      <c r="G792" s="2" t="str">
        <f>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VLOOKUP(C793,customers!A:I,2,FALSE)</f>
        <v>Karylin Huddart</v>
      </c>
      <c r="G793" s="2" t="str">
        <f>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VLOOKUP(C794,customers!A:I,2,FALSE)</f>
        <v>Jereme Gippes</v>
      </c>
      <c r="G794" s="2" t="str">
        <f>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VLOOKUP(C795,customers!A:I,2,FALSE)</f>
        <v>Lukas Whittlesee</v>
      </c>
      <c r="G795" s="2" t="str">
        <f>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VLOOKUP(C796,customers!A:I,2,FALSE)</f>
        <v>Gregorius Trengrove</v>
      </c>
      <c r="G796" s="2" t="str">
        <f>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VLOOKUP(C797,customers!A:I,2,FALSE)</f>
        <v>Wright Caldero</v>
      </c>
      <c r="G797" s="2" t="str">
        <f>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VLOOKUP(C798,customers!A:I,2,FALSE)</f>
        <v>Merell Zanazzi</v>
      </c>
      <c r="G798" s="2">
        <f>VLOOKUP(C798,customers!$A$1:$I$1001,3,FALSE)</f>
        <v>0</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VLOOKUP(C799,customers!A:I,2,FALSE)</f>
        <v>Jed Kennicott</v>
      </c>
      <c r="G799" s="2" t="str">
        <f>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VLOOKUP(C800,customers!A:I,2,FALSE)</f>
        <v>Guenevere Ruggen</v>
      </c>
      <c r="G800" s="2" t="str">
        <f>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VLOOKUP(C801,customers!A:I,2,FALSE)</f>
        <v>Gonzales Cicculi</v>
      </c>
      <c r="G801" s="2">
        <f>VLOOKUP(C801,customers!$A$1:$I$1001,3,FALSE)</f>
        <v>0</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VLOOKUP(C802,customers!A:I,2,FALSE)</f>
        <v>Man Fright</v>
      </c>
      <c r="G802" s="2" t="str">
        <f>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VLOOKUP(C803,customers!A:I,2,FALSE)</f>
        <v>Boyce Tarte</v>
      </c>
      <c r="G803" s="2" t="str">
        <f>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VLOOKUP(C804,customers!A:I,2,FALSE)</f>
        <v>Caddric Krzysztofiak</v>
      </c>
      <c r="G804" s="2" t="str">
        <f>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VLOOKUP(C805,customers!A:I,2,FALSE)</f>
        <v>Darn Penquet</v>
      </c>
      <c r="G805" s="2" t="str">
        <f>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VLOOKUP(C806,customers!A:I,2,FALSE)</f>
        <v>Jammie Cloke</v>
      </c>
      <c r="G806" s="2">
        <f>VLOOKUP(C806,customers!$A$1:$I$1001,3,FALSE)</f>
        <v>0</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VLOOKUP(C807,customers!A:I,2,FALSE)</f>
        <v>Chester Clowton</v>
      </c>
      <c r="G807" s="2">
        <f>VLOOKUP(C807,customers!$A$1:$I$1001,3,FALSE)</f>
        <v>0</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VLOOKUP(C808,customers!A:I,2,FALSE)</f>
        <v>Kathleen Diable</v>
      </c>
      <c r="G808" s="2">
        <f>VLOOKUP(C808,customers!$A$1:$I$1001,3,FALSE)</f>
        <v>0</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VLOOKUP(C809,customers!A:I,2,FALSE)</f>
        <v>Koren Ferretti</v>
      </c>
      <c r="G809" s="2" t="str">
        <f>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VLOOKUP(C810,customers!A:I,2,FALSE)</f>
        <v>Allis Wilmore</v>
      </c>
      <c r="G810" s="2">
        <f>VLOOKUP(C810,customers!$A$1:$I$1001,3,FALSE)</f>
        <v>0</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VLOOKUP(C811,customers!A:I,2,FALSE)</f>
        <v>Chaddie Bennie</v>
      </c>
      <c r="G811" s="2">
        <f>VLOOKUP(C811,customers!$A$1:$I$1001,3,FALSE)</f>
        <v>0</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VLOOKUP(C812,customers!A:I,2,FALSE)</f>
        <v>Alberta Balsdone</v>
      </c>
      <c r="G812" s="2" t="str">
        <f>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VLOOKUP(C813,customers!A:I,2,FALSE)</f>
        <v>Brice Romera</v>
      </c>
      <c r="G813" s="2" t="str">
        <f>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VLOOKUP(C814,customers!A:I,2,FALSE)</f>
        <v>Brice Romera</v>
      </c>
      <c r="G814" s="2" t="str">
        <f>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VLOOKUP(C815,customers!A:I,2,FALSE)</f>
        <v>Conchita Bryde</v>
      </c>
      <c r="G815" s="2" t="str">
        <f>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VLOOKUP(C816,customers!A:I,2,FALSE)</f>
        <v>Silvanus Enefer</v>
      </c>
      <c r="G816" s="2" t="str">
        <f>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VLOOKUP(C817,customers!A:I,2,FALSE)</f>
        <v>Lenci Haggerstone</v>
      </c>
      <c r="G817" s="2" t="str">
        <f>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VLOOKUP(C818,customers!A:I,2,FALSE)</f>
        <v>Marvin Gundry</v>
      </c>
      <c r="G818" s="2" t="str">
        <f>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VLOOKUP(C819,customers!A:I,2,FALSE)</f>
        <v>Bayard Wellan</v>
      </c>
      <c r="G819" s="2" t="str">
        <f>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VLOOKUP(C820,customers!A:I,2,FALSE)</f>
        <v>Allis Wilmore</v>
      </c>
      <c r="G820" s="2">
        <f>VLOOKUP(C820,customers!$A$1:$I$1001,3,FALSE)</f>
        <v>0</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VLOOKUP(C821,customers!A:I,2,FALSE)</f>
        <v>Caddric Atcheson</v>
      </c>
      <c r="G821" s="2" t="str">
        <f>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VLOOKUP(C822,customers!A:I,2,FALSE)</f>
        <v>Eustace Stenton</v>
      </c>
      <c r="G822" s="2" t="str">
        <f>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VLOOKUP(C823,customers!A:I,2,FALSE)</f>
        <v>Ericka Tripp</v>
      </c>
      <c r="G823" s="2" t="str">
        <f>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VLOOKUP(C824,customers!A:I,2,FALSE)</f>
        <v>Lyndsey MacManus</v>
      </c>
      <c r="G824" s="2" t="str">
        <f>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VLOOKUP(C825,customers!A:I,2,FALSE)</f>
        <v>Tess Benediktovich</v>
      </c>
      <c r="G825" s="2" t="str">
        <f>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VLOOKUP(C826,customers!A:I,2,FALSE)</f>
        <v>Correy Bourner</v>
      </c>
      <c r="G826" s="2" t="str">
        <f>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VLOOKUP(C827,customers!A:I,2,FALSE)</f>
        <v>Odelia Skerme</v>
      </c>
      <c r="G827" s="2" t="str">
        <f>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VLOOKUP(C828,customers!A:I,2,FALSE)</f>
        <v>Kandy Heddan</v>
      </c>
      <c r="G828" s="2" t="str">
        <f>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VLOOKUP(C829,customers!A:I,2,FALSE)</f>
        <v>Ibby Charters</v>
      </c>
      <c r="G829" s="2" t="str">
        <f>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VLOOKUP(C830,customers!A:I,2,FALSE)</f>
        <v>Adora Roubert</v>
      </c>
      <c r="G830" s="2" t="str">
        <f>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VLOOKUP(C831,customers!A:I,2,FALSE)</f>
        <v>Hillel Mairs</v>
      </c>
      <c r="G831" s="2" t="str">
        <f>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VLOOKUP(C832,customers!A:I,2,FALSE)</f>
        <v>Helaina Rainforth</v>
      </c>
      <c r="G832" s="2" t="str">
        <f>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VLOOKUP(C833,customers!A:I,2,FALSE)</f>
        <v>Helaina Rainforth</v>
      </c>
      <c r="G833" s="2" t="str">
        <f>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VLOOKUP(C834,customers!A:I,2,FALSE)</f>
        <v>Isac Jesper</v>
      </c>
      <c r="G834" s="2" t="str">
        <f>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VLOOKUP(C835,customers!A:I,2,FALSE)</f>
        <v>Lenette Dwerryhouse</v>
      </c>
      <c r="G835" s="2" t="str">
        <f>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 "")))</f>
        <v>Dark</v>
      </c>
      <c r="P835" t="str">
        <f>_xlfn.XLOOKUP(Table1[[#This Row],[Customer ID]],customers!$A$1:$A$1001,customers!$I$1:$I$1001,,0)</f>
        <v>Yes</v>
      </c>
    </row>
    <row r="836" spans="1:16" x14ac:dyDescent="0.2">
      <c r="A836" s="2" t="s">
        <v>5205</v>
      </c>
      <c r="B836" s="3">
        <v>44141</v>
      </c>
      <c r="C836" s="2" t="s">
        <v>5206</v>
      </c>
      <c r="D836" t="s">
        <v>6168</v>
      </c>
      <c r="E836" s="2">
        <v>1</v>
      </c>
      <c r="F836" s="2" t="str">
        <f>VLOOKUP(C836,customers!A:I,2,FALSE)</f>
        <v>Nadeen Broomer</v>
      </c>
      <c r="G836" s="2" t="str">
        <f>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VLOOKUP(C837,customers!A:I,2,FALSE)</f>
        <v>Konstantine Thoumasson</v>
      </c>
      <c r="G837" s="2" t="str">
        <f>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VLOOKUP(C838,customers!A:I,2,FALSE)</f>
        <v>Frans Habbergham</v>
      </c>
      <c r="G838" s="2" t="str">
        <f>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VLOOKUP(C839,customers!A:I,2,FALSE)</f>
        <v>Allis Wilmore</v>
      </c>
      <c r="G839" s="2">
        <f>VLOOKUP(C839,customers!$A$1:$I$1001,3,FALSE)</f>
        <v>0</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VLOOKUP(C840,customers!A:I,2,FALSE)</f>
        <v>Romain Avrashin</v>
      </c>
      <c r="G840" s="2" t="str">
        <f>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VLOOKUP(C841,customers!A:I,2,FALSE)</f>
        <v>Miran Doidge</v>
      </c>
      <c r="G841" s="2" t="str">
        <f>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VLOOKUP(C842,customers!A:I,2,FALSE)</f>
        <v>Janeva Edinboro</v>
      </c>
      <c r="G842" s="2" t="str">
        <f>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VLOOKUP(C843,customers!A:I,2,FALSE)</f>
        <v>Trumaine Tewelson</v>
      </c>
      <c r="G843" s="2" t="str">
        <f>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VLOOKUP(C844,customers!A:I,2,FALSE)</f>
        <v>Odelia Skerme</v>
      </c>
      <c r="G844" s="2" t="str">
        <f>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VLOOKUP(C845,customers!A:I,2,FALSE)</f>
        <v>De Drewitt</v>
      </c>
      <c r="G845" s="2" t="str">
        <f>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VLOOKUP(C846,customers!A:I,2,FALSE)</f>
        <v>Adelheid Gladhill</v>
      </c>
      <c r="G846" s="2" t="str">
        <f>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VLOOKUP(C847,customers!A:I,2,FALSE)</f>
        <v>Murielle Lorinez</v>
      </c>
      <c r="G847" s="2" t="str">
        <f>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VLOOKUP(C848,customers!A:I,2,FALSE)</f>
        <v>Edin Mathe</v>
      </c>
      <c r="G848" s="2">
        <f>VLOOKUP(C848,customers!$A$1:$I$1001,3,FALSE)</f>
        <v>0</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VLOOKUP(C849,customers!A:I,2,FALSE)</f>
        <v>Mordy Van Der Vlies</v>
      </c>
      <c r="G849" s="2" t="str">
        <f>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VLOOKUP(C850,customers!A:I,2,FALSE)</f>
        <v>Spencer Wastell</v>
      </c>
      <c r="G850" s="2">
        <f>VLOOKUP(C850,customers!$A$1:$I$1001,3,FALSE)</f>
        <v>0</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VLOOKUP(C851,customers!A:I,2,FALSE)</f>
        <v>Jemimah Ethelston</v>
      </c>
      <c r="G851" s="2" t="str">
        <f>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VLOOKUP(C852,customers!A:I,2,FALSE)</f>
        <v>Jemimah Ethelston</v>
      </c>
      <c r="G852" s="2" t="str">
        <f>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VLOOKUP(C853,customers!A:I,2,FALSE)</f>
        <v>Perice Eberz</v>
      </c>
      <c r="G853" s="2" t="str">
        <f>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VLOOKUP(C854,customers!A:I,2,FALSE)</f>
        <v>Bear Gaish</v>
      </c>
      <c r="G854" s="2" t="str">
        <f>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VLOOKUP(C855,customers!A:I,2,FALSE)</f>
        <v>Lynnea Danton</v>
      </c>
      <c r="G855" s="2" t="str">
        <f>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VLOOKUP(C856,customers!A:I,2,FALSE)</f>
        <v>Skipton Morrall</v>
      </c>
      <c r="G856" s="2" t="str">
        <f>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VLOOKUP(C857,customers!A:I,2,FALSE)</f>
        <v>Devan Crownshaw</v>
      </c>
      <c r="G857" s="2" t="str">
        <f>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VLOOKUP(C858,customers!A:I,2,FALSE)</f>
        <v>Odelia Skerme</v>
      </c>
      <c r="G858" s="2" t="str">
        <f>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VLOOKUP(C859,customers!A:I,2,FALSE)</f>
        <v>Joceline Reddoch</v>
      </c>
      <c r="G859" s="2" t="str">
        <f>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VLOOKUP(C860,customers!A:I,2,FALSE)</f>
        <v>Shelley Titley</v>
      </c>
      <c r="G860" s="2" t="str">
        <f>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VLOOKUP(C861,customers!A:I,2,FALSE)</f>
        <v>Redd Simao</v>
      </c>
      <c r="G861" s="2" t="str">
        <f>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VLOOKUP(C862,customers!A:I,2,FALSE)</f>
        <v>Cece Inker</v>
      </c>
      <c r="G862" s="2">
        <f>VLOOKUP(C862,customers!$A$1:$I$1001,3,FALSE)</f>
        <v>0</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VLOOKUP(C863,customers!A:I,2,FALSE)</f>
        <v>Noel Chisholm</v>
      </c>
      <c r="G863" s="2" t="str">
        <f>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VLOOKUP(C864,customers!A:I,2,FALSE)</f>
        <v>Grazia Oats</v>
      </c>
      <c r="G864" s="2" t="str">
        <f>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VLOOKUP(C865,customers!A:I,2,FALSE)</f>
        <v>Meade Birkin</v>
      </c>
      <c r="G865" s="2" t="str">
        <f>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VLOOKUP(C866,customers!A:I,2,FALSE)</f>
        <v>Ronda Pyson</v>
      </c>
      <c r="G866" s="2" t="str">
        <f>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VLOOKUP(C867,customers!A:I,2,FALSE)</f>
        <v>Modesty MacConnechie</v>
      </c>
      <c r="G867" s="2" t="str">
        <f>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VLOOKUP(C868,customers!A:I,2,FALSE)</f>
        <v>Rafaela Treacher</v>
      </c>
      <c r="G868" s="2" t="str">
        <f>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VLOOKUP(C869,customers!A:I,2,FALSE)</f>
        <v>Bee Fattorini</v>
      </c>
      <c r="G869" s="2" t="str">
        <f>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VLOOKUP(C870,customers!A:I,2,FALSE)</f>
        <v>Margie Palleske</v>
      </c>
      <c r="G870" s="2" t="str">
        <f>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VLOOKUP(C871,customers!A:I,2,FALSE)</f>
        <v>Alexina Randals</v>
      </c>
      <c r="G871" s="2">
        <f>VLOOKUP(C871,customers!$A$1:$I$1001,3,FALSE)</f>
        <v>0</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VLOOKUP(C872,customers!A:I,2,FALSE)</f>
        <v>Filip Antcliffe</v>
      </c>
      <c r="G872" s="2" t="str">
        <f>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VLOOKUP(C873,customers!A:I,2,FALSE)</f>
        <v>Peyter Matignon</v>
      </c>
      <c r="G873" s="2" t="str">
        <f>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VLOOKUP(C874,customers!A:I,2,FALSE)</f>
        <v>Claudie Weond</v>
      </c>
      <c r="G874" s="2" t="str">
        <f>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VLOOKUP(C875,customers!A:I,2,FALSE)</f>
        <v>Modesty MacConnechie</v>
      </c>
      <c r="G875" s="2" t="str">
        <f>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VLOOKUP(C876,customers!A:I,2,FALSE)</f>
        <v>Jaquenette Skentelbery</v>
      </c>
      <c r="G876" s="2" t="str">
        <f>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VLOOKUP(C877,customers!A:I,2,FALSE)</f>
        <v>Orazio Comber</v>
      </c>
      <c r="G877" s="2" t="str">
        <f>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VLOOKUP(C878,customers!A:I,2,FALSE)</f>
        <v>Orazio Comber</v>
      </c>
      <c r="G878" s="2" t="str">
        <f>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VLOOKUP(C879,customers!A:I,2,FALSE)</f>
        <v>Zachary Tramel</v>
      </c>
      <c r="G879" s="2" t="str">
        <f>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VLOOKUP(C880,customers!A:I,2,FALSE)</f>
        <v>Izaak Primak</v>
      </c>
      <c r="G880" s="2">
        <f>VLOOKUP(C880,customers!$A$1:$I$1001,3,FALSE)</f>
        <v>0</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VLOOKUP(C881,customers!A:I,2,FALSE)</f>
        <v>Brittani Thoresbie</v>
      </c>
      <c r="G881" s="2">
        <f>VLOOKUP(C881,customers!$A$1:$I$1001,3,FALSE)</f>
        <v>0</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VLOOKUP(C882,customers!A:I,2,FALSE)</f>
        <v>Constanta Hatfull</v>
      </c>
      <c r="G882" s="2" t="str">
        <f>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VLOOKUP(C883,customers!A:I,2,FALSE)</f>
        <v>Bobbe Castagneto</v>
      </c>
      <c r="G883" s="2">
        <f>VLOOKUP(C883,customers!$A$1:$I$1001,3,FALSE)</f>
        <v>0</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VLOOKUP(C884,customers!A:I,2,FALSE)</f>
        <v>Kippie Marrison</v>
      </c>
      <c r="G884" s="2" t="str">
        <f>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VLOOKUP(C885,customers!A:I,2,FALSE)</f>
        <v>Lindon Agnolo</v>
      </c>
      <c r="G885" s="2" t="str">
        <f>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VLOOKUP(C886,customers!A:I,2,FALSE)</f>
        <v>Delainey Kiddy</v>
      </c>
      <c r="G886" s="2" t="str">
        <f>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VLOOKUP(C887,customers!A:I,2,FALSE)</f>
        <v>Helli Petroulis</v>
      </c>
      <c r="G887" s="2" t="str">
        <f>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VLOOKUP(C888,customers!A:I,2,FALSE)</f>
        <v>Marty Scholl</v>
      </c>
      <c r="G888" s="2" t="str">
        <f>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VLOOKUP(C889,customers!A:I,2,FALSE)</f>
        <v>Kienan Ferson</v>
      </c>
      <c r="G889" s="2" t="str">
        <f>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VLOOKUP(C890,customers!A:I,2,FALSE)</f>
        <v>Blake Kelloway</v>
      </c>
      <c r="G890" s="2" t="str">
        <f>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VLOOKUP(C891,customers!A:I,2,FALSE)</f>
        <v>Scarlett Oliffe</v>
      </c>
      <c r="G891" s="2" t="str">
        <f>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VLOOKUP(C892,customers!A:I,2,FALSE)</f>
        <v>Kippie Marrison</v>
      </c>
      <c r="G892" s="2" t="str">
        <f>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VLOOKUP(C893,customers!A:I,2,FALSE)</f>
        <v>Celestia Dolohunty</v>
      </c>
      <c r="G893" s="2" t="str">
        <f>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VLOOKUP(C894,customers!A:I,2,FALSE)</f>
        <v>Patsy Vasilenko</v>
      </c>
      <c r="G894" s="2" t="str">
        <f>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VLOOKUP(C895,customers!A:I,2,FALSE)</f>
        <v>Raphaela Schankelborg</v>
      </c>
      <c r="G895" s="2" t="str">
        <f>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VLOOKUP(C896,customers!A:I,2,FALSE)</f>
        <v>Sharity Wickens</v>
      </c>
      <c r="G896" s="2">
        <f>VLOOKUP(C896,customers!$A$1:$I$1001,3,FALSE)</f>
        <v>0</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VLOOKUP(C897,customers!A:I,2,FALSE)</f>
        <v>Derick Snow</v>
      </c>
      <c r="G897" s="2">
        <f>VLOOKUP(C897,customers!$A$1:$I$1001,3,FALSE)</f>
        <v>0</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VLOOKUP(C898,customers!A:I,2,FALSE)</f>
        <v>Baxy Cargen</v>
      </c>
      <c r="G898" s="2" t="str">
        <f>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VLOOKUP(C899,customers!A:I,2,FALSE)</f>
        <v>Ryann Stickler</v>
      </c>
      <c r="G899" s="2" t="str">
        <f>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 "")))</f>
        <v>Dark</v>
      </c>
      <c r="P899" t="str">
        <f>_xlfn.XLOOKUP(Table1[[#This Row],[Customer ID]],customers!$A$1:$A$1001,customers!$I$1:$I$1001,,0)</f>
        <v>No</v>
      </c>
    </row>
    <row r="900" spans="1:16" x14ac:dyDescent="0.2">
      <c r="A900" s="2" t="s">
        <v>5570</v>
      </c>
      <c r="B900" s="3">
        <v>44089</v>
      </c>
      <c r="C900" s="2" t="s">
        <v>5571</v>
      </c>
      <c r="D900" t="s">
        <v>6173</v>
      </c>
      <c r="E900" s="2">
        <v>5</v>
      </c>
      <c r="F900" s="2" t="str">
        <f>VLOOKUP(C900,customers!A:I,2,FALSE)</f>
        <v>Daryn Cassius</v>
      </c>
      <c r="G900" s="2">
        <f>VLOOKUP(C900,customers!$A$1:$I$1001,3,FALSE)</f>
        <v>0</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VLOOKUP(C901,customers!A:I,2,FALSE)</f>
        <v>Derick Snow</v>
      </c>
      <c r="G901" s="2">
        <f>VLOOKUP(C901,customers!$A$1:$I$1001,3,FALSE)</f>
        <v>0</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VLOOKUP(C902,customers!A:I,2,FALSE)</f>
        <v>Skelly Dolohunty</v>
      </c>
      <c r="G902" s="2">
        <f>VLOOKUP(C902,customers!$A$1:$I$1001,3,FALSE)</f>
        <v>0</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VLOOKUP(C903,customers!A:I,2,FALSE)</f>
        <v>Drake Jevon</v>
      </c>
      <c r="G903" s="2" t="str">
        <f>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VLOOKUP(C904,customers!A:I,2,FALSE)</f>
        <v>Hall Ranner</v>
      </c>
      <c r="G904" s="2" t="str">
        <f>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VLOOKUP(C905,customers!A:I,2,FALSE)</f>
        <v>Berkly Imrie</v>
      </c>
      <c r="G905" s="2" t="str">
        <f>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VLOOKUP(C906,customers!A:I,2,FALSE)</f>
        <v>Dorey Sopper</v>
      </c>
      <c r="G906" s="2" t="str">
        <f>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VLOOKUP(C907,customers!A:I,2,FALSE)</f>
        <v>Darcy Lochran</v>
      </c>
      <c r="G907" s="2">
        <f>VLOOKUP(C907,customers!$A$1:$I$1001,3,FALSE)</f>
        <v>0</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VLOOKUP(C908,customers!A:I,2,FALSE)</f>
        <v>Lauritz Ledgley</v>
      </c>
      <c r="G908" s="2" t="str">
        <f>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VLOOKUP(C909,customers!A:I,2,FALSE)</f>
        <v>Tawnya Menary</v>
      </c>
      <c r="G909" s="2" t="str">
        <f>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VLOOKUP(C910,customers!A:I,2,FALSE)</f>
        <v>Gustaf Ciccotti</v>
      </c>
      <c r="G910" s="2" t="str">
        <f>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VLOOKUP(C911,customers!A:I,2,FALSE)</f>
        <v>Bobbe Renner</v>
      </c>
      <c r="G911" s="2">
        <f>VLOOKUP(C911,customers!$A$1:$I$1001,3,FALSE)</f>
        <v>0</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VLOOKUP(C912,customers!A:I,2,FALSE)</f>
        <v>Wilton Jallin</v>
      </c>
      <c r="G912" s="2" t="str">
        <f>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VLOOKUP(C913,customers!A:I,2,FALSE)</f>
        <v>Mindy Bogey</v>
      </c>
      <c r="G913" s="2" t="str">
        <f>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VLOOKUP(C914,customers!A:I,2,FALSE)</f>
        <v>Paulie Fonzone</v>
      </c>
      <c r="G914" s="2">
        <f>VLOOKUP(C914,customers!$A$1:$I$1001,3,FALSE)</f>
        <v>0</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VLOOKUP(C915,customers!A:I,2,FALSE)</f>
        <v>Merrile Cobbledick</v>
      </c>
      <c r="G915" s="2" t="str">
        <f>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VLOOKUP(C916,customers!A:I,2,FALSE)</f>
        <v>Antonius Lewry</v>
      </c>
      <c r="G916" s="2" t="str">
        <f>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VLOOKUP(C917,customers!A:I,2,FALSE)</f>
        <v>Isis Hessel</v>
      </c>
      <c r="G917" s="2" t="str">
        <f>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VLOOKUP(C918,customers!A:I,2,FALSE)</f>
        <v>Harland Trematick</v>
      </c>
      <c r="G918" s="2">
        <f>VLOOKUP(C918,customers!$A$1:$I$1001,3,FALSE)</f>
        <v>0</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VLOOKUP(C919,customers!A:I,2,FALSE)</f>
        <v>Chloris Sorrell</v>
      </c>
      <c r="G919" s="2" t="str">
        <f>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VLOOKUP(C920,customers!A:I,2,FALSE)</f>
        <v>Chloris Sorrell</v>
      </c>
      <c r="G920" s="2" t="str">
        <f>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VLOOKUP(C921,customers!A:I,2,FALSE)</f>
        <v>Quintina Heavyside</v>
      </c>
      <c r="G921" s="2" t="str">
        <f>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VLOOKUP(C922,customers!A:I,2,FALSE)</f>
        <v>Hadley Reuven</v>
      </c>
      <c r="G922" s="2" t="str">
        <f>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VLOOKUP(C923,customers!A:I,2,FALSE)</f>
        <v>Mitch Attwool</v>
      </c>
      <c r="G923" s="2" t="str">
        <f>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VLOOKUP(C924,customers!A:I,2,FALSE)</f>
        <v>Charin Maplethorp</v>
      </c>
      <c r="G924" s="2">
        <f>VLOOKUP(C924,customers!$A$1:$I$1001,3,FALSE)</f>
        <v>0</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VLOOKUP(C925,customers!A:I,2,FALSE)</f>
        <v>Goldie Wynes</v>
      </c>
      <c r="G925" s="2" t="str">
        <f>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VLOOKUP(C926,customers!A:I,2,FALSE)</f>
        <v>Celie MacCourt</v>
      </c>
      <c r="G926" s="2" t="str">
        <f>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VLOOKUP(C927,customers!A:I,2,FALSE)</f>
        <v>Derick Snow</v>
      </c>
      <c r="G927" s="2">
        <f>VLOOKUP(C927,customers!$A$1:$I$1001,3,FALSE)</f>
        <v>0</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VLOOKUP(C928,customers!A:I,2,FALSE)</f>
        <v>Evy Wilsone</v>
      </c>
      <c r="G928" s="2" t="str">
        <f>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VLOOKUP(C929,customers!A:I,2,FALSE)</f>
        <v>Dolores Duffie</v>
      </c>
      <c r="G929" s="2" t="str">
        <f>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VLOOKUP(C930,customers!A:I,2,FALSE)</f>
        <v>Mathilda Matiasek</v>
      </c>
      <c r="G930" s="2" t="str">
        <f>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VLOOKUP(C931,customers!A:I,2,FALSE)</f>
        <v>Jarred Camillo</v>
      </c>
      <c r="G931" s="2" t="str">
        <f>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VLOOKUP(C932,customers!A:I,2,FALSE)</f>
        <v>Kameko Philbrick</v>
      </c>
      <c r="G932" s="2" t="str">
        <f>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VLOOKUP(C933,customers!A:I,2,FALSE)</f>
        <v>Mallory Shrimpling</v>
      </c>
      <c r="G933" s="2">
        <f>VLOOKUP(C933,customers!$A$1:$I$1001,3,FALSE)</f>
        <v>0</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VLOOKUP(C934,customers!A:I,2,FALSE)</f>
        <v>Barnett Sillis</v>
      </c>
      <c r="G934" s="2" t="str">
        <f>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VLOOKUP(C935,customers!A:I,2,FALSE)</f>
        <v>Brenn Dundredge</v>
      </c>
      <c r="G935" s="2">
        <f>VLOOKUP(C935,customers!$A$1:$I$1001,3,FALSE)</f>
        <v>0</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VLOOKUP(C936,customers!A:I,2,FALSE)</f>
        <v>Read Cutts</v>
      </c>
      <c r="G936" s="2" t="str">
        <f>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VLOOKUP(C937,customers!A:I,2,FALSE)</f>
        <v>Michale Delves</v>
      </c>
      <c r="G937" s="2" t="str">
        <f>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VLOOKUP(C938,customers!A:I,2,FALSE)</f>
        <v>Devland Gritton</v>
      </c>
      <c r="G938" s="2" t="str">
        <f>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VLOOKUP(C939,customers!A:I,2,FALSE)</f>
        <v>Devland Gritton</v>
      </c>
      <c r="G939" s="2" t="str">
        <f>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VLOOKUP(C940,customers!A:I,2,FALSE)</f>
        <v>Dell Gut</v>
      </c>
      <c r="G940" s="2" t="str">
        <f>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VLOOKUP(C941,customers!A:I,2,FALSE)</f>
        <v>Willy Pummery</v>
      </c>
      <c r="G941" s="2" t="str">
        <f>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VLOOKUP(C942,customers!A:I,2,FALSE)</f>
        <v>Geoffrey Siuda</v>
      </c>
      <c r="G942" s="2" t="str">
        <f>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VLOOKUP(C943,customers!A:I,2,FALSE)</f>
        <v>Henderson Crowne</v>
      </c>
      <c r="G943" s="2" t="str">
        <f>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VLOOKUP(C944,customers!A:I,2,FALSE)</f>
        <v>Vernor Pawsey</v>
      </c>
      <c r="G944" s="2" t="str">
        <f>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VLOOKUP(C945,customers!A:I,2,FALSE)</f>
        <v>Augustin Waterhouse</v>
      </c>
      <c r="G945" s="2" t="str">
        <f>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VLOOKUP(C946,customers!A:I,2,FALSE)</f>
        <v>Fanchon Haughian</v>
      </c>
      <c r="G946" s="2" t="str">
        <f>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VLOOKUP(C947,customers!A:I,2,FALSE)</f>
        <v>Jaimie Hatz</v>
      </c>
      <c r="G947" s="2">
        <f>VLOOKUP(C947,customers!$A$1:$I$1001,3,FALSE)</f>
        <v>0</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VLOOKUP(C948,customers!A:I,2,FALSE)</f>
        <v>Edeline Edney</v>
      </c>
      <c r="G948" s="2">
        <f>VLOOKUP(C948,customers!$A$1:$I$1001,3,FALSE)</f>
        <v>0</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VLOOKUP(C949,customers!A:I,2,FALSE)</f>
        <v>Rickie Faltin</v>
      </c>
      <c r="G949" s="2" t="str">
        <f>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VLOOKUP(C950,customers!A:I,2,FALSE)</f>
        <v>Gnni Cheeke</v>
      </c>
      <c r="G950" s="2" t="str">
        <f>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VLOOKUP(C951,customers!A:I,2,FALSE)</f>
        <v>Gwenni Ratt</v>
      </c>
      <c r="G951" s="2" t="str">
        <f>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VLOOKUP(C952,customers!A:I,2,FALSE)</f>
        <v>Johnath Fairebrother</v>
      </c>
      <c r="G952" s="2">
        <f>VLOOKUP(C952,customers!$A$1:$I$1001,3,FALSE)</f>
        <v>0</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VLOOKUP(C953,customers!A:I,2,FALSE)</f>
        <v>Ingamar Eberlein</v>
      </c>
      <c r="G953" s="2" t="str">
        <f>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VLOOKUP(C954,customers!A:I,2,FALSE)</f>
        <v>Jilly Dreng</v>
      </c>
      <c r="G954" s="2" t="str">
        <f>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VLOOKUP(C955,customers!A:I,2,FALSE)</f>
        <v>Brenn Dundredge</v>
      </c>
      <c r="G955" s="2">
        <f>VLOOKUP(C955,customers!$A$1:$I$1001,3,FALSE)</f>
        <v>0</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VLOOKUP(C956,customers!A:I,2,FALSE)</f>
        <v>Brenn Dundredge</v>
      </c>
      <c r="G956" s="2">
        <f>VLOOKUP(C956,customers!$A$1:$I$1001,3,FALSE)</f>
        <v>0</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VLOOKUP(C957,customers!A:I,2,FALSE)</f>
        <v>Brenn Dundredge</v>
      </c>
      <c r="G957" s="2">
        <f>VLOOKUP(C957,customers!$A$1:$I$1001,3,FALSE)</f>
        <v>0</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VLOOKUP(C958,customers!A:I,2,FALSE)</f>
        <v>Brenn Dundredge</v>
      </c>
      <c r="G958" s="2">
        <f>VLOOKUP(C958,customers!$A$1:$I$1001,3,FALSE)</f>
        <v>0</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VLOOKUP(C959,customers!A:I,2,FALSE)</f>
        <v>Brenn Dundredge</v>
      </c>
      <c r="G959" s="2">
        <f>VLOOKUP(C959,customers!$A$1:$I$1001,3,FALSE)</f>
        <v>0</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VLOOKUP(C960,customers!A:I,2,FALSE)</f>
        <v>Brenn Dundredge</v>
      </c>
      <c r="G960" s="2">
        <f>VLOOKUP(C960,customers!$A$1:$I$1001,3,FALSE)</f>
        <v>0</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VLOOKUP(C961,customers!A:I,2,FALSE)</f>
        <v>Rhodie Strathern</v>
      </c>
      <c r="G961" s="2" t="str">
        <f>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VLOOKUP(C962,customers!A:I,2,FALSE)</f>
        <v>Chad Miguel</v>
      </c>
      <c r="G962" s="2" t="str">
        <f>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VLOOKUP(C963,customers!A:I,2,FALSE)</f>
        <v>Florinda Matusovsky</v>
      </c>
      <c r="G963" s="2">
        <f>VLOOKUP(C963,customers!$A$1:$I$1001,3,FALSE)</f>
        <v>0</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 "")))</f>
        <v>Dark</v>
      </c>
      <c r="P963" t="str">
        <f>_xlfn.XLOOKUP(Table1[[#This Row],[Customer ID]],customers!$A$1:$A$1001,customers!$I$1:$I$1001,,0)</f>
        <v>Yes</v>
      </c>
    </row>
    <row r="964" spans="1:16" x14ac:dyDescent="0.2">
      <c r="A964" s="2" t="s">
        <v>5926</v>
      </c>
      <c r="B964" s="3">
        <v>44664</v>
      </c>
      <c r="C964" s="2" t="s">
        <v>5927</v>
      </c>
      <c r="D964" t="s">
        <v>6177</v>
      </c>
      <c r="E964" s="2">
        <v>1</v>
      </c>
      <c r="F964" s="2" t="str">
        <f>VLOOKUP(C964,customers!A:I,2,FALSE)</f>
        <v>Morly Rocks</v>
      </c>
      <c r="G964" s="2" t="str">
        <f>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VLOOKUP(C965,customers!A:I,2,FALSE)</f>
        <v>Yuri Burrells</v>
      </c>
      <c r="G965" s="2" t="str">
        <f>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VLOOKUP(C966,customers!A:I,2,FALSE)</f>
        <v>Cleopatra Goodrum</v>
      </c>
      <c r="G966" s="2" t="str">
        <f>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VLOOKUP(C967,customers!A:I,2,FALSE)</f>
        <v>Joey Jefferys</v>
      </c>
      <c r="G967" s="2" t="str">
        <f>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VLOOKUP(C968,customers!A:I,2,FALSE)</f>
        <v>Bearnard Wardell</v>
      </c>
      <c r="G968" s="2" t="str">
        <f>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VLOOKUP(C969,customers!A:I,2,FALSE)</f>
        <v>Zeke Walisiak</v>
      </c>
      <c r="G969" s="2" t="str">
        <f>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VLOOKUP(C970,customers!A:I,2,FALSE)</f>
        <v>Wiley Leopold</v>
      </c>
      <c r="G970" s="2" t="str">
        <f>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VLOOKUP(C971,customers!A:I,2,FALSE)</f>
        <v>Chiarra Shalders</v>
      </c>
      <c r="G971" s="2" t="str">
        <f>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VLOOKUP(C972,customers!A:I,2,FALSE)</f>
        <v>Sharl Southerill</v>
      </c>
      <c r="G972" s="2">
        <f>VLOOKUP(C972,customers!$A$1:$I$1001,3,FALSE)</f>
        <v>0</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VLOOKUP(C973,customers!A:I,2,FALSE)</f>
        <v>Noni Furber</v>
      </c>
      <c r="G973" s="2" t="str">
        <f>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VLOOKUP(C974,customers!A:I,2,FALSE)</f>
        <v>Dinah Crutcher</v>
      </c>
      <c r="G974" s="2">
        <f>VLOOKUP(C974,customers!$A$1:$I$1001,3,FALSE)</f>
        <v>0</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VLOOKUP(C975,customers!A:I,2,FALSE)</f>
        <v>Charlean Keave</v>
      </c>
      <c r="G975" s="2" t="str">
        <f>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VLOOKUP(C976,customers!A:I,2,FALSE)</f>
        <v>Sada Roseborough</v>
      </c>
      <c r="G976" s="2" t="str">
        <f>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VLOOKUP(C977,customers!A:I,2,FALSE)</f>
        <v>Clayton Kingwell</v>
      </c>
      <c r="G977" s="2" t="str">
        <f>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VLOOKUP(C978,customers!A:I,2,FALSE)</f>
        <v>Kacy Canto</v>
      </c>
      <c r="G978" s="2" t="str">
        <f>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VLOOKUP(C979,customers!A:I,2,FALSE)</f>
        <v>Mab Blakemore</v>
      </c>
      <c r="G979" s="2" t="str">
        <f>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VLOOKUP(C980,customers!A:I,2,FALSE)</f>
        <v>Charlean Keave</v>
      </c>
      <c r="G980" s="2" t="str">
        <f>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VLOOKUP(C981,customers!A:I,2,FALSE)</f>
        <v>Javier Causnett</v>
      </c>
      <c r="G981" s="2">
        <f>VLOOKUP(C981,customers!$A$1:$I$1001,3,FALSE)</f>
        <v>0</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VLOOKUP(C982,customers!A:I,2,FALSE)</f>
        <v>Demetris Micheli</v>
      </c>
      <c r="G982" s="2">
        <f>VLOOKUP(C982,customers!$A$1:$I$1001,3,FALSE)</f>
        <v>0</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VLOOKUP(C983,customers!A:I,2,FALSE)</f>
        <v>Chloette Bernardot</v>
      </c>
      <c r="G983" s="2" t="str">
        <f>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VLOOKUP(C984,customers!A:I,2,FALSE)</f>
        <v>Kim Kemery</v>
      </c>
      <c r="G984" s="2" t="str">
        <f>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VLOOKUP(C985,customers!A:I,2,FALSE)</f>
        <v>Fanchette Parlot</v>
      </c>
      <c r="G985" s="2" t="str">
        <f>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VLOOKUP(C986,customers!A:I,2,FALSE)</f>
        <v>Ramon Cheak</v>
      </c>
      <c r="G986" s="2" t="str">
        <f>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VLOOKUP(C987,customers!A:I,2,FALSE)</f>
        <v>Koressa O'Geneay</v>
      </c>
      <c r="G987" s="2" t="str">
        <f>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VLOOKUP(C988,customers!A:I,2,FALSE)</f>
        <v>Claudell Ayre</v>
      </c>
      <c r="G988" s="2" t="str">
        <f>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VLOOKUP(C989,customers!A:I,2,FALSE)</f>
        <v>Lorianne Kyneton</v>
      </c>
      <c r="G989" s="2" t="str">
        <f>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VLOOKUP(C990,customers!A:I,2,FALSE)</f>
        <v>Adele McFayden</v>
      </c>
      <c r="G990" s="2">
        <f>VLOOKUP(C990,customers!$A$1:$I$1001,3,FALSE)</f>
        <v>0</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VLOOKUP(C991,customers!A:I,2,FALSE)</f>
        <v>Herta Layne</v>
      </c>
      <c r="G991" s="2">
        <f>VLOOKUP(C991,customers!$A$1:$I$1001,3,FALSE)</f>
        <v>0</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VLOOKUP(C992,customers!A:I,2,FALSE)</f>
        <v>Marguerite Graves</v>
      </c>
      <c r="G992" s="2">
        <f>VLOOKUP(C992,customers!$A$1:$I$1001,3,FALSE)</f>
        <v>0</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VLOOKUP(C993,customers!A:I,2,FALSE)</f>
        <v>Marguerite Graves</v>
      </c>
      <c r="G993" s="2">
        <f>VLOOKUP(C993,customers!$A$1:$I$1001,3,FALSE)</f>
        <v>0</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VLOOKUP(C994,customers!A:I,2,FALSE)</f>
        <v>Desdemona Eye</v>
      </c>
      <c r="G994" s="2">
        <f>VLOOKUP(C994,customers!$A$1:$I$1001,3,FALSE)</f>
        <v>0</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VLOOKUP(C995,customers!A:I,2,FALSE)</f>
        <v>Margarette Sterland</v>
      </c>
      <c r="G995" s="2">
        <f>VLOOKUP(C995,customers!$A$1:$I$1001,3,FALSE)</f>
        <v>0</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VLOOKUP(C996,customers!A:I,2,FALSE)</f>
        <v>Catharine Scoines</v>
      </c>
      <c r="G996" s="2">
        <f>VLOOKUP(C996,customers!$A$1:$I$1001,3,FALSE)</f>
        <v>0</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VLOOKUP(C997,customers!A:I,2,FALSE)</f>
        <v>Jennica Tewelson</v>
      </c>
      <c r="G997" s="2" t="str">
        <f>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VLOOKUP(C998,customers!A:I,2,FALSE)</f>
        <v>Marguerite Graves</v>
      </c>
      <c r="G998" s="2">
        <f>VLOOKUP(C998,customers!$A$1:$I$1001,3,FALSE)</f>
        <v>0</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VLOOKUP(C999,customers!A:I,2,FALSE)</f>
        <v>Marguerite Graves</v>
      </c>
      <c r="G999" s="2">
        <f>VLOOKUP(C999,customers!$A$1:$I$1001,3,FALSE)</f>
        <v>0</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VLOOKUP(C1000,customers!A:I,2,FALSE)</f>
        <v>Nicolina Jenny</v>
      </c>
      <c r="G1000" s="2" t="str">
        <f>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VLOOKUP(C1001,customers!A:I,2,FALSE)</f>
        <v>Vidovic Antonelli</v>
      </c>
      <c r="G1001" s="2">
        <f>VLOOKUP(C1001,customers!$A$1:$I$1001,3,FALSE)</f>
        <v>0</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8" workbookViewId="0">
      <selection activeCell="B2" sqref="B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Laguda, Halimat</cp:lastModifiedBy>
  <cp:revision/>
  <dcterms:created xsi:type="dcterms:W3CDTF">2022-11-26T09:51:45Z</dcterms:created>
  <dcterms:modified xsi:type="dcterms:W3CDTF">2023-11-09T03:55:45Z</dcterms:modified>
  <cp:category/>
  <cp:contentStatus/>
</cp:coreProperties>
</file>