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7czerwca2019r\"/>
    </mc:Choice>
  </mc:AlternateContent>
  <xr:revisionPtr revIDLastSave="0" documentId="13_ncr:1_{3A3AC949-6E4E-4C44-BC35-F615D06C6A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goda" sheetId="2" r:id="rId1"/>
    <sheet name="zadanie 4" sheetId="3" r:id="rId2"/>
  </sheets>
  <definedNames>
    <definedName name="ExternalData_1" localSheetId="0" hidden="1">pogoda!$B$1:$C$184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F3" i="3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3" i="2"/>
  <c r="D2" i="2"/>
  <c r="G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C0BE9-C5B1-473A-8492-097E25981221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<sst xmlns="http://schemas.openxmlformats.org/spreadsheetml/2006/main" count="10" uniqueCount="7">
  <si>
    <t>temperatura_srednia</t>
  </si>
  <si>
    <t>opady</t>
  </si>
  <si>
    <t>Kolumna1</t>
  </si>
  <si>
    <t>data</t>
  </si>
  <si>
    <t>temp&gt;15 i opady&lt;=0,6</t>
  </si>
  <si>
    <t>temp&lt;=15</t>
  </si>
  <si>
    <t>temp&gt;15 i opady&gt;0,6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</si>
</sst>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2E833E-6D05-4ED4-939B-FEFBD26F329C}" autoFormatId="16" applyNumberFormats="0" applyBorderFormats="0" applyFontFormats="0" applyPatternFormats="0" applyAlignmentFormats="0" applyWidthHeightFormats="0">
  <queryTableRefresh nextId="9" unboundColumnsLeft="1" unboundColumnsRight="1">
    <queryTableFields count="4">
      <queryTableField id="4" dataBound="0" tableColumnId="3"/>
      <queryTableField id="1" name="temperatura_srednia" tableColumnId="1"/>
      <queryTableField id="2" name="opady" tableColumnId="2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1C609-16F4-4AA5-8E32-F7F3F71A1AF4}" name="pogoda" displayName="pogoda" ref="A1:D184" tableType="queryTable" totalsRowShown="0">
  <autoFilter ref="A1:D184" xr:uid="{F541C609-16F4-4AA5-8E32-F7F3F71A1AF4}"/>
  <tableColumns count="4">
    <tableColumn id="3" xr3:uid="{EEFC3B53-B068-4DDF-B335-68D48386243A}" uniqueName="3" name="data" queryTableFieldId="4"/>
    <tableColumn id="1" xr3:uid="{411472C2-8C0A-45BD-8A69-5611706148E5}" uniqueName="1" name="temperatura_srednia" queryTableFieldId="1"/>
    <tableColumn id="2" xr3:uid="{9A13E286-9066-49E5-9583-EEE9EFA9215B}" uniqueName="2" name="opady" queryTableFieldId="2"/>
    <tableColumn id="8" xr3:uid="{5F50EC94-C6CF-4104-A20C-415E65091005}" uniqueName="8" name="Kolumna1" queryTableFieldId="8">
      <calculatedColumnFormula>25000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02E7-B8C4-439C-AA15-0E83B9FE49ED}">
  <dimension ref="A1:D184"/>
  <sheetViews>
    <sheetView tabSelected="1" topLeftCell="A7" workbookViewId="0">
      <selection activeCell="E33" sqref="E33"/>
    </sheetView>
  </sheetViews>
  <sheetFormatPr defaultRowHeight="15" x14ac:dyDescent="0.25"/>
  <cols>
    <col min="1" max="1" width="15.7109375" customWidth="1"/>
    <col min="2" max="2" width="8.5703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5">
        <v>42095</v>
      </c>
      <c r="B2">
        <v>4</v>
      </c>
      <c r="C2">
        <v>2</v>
      </c>
      <c r="D2">
        <f>25000</f>
        <v>25000</v>
      </c>
    </row>
    <row r="3" spans="1:4" x14ac:dyDescent="0.25">
      <c r="A3" s="5">
        <v>42096</v>
      </c>
      <c r="B3">
        <v>2</v>
      </c>
      <c r="C3">
        <v>6</v>
      </c>
      <c r="D3">
        <f>IF(D2+pogoda[[#This Row],[opady]]*700&lt;25000,D2+pogoda[[#This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Row],[temperatura_srednia]]^1.5*D2,0),0)</f>
        <v>25000</v>
      </c>
    </row>
    <row r="4" spans="1:4" x14ac:dyDescent="0.25">
      <c r="A4" s="5">
        <v>42097</v>
      </c>
      <c r="B4">
        <v>4</v>
      </c>
      <c r="C4">
        <v>1</v>
      </c>
      <c r="D4">
        <f>IF(D3+pogoda[[#This Row],[opady]]*700&lt;25000,D3+pogoda[[#This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Row],[temperatura_srednia]]^1.5*D3,0),0)</f>
        <v>25000</v>
      </c>
    </row>
    <row r="5" spans="1:4" x14ac:dyDescent="0.25">
      <c r="A5" s="5">
        <v>42098</v>
      </c>
      <c r="B5">
        <v>4</v>
      </c>
      <c r="C5">
        <v>0.8</v>
      </c>
      <c r="D5">
        <f>IF(D4+pogoda[[#This Row],[opady]]*700&lt;25000,D4+pogoda[[#This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Row],[temperatura_srednia]]^1.5*D4,0),0)</f>
        <v>25000</v>
      </c>
    </row>
    <row r="6" spans="1:4" x14ac:dyDescent="0.25">
      <c r="A6" s="5">
        <v>42099</v>
      </c>
      <c r="B6">
        <v>3</v>
      </c>
      <c r="C6">
        <v>0</v>
      </c>
      <c r="D6">
        <f>IF(D5+pogoda[[#This Row],[opady]]*700&lt;25000,D5+pogoda[[#This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Row],[temperatura_srednia]]^1.5*D5,0),0)</f>
        <v>24961</v>
      </c>
    </row>
    <row r="7" spans="1:4" x14ac:dyDescent="0.25">
      <c r="A7" s="5">
        <v>42100</v>
      </c>
      <c r="B7">
        <v>4</v>
      </c>
      <c r="C7">
        <v>0</v>
      </c>
      <c r="D7">
        <f>IF(D6+pogoda[[#This Row],[opady]]*700&lt;25000,D6+pogoda[[#This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Row],[temperatura_srednia]]^1.5*D6,0),0)</f>
        <v>24901</v>
      </c>
    </row>
    <row r="8" spans="1:4" x14ac:dyDescent="0.25">
      <c r="A8" s="5">
        <v>42101</v>
      </c>
      <c r="B8">
        <v>4</v>
      </c>
      <c r="C8">
        <v>1</v>
      </c>
      <c r="D8">
        <f>IF(D7+pogoda[[#This Row],[opady]]*700&lt;25000,D7+pogoda[[#This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Row],[temperatura_srednia]]^1.5*D7,0),0)</f>
        <v>25000</v>
      </c>
    </row>
    <row r="9" spans="1:4" x14ac:dyDescent="0.25">
      <c r="A9" s="5">
        <v>42102</v>
      </c>
      <c r="B9">
        <v>8</v>
      </c>
      <c r="C9">
        <v>1</v>
      </c>
      <c r="D9">
        <f>IF(D8+pogoda[[#This Row],[opady]]*700&lt;25000,D8+pogoda[[#This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Row],[temperatura_srednia]]^1.5*D8,0),0)</f>
        <v>25000</v>
      </c>
    </row>
    <row r="10" spans="1:4" x14ac:dyDescent="0.25">
      <c r="A10" s="5">
        <v>42103</v>
      </c>
      <c r="B10">
        <v>6</v>
      </c>
      <c r="C10">
        <v>2</v>
      </c>
      <c r="D10">
        <f>IF(D9+pogoda[[#This Row],[opady]]*700&lt;25000,D9+pogoda[[#This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Row],[temperatura_srednia]]^1.5*D9,0),0)</f>
        <v>25000</v>
      </c>
    </row>
    <row r="11" spans="1:4" x14ac:dyDescent="0.25">
      <c r="A11" s="5">
        <v>42104</v>
      </c>
      <c r="B11">
        <v>9</v>
      </c>
      <c r="C11">
        <v>2</v>
      </c>
      <c r="D11">
        <f>IF(D10+pogoda[[#This Row],[opady]]*700&lt;25000,D10+pogoda[[#This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Row],[temperatura_srednia]]^1.5*D10,0),0)</f>
        <v>25000</v>
      </c>
    </row>
    <row r="12" spans="1:4" x14ac:dyDescent="0.25">
      <c r="A12" s="5">
        <v>42105</v>
      </c>
      <c r="B12">
        <v>12</v>
      </c>
      <c r="C12">
        <v>3</v>
      </c>
      <c r="D12">
        <f>IF(D11+pogoda[[#This Row],[opady]]*700&lt;25000,D11+pogoda[[#This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Row],[temperatura_srednia]]^1.5*D11,0),0)</f>
        <v>25000</v>
      </c>
    </row>
    <row r="13" spans="1:4" x14ac:dyDescent="0.25">
      <c r="A13" s="5">
        <v>42106</v>
      </c>
      <c r="B13">
        <v>10</v>
      </c>
      <c r="C13">
        <v>2</v>
      </c>
      <c r="D13">
        <f>IF(D12+pogoda[[#This Row],[opady]]*700&lt;25000,D12+pogoda[[#This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Row],[temperatura_srednia]]^1.5*D12,0),0)</f>
        <v>25000</v>
      </c>
    </row>
    <row r="14" spans="1:4" x14ac:dyDescent="0.25">
      <c r="A14" s="5">
        <v>42107</v>
      </c>
      <c r="B14">
        <v>8</v>
      </c>
      <c r="C14">
        <v>1</v>
      </c>
      <c r="D14">
        <f>IF(D13+pogoda[[#This Row],[opady]]*700&lt;25000,D13+pogoda[[#This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Row],[temperatura_srednia]]^1.5*D13,0),0)</f>
        <v>25000</v>
      </c>
    </row>
    <row r="15" spans="1:4" x14ac:dyDescent="0.25">
      <c r="A15" s="5">
        <v>42108</v>
      </c>
      <c r="B15">
        <v>6</v>
      </c>
      <c r="C15">
        <v>0</v>
      </c>
      <c r="D15">
        <f>IF(D14+pogoda[[#This Row],[opady]]*700&lt;25000,D14+pogoda[[#This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Row],[temperatura_srednia]]^1.5*D14,0),0)</f>
        <v>24889</v>
      </c>
    </row>
    <row r="16" spans="1:4" x14ac:dyDescent="0.25">
      <c r="A16" s="5">
        <v>42109</v>
      </c>
      <c r="B16">
        <v>14</v>
      </c>
      <c r="C16">
        <v>0</v>
      </c>
      <c r="D16">
        <f>IF(D15+pogoda[[#This Row],[opady]]*700&lt;25000,D15+pogoda[[#This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Row],[temperatura_srednia]]^1.5*D15,0),0)</f>
        <v>24497</v>
      </c>
    </row>
    <row r="17" spans="1:4" x14ac:dyDescent="0.25">
      <c r="A17" s="5">
        <v>42110</v>
      </c>
      <c r="B17">
        <v>10</v>
      </c>
      <c r="C17">
        <v>0</v>
      </c>
      <c r="D17">
        <f>IF(D16+pogoda[[#This Row],[opady]]*700&lt;25000,D16+pogoda[[#This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Row],[temperatura_srednia]]^1.5*D16,0),0)</f>
        <v>24264</v>
      </c>
    </row>
    <row r="18" spans="1:4" x14ac:dyDescent="0.25">
      <c r="A18" s="5">
        <v>42111</v>
      </c>
      <c r="B18">
        <v>6</v>
      </c>
      <c r="C18">
        <v>0</v>
      </c>
      <c r="D18">
        <f>IF(D17+pogoda[[#This Row],[opady]]*700&lt;25000,D17+pogoda[[#This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Row],[temperatura_srednia]]^1.5*D17,0),0)</f>
        <v>24157</v>
      </c>
    </row>
    <row r="19" spans="1:4" x14ac:dyDescent="0.25">
      <c r="A19" s="5">
        <v>42112</v>
      </c>
      <c r="B19">
        <v>4</v>
      </c>
      <c r="C19">
        <v>0</v>
      </c>
      <c r="D19">
        <f>IF(D18+pogoda[[#This Row],[opady]]*700&lt;25000,D18+pogoda[[#This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Row],[temperatura_srednia]]^1.5*D18,0),0)</f>
        <v>24099</v>
      </c>
    </row>
    <row r="20" spans="1:4" x14ac:dyDescent="0.25">
      <c r="A20" s="5">
        <v>42113</v>
      </c>
      <c r="B20">
        <v>7</v>
      </c>
      <c r="C20">
        <v>0</v>
      </c>
      <c r="D20">
        <f>IF(D19+pogoda[[#This Row],[opady]]*700&lt;25000,D19+pogoda[[#This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Row],[temperatura_srednia]]^1.5*D19,0),0)</f>
        <v>23965</v>
      </c>
    </row>
    <row r="21" spans="1:4" x14ac:dyDescent="0.25">
      <c r="A21" s="5">
        <v>42114</v>
      </c>
      <c r="B21">
        <v>10</v>
      </c>
      <c r="C21">
        <v>1</v>
      </c>
      <c r="D21">
        <f>IF(D20+pogoda[[#This Row],[opady]]*700&lt;25000,D20+pogoda[[#This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Row],[temperatura_srednia]]^1.5*D20,0),0)</f>
        <v>24665</v>
      </c>
    </row>
    <row r="22" spans="1:4" x14ac:dyDescent="0.25">
      <c r="A22" s="5">
        <v>42115</v>
      </c>
      <c r="B22">
        <v>11</v>
      </c>
      <c r="C22">
        <v>3.2</v>
      </c>
      <c r="D22">
        <f>IF(D21+pogoda[[#This Row],[opady]]*700&lt;25000,D21+pogoda[[#This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Row],[temperatura_srednia]]^1.5*D21,0),0)</f>
        <v>25000</v>
      </c>
    </row>
    <row r="23" spans="1:4" x14ac:dyDescent="0.25">
      <c r="A23" s="5">
        <v>42116</v>
      </c>
      <c r="B23">
        <v>8</v>
      </c>
      <c r="C23">
        <v>2.2000000000000002</v>
      </c>
      <c r="D23">
        <f>IF(D22+pogoda[[#This Row],[opady]]*700&lt;25000,D22+pogoda[[#This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Row],[temperatura_srednia]]^1.5*D22,0),0)</f>
        <v>25000</v>
      </c>
    </row>
    <row r="24" spans="1:4" x14ac:dyDescent="0.25">
      <c r="A24" s="5">
        <v>42117</v>
      </c>
      <c r="B24">
        <v>11</v>
      </c>
      <c r="C24">
        <v>1</v>
      </c>
      <c r="D24">
        <f>IF(D23+pogoda[[#This Row],[opady]]*700&lt;25000,D23+pogoda[[#This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Row],[temperatura_srednia]]^1.5*D23,0),0)</f>
        <v>25000</v>
      </c>
    </row>
    <row r="25" spans="1:4" x14ac:dyDescent="0.25">
      <c r="A25" s="5">
        <v>42118</v>
      </c>
      <c r="B25">
        <v>12</v>
      </c>
      <c r="C25">
        <v>1</v>
      </c>
      <c r="D25">
        <f>IF(D24+pogoda[[#This Row],[opady]]*700&lt;25000,D24+pogoda[[#This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Row],[temperatura_srednia]]^1.5*D24,0),0)</f>
        <v>25000</v>
      </c>
    </row>
    <row r="26" spans="1:4" x14ac:dyDescent="0.25">
      <c r="A26" s="5">
        <v>42119</v>
      </c>
      <c r="B26">
        <v>14</v>
      </c>
      <c r="C26">
        <v>1</v>
      </c>
      <c r="D26">
        <f>IF(D25+pogoda[[#This Row],[opady]]*700&lt;25000,D25+pogoda[[#This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Row],[temperatura_srednia]]^1.5*D25,0),0)</f>
        <v>25000</v>
      </c>
    </row>
    <row r="27" spans="1:4" x14ac:dyDescent="0.25">
      <c r="A27" s="5">
        <v>42120</v>
      </c>
      <c r="B27">
        <v>16</v>
      </c>
      <c r="C27">
        <v>0</v>
      </c>
      <c r="D27">
        <f>IF(D26+pogoda[[#This Row],[opady]]*700&lt;25000,D26+pogoda[[#This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Row],[temperatura_srednia]]^1.5*D26,0),0)</f>
        <v>12520</v>
      </c>
    </row>
    <row r="28" spans="1:4" x14ac:dyDescent="0.25">
      <c r="A28" s="5">
        <v>42121</v>
      </c>
      <c r="B28">
        <v>16</v>
      </c>
      <c r="C28">
        <v>1</v>
      </c>
      <c r="D28">
        <f>IF(D27+pogoda[[#This Row],[opady]]*700&lt;25000,D27+pogoda[[#This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Row],[temperatura_srednia]]^1.5*D27,0),0)</f>
        <v>13220</v>
      </c>
    </row>
    <row r="29" spans="1:4" x14ac:dyDescent="0.25">
      <c r="A29" s="5">
        <v>42122</v>
      </c>
      <c r="B29">
        <v>6</v>
      </c>
      <c r="C29">
        <v>2</v>
      </c>
      <c r="D29">
        <f>IF(D28+pogoda[[#This Row],[opady]]*700&lt;25000,D28+pogoda[[#This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Row],[temperatura_srednia]]^1.5*D28,0),0)</f>
        <v>14620</v>
      </c>
    </row>
    <row r="30" spans="1:4" x14ac:dyDescent="0.25">
      <c r="A30" s="5">
        <v>42123</v>
      </c>
      <c r="B30">
        <v>7</v>
      </c>
      <c r="C30">
        <v>0</v>
      </c>
      <c r="D30">
        <f>IF(D29+pogoda[[#This Row],[opady]]*700&lt;25000,D29+pogoda[[#This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Row],[temperatura_srednia]]^1.5*D29,0),0)</f>
        <v>14538</v>
      </c>
    </row>
    <row r="31" spans="1:4" x14ac:dyDescent="0.25">
      <c r="A31" s="5">
        <v>42124</v>
      </c>
      <c r="B31">
        <v>10</v>
      </c>
      <c r="C31">
        <v>0</v>
      </c>
      <c r="D31">
        <f>IF(D30+pogoda[[#This Row],[opady]]*700&lt;25000,D30+pogoda[[#This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Row],[temperatura_srednia]]^1.5*D30,0),0)</f>
        <v>14400</v>
      </c>
    </row>
    <row r="32" spans="1:4" x14ac:dyDescent="0.25">
      <c r="A32" s="5">
        <v>42125</v>
      </c>
      <c r="B32">
        <v>10</v>
      </c>
      <c r="C32">
        <v>4</v>
      </c>
      <c r="D32">
        <f>IF(D31+pogoda[[#This Row],[opady]]*700&lt;25000,D31+pogoda[[#This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Row],[temperatura_srednia]]^1.5*D31,0),0)</f>
        <v>17200</v>
      </c>
    </row>
    <row r="33" spans="1:4" x14ac:dyDescent="0.25">
      <c r="A33" s="5">
        <v>42126</v>
      </c>
      <c r="B33">
        <v>7</v>
      </c>
      <c r="C33">
        <v>5</v>
      </c>
      <c r="D33">
        <f>IF(D32+pogoda[[#This Row],[opady]]*700&lt;25000,D32+pogoda[[#This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Row],[temperatura_srednia]]^1.5*D32,0),0)</f>
        <v>20700</v>
      </c>
    </row>
    <row r="34" spans="1:4" x14ac:dyDescent="0.25">
      <c r="A34" s="5">
        <v>42127</v>
      </c>
      <c r="B34">
        <v>9</v>
      </c>
      <c r="C34">
        <v>4</v>
      </c>
      <c r="D34">
        <f>IF(D33+pogoda[[#This Row],[opady]]*700&lt;25000,D33+pogoda[[#This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Row],[temperatura_srednia]]^1.5*D33,0),0)</f>
        <v>23500</v>
      </c>
    </row>
    <row r="35" spans="1:4" x14ac:dyDescent="0.25">
      <c r="A35" s="5">
        <v>42128</v>
      </c>
      <c r="B35">
        <v>15</v>
      </c>
      <c r="C35">
        <v>0.4</v>
      </c>
      <c r="D35">
        <f>IF(D34+pogoda[[#This Row],[opady]]*700&lt;25000,D34+pogoda[[#This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Row],[temperatura_srednia]]^1.5*D34,0),0)</f>
        <v>23780</v>
      </c>
    </row>
    <row r="36" spans="1:4" x14ac:dyDescent="0.25">
      <c r="A36" s="5">
        <v>42129</v>
      </c>
      <c r="B36">
        <v>18</v>
      </c>
      <c r="C36">
        <v>0.4</v>
      </c>
      <c r="D36">
        <f>IF(D35+pogoda[[#This Row],[opady]]*700&lt;25000,D35+pogoda[[#This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Row],[temperatura_srednia]]^1.5*D35,0),0)</f>
        <v>12060</v>
      </c>
    </row>
    <row r="37" spans="1:4" x14ac:dyDescent="0.25">
      <c r="A37" s="5">
        <v>42130</v>
      </c>
      <c r="B37">
        <v>16</v>
      </c>
      <c r="C37">
        <v>0</v>
      </c>
      <c r="D37">
        <f>IF(D36+pogoda[[#This Row],[opady]]*700&lt;25000,D36+pogoda[[#This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Row],[temperatura_srednia]]^1.5*D36,0),0)</f>
        <v>-172</v>
      </c>
    </row>
    <row r="38" spans="1:4" x14ac:dyDescent="0.25">
      <c r="A38" s="5">
        <v>42131</v>
      </c>
      <c r="B38">
        <v>14</v>
      </c>
      <c r="C38">
        <v>0</v>
      </c>
      <c r="D38">
        <f>IF(D37+pogoda[[#This Row],[opady]]*700&lt;25000,D37+pogoda[[#This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Row],[temperatura_srednia]]^1.5*D37,0),0)</f>
        <v>-169</v>
      </c>
    </row>
    <row r="39" spans="1:4" x14ac:dyDescent="0.25">
      <c r="A39" s="5">
        <v>42132</v>
      </c>
      <c r="B39">
        <v>10</v>
      </c>
      <c r="C39">
        <v>0</v>
      </c>
      <c r="D39">
        <f>IF(D38+pogoda[[#This Row],[opady]]*700&lt;25000,D38+pogoda[[#This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Row],[temperatura_srednia]]^1.5*D38,0),0)</f>
        <v>-167</v>
      </c>
    </row>
    <row r="40" spans="1:4" x14ac:dyDescent="0.25">
      <c r="A40" s="5">
        <v>42133</v>
      </c>
      <c r="B40">
        <v>14</v>
      </c>
      <c r="C40">
        <v>0.3</v>
      </c>
      <c r="D40">
        <f>IF(D39+pogoda[[#This Row],[opady]]*700&lt;25000,D39+pogoda[[#This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Row],[temperatura_srednia]]^1.5*D39,0),0)</f>
        <v>43</v>
      </c>
    </row>
    <row r="41" spans="1:4" x14ac:dyDescent="0.25">
      <c r="A41" s="5">
        <v>42134</v>
      </c>
      <c r="B41">
        <v>12</v>
      </c>
      <c r="C41">
        <v>0.1</v>
      </c>
      <c r="D41">
        <f>IF(D40+pogoda[[#This Row],[opady]]*700&lt;25000,D40+pogoda[[#This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Row],[temperatura_srednia]]^1.5*D40,0),0)</f>
        <v>113</v>
      </c>
    </row>
    <row r="42" spans="1:4" x14ac:dyDescent="0.25">
      <c r="A42" s="5">
        <v>42135</v>
      </c>
      <c r="B42">
        <v>11</v>
      </c>
      <c r="C42">
        <v>0</v>
      </c>
      <c r="D42">
        <f>IF(D41+pogoda[[#This Row],[opady]]*700&lt;25000,D41+pogoda[[#This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Row],[temperatura_srednia]]^1.5*D41,0),0)</f>
        <v>111</v>
      </c>
    </row>
    <row r="43" spans="1:4" x14ac:dyDescent="0.25">
      <c r="A43" s="5">
        <v>42136</v>
      </c>
      <c r="B43">
        <v>16</v>
      </c>
      <c r="C43">
        <v>3</v>
      </c>
      <c r="D43">
        <f>IF(D42+pogoda[[#This Row],[opady]]*700&lt;25000,D42+pogoda[[#This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Row],[temperatura_srednia]]^1.5*D42,0),0)</f>
        <v>2211</v>
      </c>
    </row>
    <row r="44" spans="1:4" x14ac:dyDescent="0.25">
      <c r="A44" s="5">
        <v>42137</v>
      </c>
      <c r="B44">
        <v>12</v>
      </c>
      <c r="C44">
        <v>0</v>
      </c>
      <c r="D44">
        <f>IF(D43+pogoda[[#This Row],[opady]]*700&lt;25000,D43+pogoda[[#This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Row],[temperatura_srednia]]^1.5*D43,0),0)</f>
        <v>2183</v>
      </c>
    </row>
    <row r="45" spans="1:4" x14ac:dyDescent="0.25">
      <c r="A45" s="5">
        <v>42138</v>
      </c>
      <c r="B45">
        <v>10</v>
      </c>
      <c r="C45">
        <v>0</v>
      </c>
      <c r="D45">
        <f>IF(D44+pogoda[[#This Row],[opady]]*700&lt;25000,D44+pogoda[[#This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Row],[temperatura_srednia]]^1.5*D44,0),0)</f>
        <v>2162</v>
      </c>
    </row>
    <row r="46" spans="1:4" x14ac:dyDescent="0.25">
      <c r="A46" s="5">
        <v>42139</v>
      </c>
      <c r="B46">
        <v>12</v>
      </c>
      <c r="C46">
        <v>0</v>
      </c>
      <c r="D46">
        <f>IF(D45+pogoda[[#This Row],[opady]]*700&lt;25000,D45+pogoda[[#This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Row],[temperatura_srednia]]^1.5*D45,0),0)</f>
        <v>2135</v>
      </c>
    </row>
    <row r="47" spans="1:4" x14ac:dyDescent="0.25">
      <c r="A47" s="5">
        <v>42140</v>
      </c>
      <c r="B47">
        <v>10</v>
      </c>
      <c r="C47">
        <v>1.8</v>
      </c>
      <c r="D47">
        <f>IF(D46+pogoda[[#This Row],[opady]]*700&lt;25000,D46+pogoda[[#This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Row],[temperatura_srednia]]^1.5*D46,0),0)</f>
        <v>3395</v>
      </c>
    </row>
    <row r="48" spans="1:4" x14ac:dyDescent="0.25">
      <c r="A48" s="5">
        <v>42141</v>
      </c>
      <c r="B48">
        <v>11</v>
      </c>
      <c r="C48">
        <v>2.8</v>
      </c>
      <c r="D48">
        <f>IF(D47+pogoda[[#This Row],[opady]]*700&lt;25000,D47+pogoda[[#This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Row],[temperatura_srednia]]^1.5*D47,0),0)</f>
        <v>5355</v>
      </c>
    </row>
    <row r="49" spans="1:4" x14ac:dyDescent="0.25">
      <c r="A49" s="5">
        <v>42142</v>
      </c>
      <c r="B49">
        <v>12</v>
      </c>
      <c r="C49">
        <v>1.9</v>
      </c>
      <c r="D49">
        <f>IF(D48+pogoda[[#This Row],[opady]]*700&lt;25000,D48+pogoda[[#This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Row],[temperatura_srednia]]^1.5*D48,0),0)</f>
        <v>6685</v>
      </c>
    </row>
    <row r="50" spans="1:4" x14ac:dyDescent="0.25">
      <c r="A50" s="5">
        <v>42143</v>
      </c>
      <c r="B50">
        <v>16</v>
      </c>
      <c r="C50">
        <v>2.2000000000000002</v>
      </c>
      <c r="D50">
        <f>IF(D49+pogoda[[#This Row],[opady]]*700&lt;25000,D49+pogoda[[#This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Row],[temperatura_srednia]]^1.5*D49,0),0)</f>
        <v>8225</v>
      </c>
    </row>
    <row r="51" spans="1:4" x14ac:dyDescent="0.25">
      <c r="A51" s="5">
        <v>42144</v>
      </c>
      <c r="B51">
        <v>13</v>
      </c>
      <c r="C51">
        <v>2.2999999999999998</v>
      </c>
      <c r="D51">
        <f>IF(D50+pogoda[[#This Row],[opady]]*700&lt;25000,D50+pogoda[[#This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Row],[temperatura_srednia]]^1.5*D50,0),0)</f>
        <v>9835</v>
      </c>
    </row>
    <row r="52" spans="1:4" x14ac:dyDescent="0.25">
      <c r="A52" s="5">
        <v>42145</v>
      </c>
      <c r="B52">
        <v>11</v>
      </c>
      <c r="C52">
        <v>5.4</v>
      </c>
      <c r="D52">
        <f>IF(D51+pogoda[[#This Row],[opady]]*700&lt;25000,D51+pogoda[[#This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Row],[temperatura_srednia]]^1.5*D51,0),0)</f>
        <v>13615</v>
      </c>
    </row>
    <row r="53" spans="1:4" x14ac:dyDescent="0.25">
      <c r="A53" s="5">
        <v>42146</v>
      </c>
      <c r="B53">
        <v>12</v>
      </c>
      <c r="C53">
        <v>5.5</v>
      </c>
      <c r="D53">
        <f>IF(D52+pogoda[[#This Row],[opady]]*700&lt;25000,D52+pogoda[[#This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Row],[temperatura_srednia]]^1.5*D52,0),0)</f>
        <v>17465</v>
      </c>
    </row>
    <row r="54" spans="1:4" x14ac:dyDescent="0.25">
      <c r="A54" s="5">
        <v>42147</v>
      </c>
      <c r="B54">
        <v>12</v>
      </c>
      <c r="C54">
        <v>5.2</v>
      </c>
      <c r="D54">
        <f>IF(D53+pogoda[[#This Row],[opady]]*700&lt;25000,D53+pogoda[[#This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Row],[temperatura_srednia]]^1.5*D53,0),0)</f>
        <v>21105</v>
      </c>
    </row>
    <row r="55" spans="1:4" x14ac:dyDescent="0.25">
      <c r="A55" s="5">
        <v>42148</v>
      </c>
      <c r="B55">
        <v>14</v>
      </c>
      <c r="C55">
        <v>3</v>
      </c>
      <c r="D55">
        <f>IF(D54+pogoda[[#This Row],[opady]]*700&lt;25000,D54+pogoda[[#This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Row],[temperatura_srednia]]^1.5*D54,0),0)</f>
        <v>23205</v>
      </c>
    </row>
    <row r="56" spans="1:4" x14ac:dyDescent="0.25">
      <c r="A56" s="5">
        <v>42149</v>
      </c>
      <c r="B56">
        <v>15</v>
      </c>
      <c r="C56">
        <v>0</v>
      </c>
      <c r="D56">
        <f>IF(D55+pogoda[[#This Row],[opady]]*700&lt;25000,D55+pogoda[[#This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Row],[temperatura_srednia]]^1.5*D55,0),0)</f>
        <v>22800</v>
      </c>
    </row>
    <row r="57" spans="1:4" x14ac:dyDescent="0.25">
      <c r="A57" s="5">
        <v>42150</v>
      </c>
      <c r="B57">
        <v>14</v>
      </c>
      <c r="C57">
        <v>0</v>
      </c>
      <c r="D57">
        <f>IF(D56+pogoda[[#This Row],[opady]]*700&lt;25000,D56+pogoda[[#This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Row],[temperatura_srednia]]^1.5*D56,0),0)</f>
        <v>22441</v>
      </c>
    </row>
    <row r="58" spans="1:4" x14ac:dyDescent="0.25">
      <c r="A58" s="5">
        <v>42151</v>
      </c>
      <c r="B58">
        <v>10</v>
      </c>
      <c r="C58">
        <v>0</v>
      </c>
      <c r="D58">
        <f>IF(D57+pogoda[[#This Row],[opady]]*700&lt;25000,D57+pogoda[[#This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Row],[temperatura_srednia]]^1.5*D57,0),0)</f>
        <v>22228</v>
      </c>
    </row>
    <row r="59" spans="1:4" x14ac:dyDescent="0.25">
      <c r="A59" s="5">
        <v>42152</v>
      </c>
      <c r="B59">
        <v>12</v>
      </c>
      <c r="C59">
        <v>0.1</v>
      </c>
      <c r="D59">
        <f>IF(D58+pogoda[[#This Row],[opady]]*700&lt;25000,D58+pogoda[[#This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Row],[temperatura_srednia]]^1.5*D58,0),0)</f>
        <v>22298</v>
      </c>
    </row>
    <row r="60" spans="1:4" x14ac:dyDescent="0.25">
      <c r="A60" s="5">
        <v>42153</v>
      </c>
      <c r="B60">
        <v>14</v>
      </c>
      <c r="C60">
        <v>0</v>
      </c>
      <c r="D60">
        <f>IF(D59+pogoda[[#This Row],[opady]]*700&lt;25000,D59+pogoda[[#This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Row],[temperatura_srednia]]^1.5*D59,0),0)</f>
        <v>21947</v>
      </c>
    </row>
    <row r="61" spans="1:4" x14ac:dyDescent="0.25">
      <c r="A61" s="5">
        <v>42154</v>
      </c>
      <c r="B61">
        <v>13</v>
      </c>
      <c r="C61">
        <v>0</v>
      </c>
      <c r="D61">
        <f>IF(D60+pogoda[[#This Row],[opady]]*700&lt;25000,D60+pogoda[[#This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Row],[temperatura_srednia]]^1.5*D60,0),0)</f>
        <v>21638</v>
      </c>
    </row>
    <row r="62" spans="1:4" x14ac:dyDescent="0.25">
      <c r="A62" s="5">
        <v>42155</v>
      </c>
      <c r="B62">
        <v>12</v>
      </c>
      <c r="C62">
        <v>0</v>
      </c>
      <c r="D62">
        <f>IF(D61+pogoda[[#This Row],[opady]]*700&lt;25000,D61+pogoda[[#This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Row],[temperatura_srednia]]^1.5*D61,0),0)</f>
        <v>21368</v>
      </c>
    </row>
    <row r="63" spans="1:4" x14ac:dyDescent="0.25">
      <c r="A63" s="5">
        <v>42156</v>
      </c>
      <c r="B63">
        <v>18</v>
      </c>
      <c r="C63">
        <v>4</v>
      </c>
      <c r="D63">
        <f>IF(D62+pogoda[[#This Row],[opady]]*700&lt;25000,D62+pogoda[[#This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Row],[temperatura_srednia]]^1.5*D62,0),0)</f>
        <v>24168</v>
      </c>
    </row>
    <row r="64" spans="1:4" x14ac:dyDescent="0.25">
      <c r="A64" s="5">
        <v>42157</v>
      </c>
      <c r="B64">
        <v>18</v>
      </c>
      <c r="C64">
        <v>3</v>
      </c>
      <c r="D64">
        <f>IF(D63+pogoda[[#This Row],[opady]]*700&lt;25000,D63+pogoda[[#This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Row],[temperatura_srednia]]^1.5*D63,0),0)</f>
        <v>25000</v>
      </c>
    </row>
    <row r="65" spans="1:4" x14ac:dyDescent="0.25">
      <c r="A65" s="5">
        <v>42158</v>
      </c>
      <c r="B65">
        <v>22</v>
      </c>
      <c r="C65">
        <v>0</v>
      </c>
      <c r="D65">
        <f>IF(D64+pogoda[[#This Row],[opady]]*700&lt;25000,D64+pogoda[[#This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Row],[temperatura_srednia]]^1.5*D64,0),0)</f>
        <v>12226</v>
      </c>
    </row>
    <row r="66" spans="1:4" x14ac:dyDescent="0.25">
      <c r="A66" s="5">
        <v>42159</v>
      </c>
      <c r="B66">
        <v>15</v>
      </c>
      <c r="C66">
        <v>0</v>
      </c>
      <c r="D66">
        <f>IF(D65+pogoda[[#This Row],[opady]]*700&lt;25000,D65+pogoda[[#This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Row],[temperatura_srednia]]^1.5*D65,0),0)</f>
        <v>12012</v>
      </c>
    </row>
    <row r="67" spans="1:4" x14ac:dyDescent="0.25">
      <c r="A67" s="5">
        <v>42160</v>
      </c>
      <c r="B67">
        <v>18</v>
      </c>
      <c r="C67">
        <v>0</v>
      </c>
      <c r="D67">
        <f>IF(D66+pogoda[[#This Row],[opady]]*700&lt;25000,D66+pogoda[[#This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Row],[temperatura_srednia]]^1.5*D66,0),0)</f>
        <v>-264</v>
      </c>
    </row>
    <row r="68" spans="1:4" x14ac:dyDescent="0.25">
      <c r="A68" s="5">
        <v>42161</v>
      </c>
      <c r="B68">
        <v>22</v>
      </c>
      <c r="C68">
        <v>0</v>
      </c>
      <c r="D68">
        <f>IF(D67+pogoda[[#This Row],[opady]]*700&lt;25000,D67+pogoda[[#This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Row],[temperatura_srednia]]^1.5*D67,0),0)</f>
        <v>-12255</v>
      </c>
    </row>
    <row r="69" spans="1:4" x14ac:dyDescent="0.25">
      <c r="A69" s="5">
        <v>42162</v>
      </c>
      <c r="B69">
        <v>14</v>
      </c>
      <c r="C69">
        <v>8</v>
      </c>
      <c r="D69">
        <f>IF(D68+pogoda[[#This Row],[opady]]*700&lt;25000,D68+pogoda[[#This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Row],[temperatura_srednia]]^1.5*D68,0),0)</f>
        <v>-6655</v>
      </c>
    </row>
    <row r="70" spans="1:4" x14ac:dyDescent="0.25">
      <c r="A70" s="5">
        <v>42163</v>
      </c>
      <c r="B70">
        <v>14</v>
      </c>
      <c r="C70">
        <v>5.9</v>
      </c>
      <c r="D70">
        <f>IF(D69+pogoda[[#This Row],[opady]]*700&lt;25000,D69+pogoda[[#This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Row],[temperatura_srednia]]^1.5*D69,0),0)</f>
        <v>-2525</v>
      </c>
    </row>
    <row r="71" spans="1:4" x14ac:dyDescent="0.25">
      <c r="A71" s="5">
        <v>42164</v>
      </c>
      <c r="B71">
        <v>12</v>
      </c>
      <c r="C71">
        <v>5</v>
      </c>
      <c r="D71">
        <f>IF(D70+pogoda[[#This Row],[opady]]*700&lt;25000,D70+pogoda[[#This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Row],[temperatura_srednia]]^1.5*D70,0),0)</f>
        <v>975</v>
      </c>
    </row>
    <row r="72" spans="1:4" x14ac:dyDescent="0.25">
      <c r="A72" s="5">
        <v>42165</v>
      </c>
      <c r="B72">
        <v>16</v>
      </c>
      <c r="C72">
        <v>0</v>
      </c>
      <c r="D72">
        <f>IF(D71+pogoda[[#This Row],[opady]]*700&lt;25000,D71+pogoda[[#This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Row],[temperatura_srednia]]^1.5*D71,0),0)</f>
        <v>-11044</v>
      </c>
    </row>
    <row r="73" spans="1:4" x14ac:dyDescent="0.25">
      <c r="A73" s="5">
        <v>42166</v>
      </c>
      <c r="B73">
        <v>16</v>
      </c>
      <c r="C73">
        <v>0</v>
      </c>
      <c r="D73">
        <f>IF(D72+pogoda[[#This Row],[opady]]*700&lt;25000,D72+pogoda[[#This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Row],[temperatura_srednia]]^1.5*D72,0),0)</f>
        <v>-22831</v>
      </c>
    </row>
    <row r="74" spans="1:4" x14ac:dyDescent="0.25">
      <c r="A74" s="5">
        <v>42167</v>
      </c>
      <c r="B74">
        <v>18</v>
      </c>
      <c r="C74">
        <v>5</v>
      </c>
      <c r="D74">
        <f>IF(D73+pogoda[[#This Row],[opady]]*700&lt;25000,D73+pogoda[[#This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Row],[temperatura_srednia]]^1.5*D73,0),0)</f>
        <v>-19331</v>
      </c>
    </row>
    <row r="75" spans="1:4" x14ac:dyDescent="0.25">
      <c r="A75" s="5">
        <v>42168</v>
      </c>
      <c r="B75">
        <v>19</v>
      </c>
      <c r="C75">
        <v>1</v>
      </c>
      <c r="D75">
        <f>IF(D74+pogoda[[#This Row],[opady]]*700&lt;25000,D74+pogoda[[#This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Row],[temperatura_srednia]]^1.5*D74,0),0)</f>
        <v>-18631</v>
      </c>
    </row>
    <row r="76" spans="1:4" x14ac:dyDescent="0.25">
      <c r="A76" s="5">
        <v>42169</v>
      </c>
      <c r="B76">
        <v>22</v>
      </c>
      <c r="C76">
        <v>0</v>
      </c>
      <c r="D76">
        <f>IF(D75+pogoda[[#This Row],[opady]]*700&lt;25000,D75+pogoda[[#This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Row],[temperatura_srednia]]^1.5*D75,0),0)</f>
        <v>-30054</v>
      </c>
    </row>
    <row r="77" spans="1:4" x14ac:dyDescent="0.25">
      <c r="A77" s="5">
        <v>42170</v>
      </c>
      <c r="B77">
        <v>16</v>
      </c>
      <c r="C77">
        <v>0</v>
      </c>
      <c r="D77">
        <f>IF(D76+pogoda[[#This Row],[opady]]*700&lt;25000,D76+pogoda[[#This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Row],[temperatura_srednia]]^1.5*D76,0),0)</f>
        <v>-41476</v>
      </c>
    </row>
    <row r="78" spans="1:4" x14ac:dyDescent="0.25">
      <c r="A78" s="5">
        <v>42171</v>
      </c>
      <c r="B78">
        <v>12</v>
      </c>
      <c r="C78">
        <v>0</v>
      </c>
      <c r="D78">
        <f>IF(D77+pogoda[[#This Row],[opady]]*700&lt;25000,D77+pogoda[[#This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Row],[temperatura_srednia]]^1.5*D77,0),0)</f>
        <v>-40958</v>
      </c>
    </row>
    <row r="79" spans="1:4" x14ac:dyDescent="0.25">
      <c r="A79" s="5">
        <v>42172</v>
      </c>
      <c r="B79">
        <v>14</v>
      </c>
      <c r="C79">
        <v>0</v>
      </c>
      <c r="D79">
        <f>IF(D78+pogoda[[#This Row],[opady]]*700&lt;25000,D78+pogoda[[#This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Row],[temperatura_srednia]]^1.5*D78,0),0)</f>
        <v>-40314</v>
      </c>
    </row>
    <row r="80" spans="1:4" x14ac:dyDescent="0.25">
      <c r="A80" s="5">
        <v>42173</v>
      </c>
      <c r="B80">
        <v>16</v>
      </c>
      <c r="C80">
        <v>0.3</v>
      </c>
      <c r="D80">
        <f>IF(D79+pogoda[[#This Row],[opady]]*700&lt;25000,D79+pogoda[[#This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Row],[temperatura_srednia]]^1.5*D79,0),0)</f>
        <v>-52104</v>
      </c>
    </row>
    <row r="81" spans="1:4" x14ac:dyDescent="0.25">
      <c r="A81" s="5">
        <v>42174</v>
      </c>
      <c r="B81">
        <v>12</v>
      </c>
      <c r="C81">
        <v>3</v>
      </c>
      <c r="D81">
        <f>IF(D80+pogoda[[#This Row],[opady]]*700&lt;25000,D80+pogoda[[#This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Row],[temperatura_srednia]]^1.5*D80,0),0)</f>
        <v>-50004</v>
      </c>
    </row>
    <row r="82" spans="1:4" x14ac:dyDescent="0.25">
      <c r="A82" s="5">
        <v>42175</v>
      </c>
      <c r="B82">
        <v>13</v>
      </c>
      <c r="C82">
        <v>2</v>
      </c>
      <c r="D82">
        <f>IF(D81+pogoda[[#This Row],[opady]]*700&lt;25000,D81+pogoda[[#This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Row],[temperatura_srednia]]^1.5*D81,0),0)</f>
        <v>-48604</v>
      </c>
    </row>
    <row r="83" spans="1:4" x14ac:dyDescent="0.25">
      <c r="A83" s="5">
        <v>42176</v>
      </c>
      <c r="B83">
        <v>12</v>
      </c>
      <c r="C83">
        <v>0</v>
      </c>
      <c r="D83">
        <f>IF(D82+pogoda[[#This Row],[opady]]*700&lt;25000,D82+pogoda[[#This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Row],[temperatura_srednia]]^1.5*D82,0),0)</f>
        <v>-47997</v>
      </c>
    </row>
    <row r="84" spans="1:4" x14ac:dyDescent="0.25">
      <c r="A84" s="5">
        <v>42177</v>
      </c>
      <c r="B84">
        <v>12</v>
      </c>
      <c r="C84">
        <v>3</v>
      </c>
      <c r="D84">
        <f>IF(D83+pogoda[[#This Row],[opady]]*700&lt;25000,D83+pogoda[[#This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Row],[temperatura_srednia]]^1.5*D83,0),0)</f>
        <v>-45897</v>
      </c>
    </row>
    <row r="85" spans="1:4" x14ac:dyDescent="0.25">
      <c r="A85" s="5">
        <v>42178</v>
      </c>
      <c r="B85">
        <v>13</v>
      </c>
      <c r="C85">
        <v>3</v>
      </c>
      <c r="D85">
        <f>IF(D84+pogoda[[#This Row],[opady]]*700&lt;25000,D84+pogoda[[#This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Row],[temperatura_srednia]]^1.5*D84,0),0)</f>
        <v>-43797</v>
      </c>
    </row>
    <row r="86" spans="1:4" x14ac:dyDescent="0.25">
      <c r="A86" s="5">
        <v>42179</v>
      </c>
      <c r="B86">
        <v>12</v>
      </c>
      <c r="C86">
        <v>0</v>
      </c>
      <c r="D86">
        <f>IF(D85+pogoda[[#This Row],[opady]]*700&lt;25000,D85+pogoda[[#This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Row],[temperatura_srednia]]^1.5*D85,0),0)</f>
        <v>-43250</v>
      </c>
    </row>
    <row r="87" spans="1:4" x14ac:dyDescent="0.25">
      <c r="A87" s="5">
        <v>42180</v>
      </c>
      <c r="B87">
        <v>16</v>
      </c>
      <c r="C87">
        <v>0</v>
      </c>
      <c r="D87">
        <f>IF(D86+pogoda[[#This Row],[opady]]*700&lt;25000,D86+pogoda[[#This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Row],[temperatura_srednia]]^1.5*D86,0),0)</f>
        <v>-54419</v>
      </c>
    </row>
    <row r="88" spans="1:4" x14ac:dyDescent="0.25">
      <c r="A88" s="5">
        <v>42181</v>
      </c>
      <c r="B88">
        <v>16</v>
      </c>
      <c r="C88">
        <v>7</v>
      </c>
      <c r="D88">
        <f>IF(D87+pogoda[[#This Row],[opady]]*700&lt;25000,D87+pogoda[[#This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Row],[temperatura_srednia]]^1.5*D87,0),0)</f>
        <v>-49519</v>
      </c>
    </row>
    <row r="89" spans="1:4" x14ac:dyDescent="0.25">
      <c r="A89" s="5">
        <v>42182</v>
      </c>
      <c r="B89">
        <v>18</v>
      </c>
      <c r="C89">
        <v>6</v>
      </c>
      <c r="D89">
        <f>IF(D88+pogoda[[#This Row],[opady]]*700&lt;25000,D88+pogoda[[#This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Row],[temperatura_srednia]]^1.5*D88,0),0)</f>
        <v>-45319</v>
      </c>
    </row>
    <row r="90" spans="1:4" x14ac:dyDescent="0.25">
      <c r="A90" s="5">
        <v>42183</v>
      </c>
      <c r="B90">
        <v>16</v>
      </c>
      <c r="C90">
        <v>0</v>
      </c>
      <c r="D90">
        <f>IF(D89+pogoda[[#This Row],[opady]]*700&lt;25000,D89+pogoda[[#This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Row],[temperatura_srednia]]^1.5*D89,0),0)</f>
        <v>-56448</v>
      </c>
    </row>
    <row r="91" spans="1:4" x14ac:dyDescent="0.25">
      <c r="A91" s="5">
        <v>42184</v>
      </c>
      <c r="B91">
        <v>16</v>
      </c>
      <c r="C91">
        <v>0</v>
      </c>
      <c r="D91">
        <f>IF(D90+pogoda[[#This Row],[opady]]*700&lt;25000,D90+pogoda[[#This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Row],[temperatura_srednia]]^1.5*D90,0),0)</f>
        <v>-67364</v>
      </c>
    </row>
    <row r="92" spans="1:4" x14ac:dyDescent="0.25">
      <c r="A92" s="5">
        <v>42185</v>
      </c>
      <c r="B92">
        <v>19</v>
      </c>
      <c r="C92">
        <v>0</v>
      </c>
      <c r="D92">
        <f>IF(D91+pogoda[[#This Row],[opady]]*700&lt;25000,D91+pogoda[[#This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Row],[temperatura_srednia]]^1.5*D91,0),0)</f>
        <v>-77690</v>
      </c>
    </row>
    <row r="93" spans="1:4" x14ac:dyDescent="0.25">
      <c r="A93" s="5">
        <v>42186</v>
      </c>
      <c r="B93">
        <v>18</v>
      </c>
      <c r="C93">
        <v>0</v>
      </c>
      <c r="D93">
        <f>IF(D92+pogoda[[#This Row],[opady]]*700&lt;25000,D92+pogoda[[#This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Row],[temperatura_srednia]]^1.5*D92,0),0)</f>
        <v>-87910</v>
      </c>
    </row>
    <row r="94" spans="1:4" x14ac:dyDescent="0.25">
      <c r="A94" s="5">
        <v>42187</v>
      </c>
      <c r="B94">
        <v>20</v>
      </c>
      <c r="C94">
        <v>0</v>
      </c>
      <c r="D94">
        <f>IF(D93+pogoda[[#This Row],[opady]]*700&lt;25000,D93+pogoda[[#This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Row],[temperatura_srednia]]^1.5*D93,0),0)</f>
        <v>-97551</v>
      </c>
    </row>
    <row r="95" spans="1:4" x14ac:dyDescent="0.25">
      <c r="A95" s="5">
        <v>42188</v>
      </c>
      <c r="B95">
        <v>22</v>
      </c>
      <c r="C95">
        <v>0</v>
      </c>
      <c r="D95">
        <f>IF(D94+pogoda[[#This Row],[opady]]*700&lt;25000,D94+pogoda[[#This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Row],[temperatura_srednia]]^1.5*D94,0),0)</f>
        <v>-106531</v>
      </c>
    </row>
    <row r="96" spans="1:4" x14ac:dyDescent="0.25">
      <c r="A96" s="5">
        <v>42189</v>
      </c>
      <c r="B96">
        <v>25</v>
      </c>
      <c r="C96">
        <v>0</v>
      </c>
      <c r="D96">
        <f>IF(D95+pogoda[[#This Row],[opady]]*700&lt;25000,D95+pogoda[[#This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Row],[temperatura_srednia]]^1.5*D95,0),0)</f>
        <v>-114536</v>
      </c>
    </row>
    <row r="97" spans="1:4" x14ac:dyDescent="0.25">
      <c r="A97" s="5">
        <v>42190</v>
      </c>
      <c r="B97">
        <v>26</v>
      </c>
      <c r="C97">
        <v>0</v>
      </c>
      <c r="D97">
        <f>IF(D96+pogoda[[#This Row],[opady]]*700&lt;25000,D96+pogoda[[#This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Row],[temperatura_srednia]]^1.5*D96,0),0)</f>
        <v>-121980</v>
      </c>
    </row>
    <row r="98" spans="1:4" x14ac:dyDescent="0.25">
      <c r="A98" s="5">
        <v>42191</v>
      </c>
      <c r="B98">
        <v>22</v>
      </c>
      <c r="C98">
        <v>0</v>
      </c>
      <c r="D98">
        <f>IF(D97+pogoda[[#This Row],[opady]]*700&lt;25000,D97+pogoda[[#This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Row],[temperatura_srednia]]^1.5*D97,0),0)</f>
        <v>-130203</v>
      </c>
    </row>
    <row r="99" spans="1:4" x14ac:dyDescent="0.25">
      <c r="A99" s="5">
        <v>42192</v>
      </c>
      <c r="B99">
        <v>22</v>
      </c>
      <c r="C99">
        <v>18</v>
      </c>
      <c r="D99">
        <f>IF(D98+pogoda[[#This Row],[opady]]*700&lt;25000,D98+pogoda[[#This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Row],[temperatura_srednia]]^1.5*D98,0),0)</f>
        <v>-117603</v>
      </c>
    </row>
    <row r="100" spans="1:4" x14ac:dyDescent="0.25">
      <c r="A100" s="5">
        <v>42193</v>
      </c>
      <c r="B100">
        <v>20</v>
      </c>
      <c r="C100">
        <v>3</v>
      </c>
      <c r="D100">
        <f>IF(D99+pogoda[[#This Row],[opady]]*700&lt;25000,D99+pogoda[[#This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Row],[temperatura_srednia]]^1.5*D99,0),0)</f>
        <v>-115503</v>
      </c>
    </row>
    <row r="101" spans="1:4" x14ac:dyDescent="0.25">
      <c r="A101" s="5">
        <v>42194</v>
      </c>
      <c r="B101">
        <v>16</v>
      </c>
      <c r="C101">
        <v>0.2</v>
      </c>
      <c r="D101">
        <f>IF(D100+pogoda[[#This Row],[opady]]*700&lt;25000,D100+pogoda[[#This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Row],[temperatura_srednia]]^1.5*D100,0),0)</f>
        <v>-127363</v>
      </c>
    </row>
    <row r="102" spans="1:4" x14ac:dyDescent="0.25">
      <c r="A102" s="5">
        <v>42195</v>
      </c>
      <c r="B102">
        <v>13</v>
      </c>
      <c r="C102">
        <v>12.2</v>
      </c>
      <c r="D102">
        <f>IF(D101+pogoda[[#This Row],[opady]]*700&lt;25000,D101+pogoda[[#This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Row],[temperatura_srednia]]^1.5*D101,0),0)</f>
        <v>-118823</v>
      </c>
    </row>
    <row r="103" spans="1:4" x14ac:dyDescent="0.25">
      <c r="A103" s="5">
        <v>42196</v>
      </c>
      <c r="B103">
        <v>16</v>
      </c>
      <c r="C103">
        <v>0</v>
      </c>
      <c r="D103">
        <f>IF(D102+pogoda[[#This Row],[opady]]*700&lt;25000,D102+pogoda[[#This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Row],[temperatura_srednia]]^1.5*D102,0),0)</f>
        <v>-128541</v>
      </c>
    </row>
    <row r="104" spans="1:4" x14ac:dyDescent="0.25">
      <c r="A104" s="5">
        <v>42197</v>
      </c>
      <c r="B104">
        <v>18</v>
      </c>
      <c r="C104">
        <v>2</v>
      </c>
      <c r="D104">
        <f>IF(D103+pogoda[[#This Row],[opady]]*700&lt;25000,D103+pogoda[[#This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Row],[temperatura_srednia]]^1.5*D103,0),0)</f>
        <v>-127141</v>
      </c>
    </row>
    <row r="105" spans="1:4" x14ac:dyDescent="0.25">
      <c r="A105" s="5">
        <v>42198</v>
      </c>
      <c r="B105">
        <v>18</v>
      </c>
      <c r="C105">
        <v>12</v>
      </c>
      <c r="D105">
        <f>IF(D104+pogoda[[#This Row],[opady]]*700&lt;25000,D104+pogoda[[#This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Row],[temperatura_srednia]]^1.5*D104,0),0)</f>
        <v>-118741</v>
      </c>
    </row>
    <row r="106" spans="1:4" x14ac:dyDescent="0.25">
      <c r="A106" s="5">
        <v>42199</v>
      </c>
      <c r="B106">
        <v>18</v>
      </c>
      <c r="C106">
        <v>0</v>
      </c>
      <c r="D106">
        <f>IF(D105+pogoda[[#This Row],[opady]]*700&lt;25000,D105+pogoda[[#This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Row],[temperatura_srednia]]^1.5*D105,0),0)</f>
        <v>-128020</v>
      </c>
    </row>
    <row r="107" spans="1:4" x14ac:dyDescent="0.25">
      <c r="A107" s="5">
        <v>42200</v>
      </c>
      <c r="B107">
        <v>18</v>
      </c>
      <c r="C107">
        <v>0</v>
      </c>
      <c r="D107">
        <f>IF(D106+pogoda[[#This Row],[opady]]*700&lt;25000,D106+pogoda[[#This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Row],[temperatura_srednia]]^1.5*D106,0),0)</f>
        <v>-137087</v>
      </c>
    </row>
    <row r="108" spans="1:4" x14ac:dyDescent="0.25">
      <c r="A108" s="5">
        <v>42201</v>
      </c>
      <c r="B108">
        <v>16</v>
      </c>
      <c r="C108">
        <v>0</v>
      </c>
      <c r="D108">
        <f>IF(D107+pogoda[[#This Row],[opady]]*700&lt;25000,D107+pogoda[[#This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Row],[temperatura_srednia]]^1.5*D107,0),0)</f>
        <v>-146454</v>
      </c>
    </row>
    <row r="109" spans="1:4" x14ac:dyDescent="0.25">
      <c r="A109" s="5">
        <v>42202</v>
      </c>
      <c r="B109">
        <v>21</v>
      </c>
      <c r="C109">
        <v>0</v>
      </c>
      <c r="D109">
        <f>IF(D108+pogoda[[#This Row],[opady]]*700&lt;25000,D108+pogoda[[#This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Row],[temperatura_srednia]]^1.5*D108,0),0)</f>
        <v>-154225</v>
      </c>
    </row>
    <row r="110" spans="1:4" x14ac:dyDescent="0.25">
      <c r="A110" s="5">
        <v>42203</v>
      </c>
      <c r="B110">
        <v>26</v>
      </c>
      <c r="C110">
        <v>0</v>
      </c>
      <c r="D110">
        <f>IF(D109+pogoda[[#This Row],[opady]]*700&lt;25000,D109+pogoda[[#This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Row],[temperatura_srednia]]^1.5*D109,0),0)</f>
        <v>-160091</v>
      </c>
    </row>
    <row r="111" spans="1:4" x14ac:dyDescent="0.25">
      <c r="A111" s="5">
        <v>42204</v>
      </c>
      <c r="B111">
        <v>23</v>
      </c>
      <c r="C111">
        <v>18</v>
      </c>
      <c r="D111">
        <f>IF(D110+pogoda[[#This Row],[opady]]*700&lt;25000,D110+pogoda[[#This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Row],[temperatura_srednia]]^1.5*D110,0),0)</f>
        <v>-147491</v>
      </c>
    </row>
    <row r="112" spans="1:4" x14ac:dyDescent="0.25">
      <c r="A112" s="5">
        <v>42205</v>
      </c>
      <c r="B112">
        <v>19</v>
      </c>
      <c r="C112">
        <v>0</v>
      </c>
      <c r="D112">
        <f>IF(D111+pogoda[[#This Row],[opady]]*700&lt;25000,D111+pogoda[[#This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Row],[temperatura_srednia]]^1.5*D111,0),0)</f>
        <v>-155826</v>
      </c>
    </row>
    <row r="113" spans="1:4" x14ac:dyDescent="0.25">
      <c r="A113" s="5">
        <v>42206</v>
      </c>
      <c r="B113">
        <v>20</v>
      </c>
      <c r="C113">
        <v>6</v>
      </c>
      <c r="D113">
        <f>IF(D112+pogoda[[#This Row],[opady]]*700&lt;25000,D112+pogoda[[#This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Row],[temperatura_srednia]]^1.5*D112,0),0)</f>
        <v>-151626</v>
      </c>
    </row>
    <row r="114" spans="1:4" x14ac:dyDescent="0.25">
      <c r="A114" s="5">
        <v>42207</v>
      </c>
      <c r="B114">
        <v>22</v>
      </c>
      <c r="C114">
        <v>0</v>
      </c>
      <c r="D114">
        <f>IF(D113+pogoda[[#This Row],[opady]]*700&lt;25000,D113+pogoda[[#This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Row],[temperatura_srednia]]^1.5*D113,0),0)</f>
        <v>-158932</v>
      </c>
    </row>
    <row r="115" spans="1:4" x14ac:dyDescent="0.25">
      <c r="A115" s="5">
        <v>42208</v>
      </c>
      <c r="B115">
        <v>20</v>
      </c>
      <c r="C115">
        <v>0</v>
      </c>
      <c r="D115">
        <f>IF(D114+pogoda[[#This Row],[opady]]*700&lt;25000,D114+pogoda[[#This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Row],[temperatura_srednia]]^1.5*D114,0),0)</f>
        <v>-166667</v>
      </c>
    </row>
    <row r="116" spans="1:4" x14ac:dyDescent="0.25">
      <c r="A116" s="5">
        <v>42209</v>
      </c>
      <c r="B116">
        <v>20</v>
      </c>
      <c r="C116">
        <v>0</v>
      </c>
      <c r="D116">
        <f>IF(D115+pogoda[[#This Row],[opady]]*700&lt;25000,D115+pogoda[[#This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Row],[temperatura_srednia]]^1.5*D115,0),0)</f>
        <v>-174194</v>
      </c>
    </row>
    <row r="117" spans="1:4" x14ac:dyDescent="0.25">
      <c r="A117" s="5">
        <v>42210</v>
      </c>
      <c r="B117">
        <v>23</v>
      </c>
      <c r="C117">
        <v>0.1</v>
      </c>
      <c r="D117">
        <f>IF(D116+pogoda[[#This Row],[opady]]*700&lt;25000,D116+pogoda[[#This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Row],[temperatura_srednia]]^1.5*D116,0),0)</f>
        <v>-186124</v>
      </c>
    </row>
    <row r="118" spans="1:4" x14ac:dyDescent="0.25">
      <c r="A118" s="5">
        <v>42211</v>
      </c>
      <c r="B118">
        <v>16</v>
      </c>
      <c r="C118">
        <v>0</v>
      </c>
      <c r="D118">
        <f>IF(D117+pogoda[[#This Row],[opady]]*700&lt;25000,D117+pogoda[[#This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Row],[temperatura_srednia]]^1.5*D117,0),0)</f>
        <v>-194550</v>
      </c>
    </row>
    <row r="119" spans="1:4" x14ac:dyDescent="0.25">
      <c r="A119" s="5">
        <v>42212</v>
      </c>
      <c r="B119">
        <v>16</v>
      </c>
      <c r="C119">
        <v>0.1</v>
      </c>
      <c r="D119">
        <f>IF(D118+pogoda[[#This Row],[opady]]*700&lt;25000,D118+pogoda[[#This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Row],[temperatura_srednia]]^1.5*D118,0),0)</f>
        <v>-206480</v>
      </c>
    </row>
    <row r="120" spans="1:4" x14ac:dyDescent="0.25">
      <c r="A120" s="5">
        <v>42213</v>
      </c>
      <c r="B120">
        <v>18</v>
      </c>
      <c r="C120">
        <v>0.3</v>
      </c>
      <c r="D120">
        <f>IF(D119+pogoda[[#This Row],[opady]]*700&lt;25000,D119+pogoda[[#This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Row],[temperatura_srednia]]^1.5*D119,0),0)</f>
        <v>-218270</v>
      </c>
    </row>
    <row r="121" spans="1:4" x14ac:dyDescent="0.25">
      <c r="A121" s="5">
        <v>42214</v>
      </c>
      <c r="B121">
        <v>18</v>
      </c>
      <c r="C121">
        <v>0</v>
      </c>
      <c r="D121">
        <f>IF(D120+pogoda[[#This Row],[opady]]*700&lt;25000,D120+pogoda[[#This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Row],[temperatura_srednia]]^1.5*D120,0),0)</f>
        <v>-225269</v>
      </c>
    </row>
    <row r="122" spans="1:4" x14ac:dyDescent="0.25">
      <c r="A122" s="5">
        <v>42215</v>
      </c>
      <c r="B122">
        <v>14</v>
      </c>
      <c r="C122">
        <v>0</v>
      </c>
      <c r="D122">
        <f>IF(D121+pogoda[[#This Row],[opady]]*700&lt;25000,D121+pogoda[[#This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Row],[temperatura_srednia]]^1.5*D121,0),0)</f>
        <v>-221728</v>
      </c>
    </row>
    <row r="123" spans="1:4" x14ac:dyDescent="0.25">
      <c r="A123" s="5">
        <v>42216</v>
      </c>
      <c r="B123">
        <v>14</v>
      </c>
      <c r="C123">
        <v>0</v>
      </c>
      <c r="D123">
        <f>IF(D122+pogoda[[#This Row],[opady]]*700&lt;25000,D122+pogoda[[#This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Row],[temperatura_srednia]]^1.5*D122,0),0)</f>
        <v>-218243</v>
      </c>
    </row>
    <row r="124" spans="1:4" x14ac:dyDescent="0.25">
      <c r="A124" s="5">
        <v>42217</v>
      </c>
      <c r="B124">
        <v>16</v>
      </c>
      <c r="C124">
        <v>0</v>
      </c>
      <c r="D124">
        <f>IF(D123+pogoda[[#This Row],[opady]]*700&lt;25000,D123+pogoda[[#This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Row],[temperatura_srednia]]^1.5*D123,0),0)</f>
        <v>-226052</v>
      </c>
    </row>
    <row r="125" spans="1:4" x14ac:dyDescent="0.25">
      <c r="A125" s="5">
        <v>42218</v>
      </c>
      <c r="B125">
        <v>22</v>
      </c>
      <c r="C125">
        <v>0</v>
      </c>
      <c r="D125">
        <f>IF(D124+pogoda[[#This Row],[opady]]*700&lt;25000,D124+pogoda[[#This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Row],[temperatura_srednia]]^1.5*D124,0),0)</f>
        <v>-231054</v>
      </c>
    </row>
    <row r="126" spans="1:4" x14ac:dyDescent="0.25">
      <c r="A126" s="5">
        <v>42219</v>
      </c>
      <c r="B126">
        <v>22</v>
      </c>
      <c r="C126">
        <v>0</v>
      </c>
      <c r="D126">
        <f>IF(D125+pogoda[[#This Row],[opady]]*700&lt;25000,D125+pogoda[[#This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Row],[temperatura_srednia]]^1.5*D125,0),0)</f>
        <v>-235901</v>
      </c>
    </row>
    <row r="127" spans="1:4" x14ac:dyDescent="0.25">
      <c r="A127" s="5">
        <v>42220</v>
      </c>
      <c r="B127">
        <v>25</v>
      </c>
      <c r="C127">
        <v>0</v>
      </c>
      <c r="D127">
        <f>IF(D126+pogoda[[#This Row],[opady]]*700&lt;25000,D126+pogoda[[#This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Row],[temperatura_srednia]]^1.5*D126,0),0)</f>
        <v>-239054</v>
      </c>
    </row>
    <row r="128" spans="1:4" x14ac:dyDescent="0.25">
      <c r="A128" s="5">
        <v>42221</v>
      </c>
      <c r="B128">
        <v>24</v>
      </c>
      <c r="C128">
        <v>0</v>
      </c>
      <c r="D128">
        <f>IF(D127+pogoda[[#This Row],[opady]]*700&lt;25000,D127+pogoda[[#This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Row],[temperatura_srednia]]^1.5*D127,0),0)</f>
        <v>-242621</v>
      </c>
    </row>
    <row r="129" spans="1:4" x14ac:dyDescent="0.25">
      <c r="A129" s="5">
        <v>42222</v>
      </c>
      <c r="B129">
        <v>24</v>
      </c>
      <c r="C129">
        <v>0</v>
      </c>
      <c r="D129">
        <f>IF(D128+pogoda[[#This Row],[opady]]*700&lt;25000,D128+pogoda[[#This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Row],[temperatura_srednia]]^1.5*D128,0),0)</f>
        <v>-246063</v>
      </c>
    </row>
    <row r="130" spans="1:4" x14ac:dyDescent="0.25">
      <c r="A130" s="5">
        <v>42223</v>
      </c>
      <c r="B130">
        <v>28</v>
      </c>
      <c r="C130">
        <v>0</v>
      </c>
      <c r="D130">
        <f>IF(D129+pogoda[[#This Row],[opady]]*700&lt;25000,D129+pogoda[[#This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Row],[temperatura_srednia]]^1.5*D129,0),0)</f>
        <v>-247125</v>
      </c>
    </row>
    <row r="131" spans="1:4" x14ac:dyDescent="0.25">
      <c r="A131" s="5">
        <v>42224</v>
      </c>
      <c r="B131">
        <v>28</v>
      </c>
      <c r="C131">
        <v>0</v>
      </c>
      <c r="D131">
        <f>IF(D130+pogoda[[#This Row],[opady]]*700&lt;25000,D130+pogoda[[#This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Row],[temperatura_srednia]]^1.5*D130,0),0)</f>
        <v>-248140</v>
      </c>
    </row>
    <row r="132" spans="1:4" x14ac:dyDescent="0.25">
      <c r="A132" s="5">
        <v>42225</v>
      </c>
      <c r="B132">
        <v>24</v>
      </c>
      <c r="C132">
        <v>0</v>
      </c>
      <c r="D132">
        <f>IF(D131+pogoda[[#This Row],[opady]]*700&lt;25000,D131+pogoda[[#This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Row],[temperatura_srednia]]^1.5*D131,0),0)</f>
        <v>-251387</v>
      </c>
    </row>
    <row r="133" spans="1:4" x14ac:dyDescent="0.25">
      <c r="A133" s="5">
        <v>42226</v>
      </c>
      <c r="B133">
        <v>24</v>
      </c>
      <c r="C133">
        <v>0</v>
      </c>
      <c r="D133">
        <f>IF(D132+pogoda[[#This Row],[opady]]*700&lt;25000,D132+pogoda[[#This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Row],[temperatura_srednia]]^1.5*D132,0),0)</f>
        <v>-254519</v>
      </c>
    </row>
    <row r="134" spans="1:4" x14ac:dyDescent="0.25">
      <c r="A134" s="5">
        <v>42227</v>
      </c>
      <c r="B134">
        <v>26</v>
      </c>
      <c r="C134">
        <v>0</v>
      </c>
      <c r="D134">
        <f>IF(D133+pogoda[[#This Row],[opady]]*700&lt;25000,D133+pogoda[[#This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Row],[temperatura_srednia]]^1.5*D133,0),0)</f>
        <v>-256396</v>
      </c>
    </row>
    <row r="135" spans="1:4" x14ac:dyDescent="0.25">
      <c r="A135" s="5">
        <v>42228</v>
      </c>
      <c r="B135">
        <v>32</v>
      </c>
      <c r="C135">
        <v>0.6</v>
      </c>
      <c r="D135">
        <f>IF(D134+pogoda[[#This Row],[opady]]*700&lt;25000,D134+pogoda[[#This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Row],[temperatura_srednia]]^1.5*D134,0),0)</f>
        <v>-255976</v>
      </c>
    </row>
    <row r="136" spans="1:4" x14ac:dyDescent="0.25">
      <c r="A136" s="5">
        <v>42229</v>
      </c>
      <c r="B136">
        <v>31</v>
      </c>
      <c r="C136">
        <v>0.1</v>
      </c>
      <c r="D136">
        <f>IF(D135+pogoda[[#This Row],[opady]]*700&lt;25000,D135+pogoda[[#This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Row],[temperatura_srednia]]^1.5*D135,0),0)</f>
        <v>-279906</v>
      </c>
    </row>
    <row r="137" spans="1:4" x14ac:dyDescent="0.25">
      <c r="A137" s="5">
        <v>42230</v>
      </c>
      <c r="B137">
        <v>33</v>
      </c>
      <c r="C137">
        <v>0</v>
      </c>
      <c r="D137">
        <f>IF(D136+pogoda[[#This Row],[opady]]*700&lt;25000,D136+pogoda[[#This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Row],[temperatura_srednia]]^1.5*D136,0),0)</f>
        <v>-287987</v>
      </c>
    </row>
    <row r="138" spans="1:4" x14ac:dyDescent="0.25">
      <c r="A138" s="5">
        <v>42231</v>
      </c>
      <c r="B138">
        <v>31</v>
      </c>
      <c r="C138">
        <v>12</v>
      </c>
      <c r="D138">
        <f>IF(D137+pogoda[[#This Row],[opady]]*700&lt;25000,D137+pogoda[[#This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Row],[temperatura_srednia]]^1.5*D137,0),0)</f>
        <v>-279587</v>
      </c>
    </row>
    <row r="139" spans="1:4" x14ac:dyDescent="0.25">
      <c r="A139" s="5">
        <v>42232</v>
      </c>
      <c r="B139">
        <v>22</v>
      </c>
      <c r="C139">
        <v>0</v>
      </c>
      <c r="D139">
        <f>IF(D138+pogoda[[#This Row],[opady]]*700&lt;25000,D138+pogoda[[#This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Row],[temperatura_srednia]]^1.5*D138,0),0)</f>
        <v>-282931</v>
      </c>
    </row>
    <row r="140" spans="1:4" x14ac:dyDescent="0.25">
      <c r="A140" s="5">
        <v>42233</v>
      </c>
      <c r="B140">
        <v>24</v>
      </c>
      <c r="C140">
        <v>0.2</v>
      </c>
      <c r="D140">
        <f>IF(D139+pogoda[[#This Row],[opady]]*700&lt;25000,D139+pogoda[[#This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Row],[temperatura_srednia]]^1.5*D139,0),0)</f>
        <v>-294791</v>
      </c>
    </row>
    <row r="141" spans="1:4" x14ac:dyDescent="0.25">
      <c r="A141" s="5">
        <v>42234</v>
      </c>
      <c r="B141">
        <v>22</v>
      </c>
      <c r="C141">
        <v>0</v>
      </c>
      <c r="D141">
        <f>IF(D140+pogoda[[#This Row],[opady]]*700&lt;25000,D140+pogoda[[#This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Row],[temperatura_srednia]]^1.5*D140,0),0)</f>
        <v>-297665</v>
      </c>
    </row>
    <row r="142" spans="1:4" x14ac:dyDescent="0.25">
      <c r="A142" s="5">
        <v>42235</v>
      </c>
      <c r="B142">
        <v>19</v>
      </c>
      <c r="C142">
        <v>0</v>
      </c>
      <c r="D142">
        <f>IF(D141+pogoda[[#This Row],[opady]]*700&lt;25000,D141+pogoda[[#This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Row],[temperatura_srednia]]^1.5*D141,0),0)</f>
        <v>-302269</v>
      </c>
    </row>
    <row r="143" spans="1:4" x14ac:dyDescent="0.25">
      <c r="A143" s="5">
        <v>42236</v>
      </c>
      <c r="B143">
        <v>18</v>
      </c>
      <c r="C143">
        <v>0</v>
      </c>
      <c r="D143">
        <f>IF(D142+pogoda[[#This Row],[opady]]*700&lt;25000,D142+pogoda[[#This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Row],[temperatura_srednia]]^1.5*D142,0),0)</f>
        <v>-307343</v>
      </c>
    </row>
    <row r="144" spans="1:4" x14ac:dyDescent="0.25">
      <c r="A144" s="5">
        <v>42237</v>
      </c>
      <c r="B144">
        <v>18</v>
      </c>
      <c r="C144">
        <v>0</v>
      </c>
      <c r="D144">
        <f>IF(D143+pogoda[[#This Row],[opady]]*700&lt;25000,D143+pogoda[[#This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Row],[temperatura_srednia]]^1.5*D143,0),0)</f>
        <v>-312301</v>
      </c>
    </row>
    <row r="145" spans="1:4" x14ac:dyDescent="0.25">
      <c r="A145" s="5">
        <v>42238</v>
      </c>
      <c r="B145">
        <v>18</v>
      </c>
      <c r="C145">
        <v>0</v>
      </c>
      <c r="D145">
        <f>IF(D144+pogoda[[#This Row],[opady]]*700&lt;25000,D144+pogoda[[#This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Row],[temperatura_srednia]]^1.5*D144,0),0)</f>
        <v>-317146</v>
      </c>
    </row>
    <row r="146" spans="1:4" x14ac:dyDescent="0.25">
      <c r="A146" s="5">
        <v>42239</v>
      </c>
      <c r="B146">
        <v>19</v>
      </c>
      <c r="C146">
        <v>0</v>
      </c>
      <c r="D146">
        <f>IF(D145+pogoda[[#This Row],[opady]]*700&lt;25000,D145+pogoda[[#This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Row],[temperatura_srednia]]^1.5*D145,0),0)</f>
        <v>-321266</v>
      </c>
    </row>
    <row r="147" spans="1:4" x14ac:dyDescent="0.25">
      <c r="A147" s="5">
        <v>42240</v>
      </c>
      <c r="B147">
        <v>21</v>
      </c>
      <c r="C147">
        <v>5.5</v>
      </c>
      <c r="D147">
        <f>IF(D146+pogoda[[#This Row],[opady]]*700&lt;25000,D146+pogoda[[#This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Row],[temperatura_srednia]]^1.5*D146,0),0)</f>
        <v>-317416</v>
      </c>
    </row>
    <row r="148" spans="1:4" x14ac:dyDescent="0.25">
      <c r="A148" s="5">
        <v>42241</v>
      </c>
      <c r="B148">
        <v>18</v>
      </c>
      <c r="C148">
        <v>18</v>
      </c>
      <c r="D148">
        <f>IF(D147+pogoda[[#This Row],[opady]]*700&lt;25000,D147+pogoda[[#This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Row],[temperatura_srednia]]^1.5*D147,0),0)</f>
        <v>-304816</v>
      </c>
    </row>
    <row r="149" spans="1:4" x14ac:dyDescent="0.25">
      <c r="A149" s="5">
        <v>42242</v>
      </c>
      <c r="B149">
        <v>19</v>
      </c>
      <c r="C149">
        <v>12</v>
      </c>
      <c r="D149">
        <f>IF(D148+pogoda[[#This Row],[opady]]*700&lt;25000,D148+pogoda[[#This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Row],[temperatura_srednia]]^1.5*D148,0),0)</f>
        <v>-296416</v>
      </c>
    </row>
    <row r="150" spans="1:4" x14ac:dyDescent="0.25">
      <c r="A150" s="5">
        <v>42243</v>
      </c>
      <c r="B150">
        <v>23</v>
      </c>
      <c r="C150">
        <v>0</v>
      </c>
      <c r="D150">
        <f>IF(D149+pogoda[[#This Row],[opady]]*700&lt;25000,D149+pogoda[[#This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Row],[temperatura_srednia]]^1.5*D149,0),0)</f>
        <v>-298607</v>
      </c>
    </row>
    <row r="151" spans="1:4" x14ac:dyDescent="0.25">
      <c r="A151" s="5">
        <v>42244</v>
      </c>
      <c r="B151">
        <v>17</v>
      </c>
      <c r="C151">
        <v>0.1</v>
      </c>
      <c r="D151">
        <f>IF(D150+pogoda[[#This Row],[opady]]*700&lt;25000,D150+pogoda[[#This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Row],[temperatura_srednia]]^1.5*D150,0),0)</f>
        <v>-310537</v>
      </c>
    </row>
    <row r="152" spans="1:4" x14ac:dyDescent="0.25">
      <c r="A152" s="5">
        <v>42245</v>
      </c>
      <c r="B152">
        <v>16</v>
      </c>
      <c r="C152">
        <v>14</v>
      </c>
      <c r="D152">
        <f>IF(D151+pogoda[[#This Row],[opady]]*700&lt;25000,D151+pogoda[[#This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Row],[temperatura_srednia]]^1.5*D151,0),0)</f>
        <v>-300737</v>
      </c>
    </row>
    <row r="153" spans="1:4" x14ac:dyDescent="0.25">
      <c r="A153" s="5">
        <v>42246</v>
      </c>
      <c r="B153">
        <v>22</v>
      </c>
      <c r="C153">
        <v>0</v>
      </c>
      <c r="D153">
        <f>IF(D152+pogoda[[#This Row],[opady]]*700&lt;25000,D152+pogoda[[#This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Row],[temperatura_srednia]]^1.5*D152,0),0)</f>
        <v>-303427</v>
      </c>
    </row>
    <row r="154" spans="1:4" x14ac:dyDescent="0.25">
      <c r="A154" s="5">
        <v>42247</v>
      </c>
      <c r="B154">
        <v>26</v>
      </c>
      <c r="C154">
        <v>0</v>
      </c>
      <c r="D154">
        <f>IF(D153+pogoda[[#This Row],[opady]]*700&lt;25000,D153+pogoda[[#This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Row],[temperatura_srednia]]^1.5*D153,0),0)</f>
        <v>-303358</v>
      </c>
    </row>
    <row r="155" spans="1:4" x14ac:dyDescent="0.25">
      <c r="A155" s="5">
        <v>42248</v>
      </c>
      <c r="B155">
        <v>27</v>
      </c>
      <c r="C155">
        <v>2</v>
      </c>
      <c r="D155">
        <f>IF(D154+pogoda[[#This Row],[opady]]*700&lt;25000,D154+pogoda[[#This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Row],[temperatura_srednia]]^1.5*D154,0),0)</f>
        <v>-301958</v>
      </c>
    </row>
    <row r="156" spans="1:4" x14ac:dyDescent="0.25">
      <c r="A156" s="5">
        <v>42249</v>
      </c>
      <c r="B156">
        <v>18</v>
      </c>
      <c r="C156">
        <v>0</v>
      </c>
      <c r="D156">
        <f>IF(D155+pogoda[[#This Row],[opady]]*700&lt;25000,D155+pogoda[[#This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Row],[temperatura_srednia]]^1.5*D155,0),0)</f>
        <v>-307040</v>
      </c>
    </row>
    <row r="157" spans="1:4" x14ac:dyDescent="0.25">
      <c r="A157" s="5">
        <v>42250</v>
      </c>
      <c r="B157">
        <v>17</v>
      </c>
      <c r="C157">
        <v>0</v>
      </c>
      <c r="D157">
        <f>IF(D156+pogoda[[#This Row],[opady]]*700&lt;25000,D156+pogoda[[#This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Row],[temperatura_srednia]]^1.5*D156,0),0)</f>
        <v>-312583</v>
      </c>
    </row>
    <row r="158" spans="1:4" x14ac:dyDescent="0.25">
      <c r="A158" s="5">
        <v>42251</v>
      </c>
      <c r="B158">
        <v>16</v>
      </c>
      <c r="C158">
        <v>0.1</v>
      </c>
      <c r="D158">
        <f>IF(D157+pogoda[[#This Row],[opady]]*700&lt;25000,D157+pogoda[[#This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Row],[temperatura_srednia]]^1.5*D157,0),0)</f>
        <v>-324513</v>
      </c>
    </row>
    <row r="159" spans="1:4" x14ac:dyDescent="0.25">
      <c r="A159" s="5">
        <v>42252</v>
      </c>
      <c r="B159">
        <v>15</v>
      </c>
      <c r="C159">
        <v>0</v>
      </c>
      <c r="D159">
        <f>IF(D158+pogoda[[#This Row],[opady]]*700&lt;25000,D158+pogoda[[#This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Row],[temperatura_srednia]]^1.5*D158,0),0)</f>
        <v>-318857</v>
      </c>
    </row>
    <row r="160" spans="1:4" x14ac:dyDescent="0.25">
      <c r="A160" s="5">
        <v>42253</v>
      </c>
      <c r="B160">
        <v>12</v>
      </c>
      <c r="C160">
        <v>4</v>
      </c>
      <c r="D160">
        <f>IF(D159+pogoda[[#This Row],[opady]]*700&lt;25000,D159+pogoda[[#This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Row],[temperatura_srednia]]^1.5*D159,0),0)</f>
        <v>-316057</v>
      </c>
    </row>
    <row r="161" spans="1:4" x14ac:dyDescent="0.25">
      <c r="A161" s="5">
        <v>42254</v>
      </c>
      <c r="B161">
        <v>13</v>
      </c>
      <c r="C161">
        <v>0</v>
      </c>
      <c r="D161">
        <f>IF(D160+pogoda[[#This Row],[opady]]*700&lt;25000,D160+pogoda[[#This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Row],[temperatura_srednia]]^1.5*D160,0),0)</f>
        <v>-311612</v>
      </c>
    </row>
    <row r="162" spans="1:4" x14ac:dyDescent="0.25">
      <c r="A162" s="5">
        <v>42255</v>
      </c>
      <c r="B162">
        <v>11</v>
      </c>
      <c r="C162">
        <v>4</v>
      </c>
      <c r="D162">
        <f>IF(D161+pogoda[[#This Row],[opady]]*700&lt;25000,D161+pogoda[[#This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Row],[temperatura_srednia]]^1.5*D161,0),0)</f>
        <v>-308812</v>
      </c>
    </row>
    <row r="163" spans="1:4" x14ac:dyDescent="0.25">
      <c r="A163" s="5">
        <v>42256</v>
      </c>
      <c r="B163">
        <v>11</v>
      </c>
      <c r="C163">
        <v>0</v>
      </c>
      <c r="D163">
        <f>IF(D162+pogoda[[#This Row],[opady]]*700&lt;25000,D162+pogoda[[#This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Row],[temperatura_srednia]]^1.5*D162,0),0)</f>
        <v>-305432</v>
      </c>
    </row>
    <row r="164" spans="1:4" x14ac:dyDescent="0.25">
      <c r="A164" s="5">
        <v>42257</v>
      </c>
      <c r="B164">
        <v>12</v>
      </c>
      <c r="C164">
        <v>0</v>
      </c>
      <c r="D164">
        <f>IF(D163+pogoda[[#This Row],[opady]]*700&lt;25000,D163+pogoda[[#This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Row],[temperatura_srednia]]^1.5*D163,0),0)</f>
        <v>-301623</v>
      </c>
    </row>
    <row r="165" spans="1:4" x14ac:dyDescent="0.25">
      <c r="A165" s="5">
        <v>42258</v>
      </c>
      <c r="B165">
        <v>16</v>
      </c>
      <c r="C165">
        <v>0.1</v>
      </c>
      <c r="D165">
        <f>IF(D164+pogoda[[#This Row],[opady]]*700&lt;25000,D164+pogoda[[#This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Row],[temperatura_srednia]]^1.5*D164,0),0)</f>
        <v>-313553</v>
      </c>
    </row>
    <row r="166" spans="1:4" x14ac:dyDescent="0.25">
      <c r="A166" s="5">
        <v>42259</v>
      </c>
      <c r="B166">
        <v>18</v>
      </c>
      <c r="C166">
        <v>0</v>
      </c>
      <c r="D166">
        <f>IF(D165+pogoda[[#This Row],[opady]]*700&lt;25000,D165+pogoda[[#This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Row],[temperatura_srednia]]^1.5*D165,0),0)</f>
        <v>-318369</v>
      </c>
    </row>
    <row r="167" spans="1:4" x14ac:dyDescent="0.25">
      <c r="A167" s="5">
        <v>42260</v>
      </c>
      <c r="B167">
        <v>18</v>
      </c>
      <c r="C167">
        <v>0</v>
      </c>
      <c r="D167">
        <f>IF(D166+pogoda[[#This Row],[opady]]*700&lt;25000,D166+pogoda[[#This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Row],[temperatura_srednia]]^1.5*D166,0),0)</f>
        <v>-323075</v>
      </c>
    </row>
    <row r="168" spans="1:4" x14ac:dyDescent="0.25">
      <c r="A168" s="5">
        <v>42261</v>
      </c>
      <c r="B168">
        <v>19</v>
      </c>
      <c r="C168">
        <v>3</v>
      </c>
      <c r="D168">
        <f>IF(D167+pogoda[[#This Row],[opady]]*700&lt;25000,D167+pogoda[[#This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Row],[temperatura_srednia]]^1.5*D167,0),0)</f>
        <v>-320975</v>
      </c>
    </row>
    <row r="169" spans="1:4" x14ac:dyDescent="0.25">
      <c r="A169" s="5">
        <v>42262</v>
      </c>
      <c r="B169">
        <v>16</v>
      </c>
      <c r="C169">
        <v>0.1</v>
      </c>
      <c r="D169">
        <f>IF(D168+pogoda[[#This Row],[opady]]*700&lt;25000,D168+pogoda[[#This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Row],[temperatura_srednia]]^1.5*D168,0),0)</f>
        <v>-332905</v>
      </c>
    </row>
    <row r="170" spans="1:4" x14ac:dyDescent="0.25">
      <c r="A170" s="5">
        <v>42263</v>
      </c>
      <c r="B170">
        <v>18</v>
      </c>
      <c r="C170">
        <v>0</v>
      </c>
      <c r="D170">
        <f>IF(D169+pogoda[[#This Row],[opady]]*700&lt;25000,D169+pogoda[[#This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Row],[temperatura_srednia]]^1.5*D169,0),0)</f>
        <v>-337278</v>
      </c>
    </row>
    <row r="171" spans="1:4" x14ac:dyDescent="0.25">
      <c r="A171" s="5">
        <v>42264</v>
      </c>
      <c r="B171">
        <v>22</v>
      </c>
      <c r="C171">
        <v>0.5</v>
      </c>
      <c r="D171">
        <f>IF(D170+pogoda[[#This Row],[opady]]*700&lt;25000,D170+pogoda[[#This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Row],[temperatura_srednia]]^1.5*D170,0),0)</f>
        <v>-348928</v>
      </c>
    </row>
    <row r="172" spans="1:4" x14ac:dyDescent="0.25">
      <c r="A172" s="5">
        <v>42265</v>
      </c>
      <c r="B172">
        <v>16</v>
      </c>
      <c r="C172">
        <v>0</v>
      </c>
      <c r="D172">
        <f>IF(D171+pogoda[[#This Row],[opady]]*700&lt;25000,D171+pogoda[[#This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Row],[temperatura_srednia]]^1.5*D171,0),0)</f>
        <v>-354228</v>
      </c>
    </row>
    <row r="173" spans="1:4" x14ac:dyDescent="0.25">
      <c r="A173" s="5">
        <v>42266</v>
      </c>
      <c r="B173">
        <v>15</v>
      </c>
      <c r="C173">
        <v>0</v>
      </c>
      <c r="D173">
        <f>IF(D172+pogoda[[#This Row],[opady]]*700&lt;25000,D172+pogoda[[#This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Row],[temperatura_srednia]]^1.5*D172,0),0)</f>
        <v>-348054</v>
      </c>
    </row>
    <row r="174" spans="1:4" x14ac:dyDescent="0.25">
      <c r="A174" s="5">
        <v>42267</v>
      </c>
      <c r="B174">
        <v>14</v>
      </c>
      <c r="C174">
        <v>2</v>
      </c>
      <c r="D174">
        <f>IF(D173+pogoda[[#This Row],[opady]]*700&lt;25000,D173+pogoda[[#This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Row],[temperatura_srednia]]^1.5*D173,0),0)</f>
        <v>-346654</v>
      </c>
    </row>
    <row r="175" spans="1:4" x14ac:dyDescent="0.25">
      <c r="A175" s="5">
        <v>42268</v>
      </c>
      <c r="B175">
        <v>12</v>
      </c>
      <c r="C175">
        <v>0</v>
      </c>
      <c r="D175">
        <f>IF(D174+pogoda[[#This Row],[opady]]*700&lt;25000,D174+pogoda[[#This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Row],[temperatura_srednia]]^1.5*D174,0),0)</f>
        <v>-342330</v>
      </c>
    </row>
    <row r="176" spans="1:4" x14ac:dyDescent="0.25">
      <c r="A176" s="5">
        <v>42269</v>
      </c>
      <c r="B176">
        <v>13</v>
      </c>
      <c r="C176">
        <v>0</v>
      </c>
      <c r="D176">
        <f>IF(D175+pogoda[[#This Row],[opady]]*700&lt;25000,D175+pogoda[[#This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Row],[temperatura_srednia]]^1.5*D175,0),0)</f>
        <v>-337516</v>
      </c>
    </row>
    <row r="177" spans="1:4" x14ac:dyDescent="0.25">
      <c r="A177" s="5">
        <v>42270</v>
      </c>
      <c r="B177">
        <v>15</v>
      </c>
      <c r="C177">
        <v>0</v>
      </c>
      <c r="D177">
        <f>IF(D176+pogoda[[#This Row],[opady]]*700&lt;25000,D176+pogoda[[#This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Row],[temperatura_srednia]]^1.5*D176,0),0)</f>
        <v>-331633</v>
      </c>
    </row>
    <row r="178" spans="1:4" x14ac:dyDescent="0.25">
      <c r="A178" s="5">
        <v>42271</v>
      </c>
      <c r="B178">
        <v>15</v>
      </c>
      <c r="C178">
        <v>0</v>
      </c>
      <c r="D178">
        <f>IF(D177+pogoda[[#This Row],[opady]]*700&lt;25000,D177+pogoda[[#This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Row],[temperatura_srednia]]^1.5*D177,0),0)</f>
        <v>-325853</v>
      </c>
    </row>
    <row r="179" spans="1:4" x14ac:dyDescent="0.25">
      <c r="A179" s="5">
        <v>42272</v>
      </c>
      <c r="B179">
        <v>14</v>
      </c>
      <c r="C179">
        <v>0</v>
      </c>
      <c r="D179">
        <f>IF(D178+pogoda[[#This Row],[opady]]*700&lt;25000,D178+pogoda[[#This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Row],[temperatura_srednia]]^1.5*D178,0),0)</f>
        <v>-320732</v>
      </c>
    </row>
    <row r="180" spans="1:4" x14ac:dyDescent="0.25">
      <c r="A180" s="5">
        <v>42273</v>
      </c>
      <c r="B180">
        <v>12</v>
      </c>
      <c r="C180">
        <v>0</v>
      </c>
      <c r="D180">
        <f>IF(D179+pogoda[[#This Row],[opady]]*700&lt;25000,D179+pogoda[[#This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Row],[temperatura_srednia]]^1.5*D179,0),0)</f>
        <v>-316732</v>
      </c>
    </row>
    <row r="181" spans="1:4" x14ac:dyDescent="0.25">
      <c r="A181" s="5">
        <v>42274</v>
      </c>
      <c r="B181">
        <v>11</v>
      </c>
      <c r="C181">
        <v>0</v>
      </c>
      <c r="D181">
        <f>IF(D180+pogoda[[#This Row],[opady]]*700&lt;25000,D180+pogoda[[#This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Row],[temperatura_srednia]]^1.5*D180,0),0)</f>
        <v>-313265</v>
      </c>
    </row>
    <row r="182" spans="1:4" x14ac:dyDescent="0.25">
      <c r="A182" s="5">
        <v>42275</v>
      </c>
      <c r="B182">
        <v>10</v>
      </c>
      <c r="C182">
        <v>0</v>
      </c>
      <c r="D182">
        <f>IF(D181+pogoda[[#This Row],[opady]]*700&lt;25000,D181+pogoda[[#This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Row],[temperatura_srednia]]^1.5*D181,0),0)</f>
        <v>-310293</v>
      </c>
    </row>
    <row r="183" spans="1:4" x14ac:dyDescent="0.25">
      <c r="A183" s="5">
        <v>42276</v>
      </c>
      <c r="B183">
        <v>10</v>
      </c>
      <c r="C183">
        <v>0</v>
      </c>
      <c r="D183">
        <f>IF(D182+pogoda[[#This Row],[opady]]*700&lt;25000,D182+pogoda[[#This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Row],[temperatura_srednia]]^1.5*D182,0),0)</f>
        <v>-307349</v>
      </c>
    </row>
    <row r="184" spans="1:4" x14ac:dyDescent="0.25">
      <c r="A184" s="5">
        <v>42277</v>
      </c>
      <c r="B184">
        <v>10</v>
      </c>
      <c r="C184">
        <v>0</v>
      </c>
      <c r="D184">
        <f>IF(D183+pogoda[[#This Row],[opady]]*700&lt;25000,D183+pogoda[[#This Row],[opady]]*700,25000)-IF(pogoda[[#This Row],[opady]]&lt;0.6,1,0)*IF(pogoda[[#This Row],[temperatura_srednia]]&gt;15,1,0)*IF(pogoda[[#This Row],[temperatura_srednia]]&gt;30,2,1)*12000-IF(pogoda[[#This Row],[opady]]=0,ROUNDUP(0.03%*pogoda[[#This Row],[temperatura_srednia]]^1.5*D183,0),0)</f>
        <v>-304433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9AAC-E6BD-44D0-A713-48467F037EA3}">
  <dimension ref="A1:H184"/>
  <sheetViews>
    <sheetView workbookViewId="0">
      <selection activeCell="H4" sqref="H4"/>
    </sheetView>
  </sheetViews>
  <sheetFormatPr defaultRowHeight="15" x14ac:dyDescent="0.25"/>
  <cols>
    <col min="1" max="1" width="14.140625" customWidth="1"/>
    <col min="7" max="7" width="20.28515625" customWidth="1"/>
    <col min="8" max="8" width="21" customWidth="1"/>
  </cols>
  <sheetData>
    <row r="1" spans="1:8" x14ac:dyDescent="0.25">
      <c r="A1" s="1" t="s">
        <v>3</v>
      </c>
      <c r="B1" s="2" t="s">
        <v>0</v>
      </c>
      <c r="C1" s="2" t="s">
        <v>1</v>
      </c>
    </row>
    <row r="2" spans="1:8" x14ac:dyDescent="0.25">
      <c r="A2" s="6">
        <v>42095</v>
      </c>
      <c r="B2" s="3">
        <v>4</v>
      </c>
      <c r="C2" s="3">
        <v>2</v>
      </c>
      <c r="D2">
        <f>IF(B2&gt;15,1,0)*IF(C2&lt;=0.6,1,0)</f>
        <v>0</v>
      </c>
      <c r="E2">
        <f>IF(B2&gt;15,1,0)*IF(C2&gt;0.6,1,0)</f>
        <v>0</v>
      </c>
      <c r="F2" t="s">
        <v>5</v>
      </c>
      <c r="G2" t="s">
        <v>4</v>
      </c>
      <c r="H2" t="s">
        <v>6</v>
      </c>
    </row>
    <row r="3" spans="1:8" x14ac:dyDescent="0.25">
      <c r="A3" s="7">
        <v>42096</v>
      </c>
      <c r="B3" s="4">
        <v>2</v>
      </c>
      <c r="C3" s="4">
        <v>6</v>
      </c>
      <c r="D3">
        <f t="shared" ref="D3:D66" si="0">IF(B3&gt;15,1,0)*IF(C3&lt;=0.6,1,0)</f>
        <v>0</v>
      </c>
      <c r="E3">
        <f t="shared" ref="E3:E66" si="1">IF(B3&gt;15,1,0)*IF(C3&gt;0.6,1,0)</f>
        <v>0</v>
      </c>
      <c r="F3">
        <f>COUNTIF(B2:B184,"&lt;=15")</f>
        <v>88</v>
      </c>
      <c r="G3">
        <f>SUM(D2:D184)</f>
        <v>73</v>
      </c>
      <c r="H3">
        <f>SUM(E2:E184)</f>
        <v>22</v>
      </c>
    </row>
    <row r="4" spans="1:8" x14ac:dyDescent="0.25">
      <c r="A4" s="6">
        <v>42097</v>
      </c>
      <c r="B4" s="3">
        <v>4</v>
      </c>
      <c r="C4" s="3">
        <v>1</v>
      </c>
      <c r="D4">
        <f t="shared" si="0"/>
        <v>0</v>
      </c>
      <c r="E4">
        <f t="shared" si="1"/>
        <v>0</v>
      </c>
    </row>
    <row r="5" spans="1:8" x14ac:dyDescent="0.25">
      <c r="A5" s="7">
        <v>42098</v>
      </c>
      <c r="B5" s="4">
        <v>4</v>
      </c>
      <c r="C5" s="4">
        <v>0.8</v>
      </c>
      <c r="D5">
        <f t="shared" si="0"/>
        <v>0</v>
      </c>
      <c r="E5">
        <f t="shared" si="1"/>
        <v>0</v>
      </c>
    </row>
    <row r="6" spans="1:8" x14ac:dyDescent="0.25">
      <c r="A6" s="6">
        <v>42099</v>
      </c>
      <c r="B6" s="3">
        <v>3</v>
      </c>
      <c r="C6" s="3">
        <v>0</v>
      </c>
      <c r="D6">
        <f t="shared" si="0"/>
        <v>0</v>
      </c>
      <c r="E6">
        <f t="shared" si="1"/>
        <v>0</v>
      </c>
    </row>
    <row r="7" spans="1:8" x14ac:dyDescent="0.25">
      <c r="A7" s="7">
        <v>42100</v>
      </c>
      <c r="B7" s="4">
        <v>4</v>
      </c>
      <c r="C7" s="4">
        <v>0</v>
      </c>
      <c r="D7">
        <f t="shared" si="0"/>
        <v>0</v>
      </c>
      <c r="E7">
        <f t="shared" si="1"/>
        <v>0</v>
      </c>
    </row>
    <row r="8" spans="1:8" x14ac:dyDescent="0.25">
      <c r="A8" s="6">
        <v>42101</v>
      </c>
      <c r="B8" s="3">
        <v>4</v>
      </c>
      <c r="C8" s="3">
        <v>1</v>
      </c>
      <c r="D8">
        <f t="shared" si="0"/>
        <v>0</v>
      </c>
      <c r="E8">
        <f t="shared" si="1"/>
        <v>0</v>
      </c>
    </row>
    <row r="9" spans="1:8" x14ac:dyDescent="0.25">
      <c r="A9" s="7">
        <v>42102</v>
      </c>
      <c r="B9" s="4">
        <v>8</v>
      </c>
      <c r="C9" s="4">
        <v>1</v>
      </c>
      <c r="D9">
        <f t="shared" si="0"/>
        <v>0</v>
      </c>
      <c r="E9">
        <f t="shared" si="1"/>
        <v>0</v>
      </c>
    </row>
    <row r="10" spans="1:8" x14ac:dyDescent="0.25">
      <c r="A10" s="6">
        <v>42103</v>
      </c>
      <c r="B10" s="3">
        <v>6</v>
      </c>
      <c r="C10" s="3">
        <v>2</v>
      </c>
      <c r="D10">
        <f t="shared" si="0"/>
        <v>0</v>
      </c>
      <c r="E10">
        <f t="shared" si="1"/>
        <v>0</v>
      </c>
    </row>
    <row r="11" spans="1:8" x14ac:dyDescent="0.25">
      <c r="A11" s="7">
        <v>42104</v>
      </c>
      <c r="B11" s="4">
        <v>9</v>
      </c>
      <c r="C11" s="4">
        <v>2</v>
      </c>
      <c r="D11">
        <f t="shared" si="0"/>
        <v>0</v>
      </c>
      <c r="E11">
        <f t="shared" si="1"/>
        <v>0</v>
      </c>
    </row>
    <row r="12" spans="1:8" x14ac:dyDescent="0.25">
      <c r="A12" s="6">
        <v>42105</v>
      </c>
      <c r="B12" s="3">
        <v>12</v>
      </c>
      <c r="C12" s="3">
        <v>3</v>
      </c>
      <c r="D12">
        <f t="shared" si="0"/>
        <v>0</v>
      </c>
      <c r="E12">
        <f t="shared" si="1"/>
        <v>0</v>
      </c>
    </row>
    <row r="13" spans="1:8" x14ac:dyDescent="0.25">
      <c r="A13" s="7">
        <v>42106</v>
      </c>
      <c r="B13" s="4">
        <v>10</v>
      </c>
      <c r="C13" s="4">
        <v>2</v>
      </c>
      <c r="D13">
        <f t="shared" si="0"/>
        <v>0</v>
      </c>
      <c r="E13">
        <f t="shared" si="1"/>
        <v>0</v>
      </c>
    </row>
    <row r="14" spans="1:8" x14ac:dyDescent="0.25">
      <c r="A14" s="6">
        <v>42107</v>
      </c>
      <c r="B14" s="3">
        <v>8</v>
      </c>
      <c r="C14" s="3">
        <v>1</v>
      </c>
      <c r="D14">
        <f t="shared" si="0"/>
        <v>0</v>
      </c>
      <c r="E14">
        <f t="shared" si="1"/>
        <v>0</v>
      </c>
    </row>
    <row r="15" spans="1:8" x14ac:dyDescent="0.25">
      <c r="A15" s="7">
        <v>42108</v>
      </c>
      <c r="B15" s="4">
        <v>6</v>
      </c>
      <c r="C15" s="4">
        <v>0</v>
      </c>
      <c r="D15">
        <f t="shared" si="0"/>
        <v>0</v>
      </c>
      <c r="E15">
        <f t="shared" si="1"/>
        <v>0</v>
      </c>
    </row>
    <row r="16" spans="1:8" x14ac:dyDescent="0.25">
      <c r="A16" s="6">
        <v>42109</v>
      </c>
      <c r="B16" s="3">
        <v>14</v>
      </c>
      <c r="C16" s="3">
        <v>0</v>
      </c>
      <c r="D16">
        <f t="shared" si="0"/>
        <v>0</v>
      </c>
      <c r="E16">
        <f t="shared" si="1"/>
        <v>0</v>
      </c>
    </row>
    <row r="17" spans="1:5" x14ac:dyDescent="0.25">
      <c r="A17" s="7">
        <v>42110</v>
      </c>
      <c r="B17" s="4">
        <v>10</v>
      </c>
      <c r="C17" s="4">
        <v>0</v>
      </c>
      <c r="D17">
        <f t="shared" si="0"/>
        <v>0</v>
      </c>
      <c r="E17">
        <f t="shared" si="1"/>
        <v>0</v>
      </c>
    </row>
    <row r="18" spans="1:5" x14ac:dyDescent="0.25">
      <c r="A18" s="6">
        <v>42111</v>
      </c>
      <c r="B18" s="3">
        <v>6</v>
      </c>
      <c r="C18" s="3">
        <v>0</v>
      </c>
      <c r="D18">
        <f t="shared" si="0"/>
        <v>0</v>
      </c>
      <c r="E18">
        <f t="shared" si="1"/>
        <v>0</v>
      </c>
    </row>
    <row r="19" spans="1:5" x14ac:dyDescent="0.25">
      <c r="A19" s="7">
        <v>42112</v>
      </c>
      <c r="B19" s="4">
        <v>4</v>
      </c>
      <c r="C19" s="4">
        <v>0</v>
      </c>
      <c r="D19">
        <f t="shared" si="0"/>
        <v>0</v>
      </c>
      <c r="E19">
        <f t="shared" si="1"/>
        <v>0</v>
      </c>
    </row>
    <row r="20" spans="1:5" x14ac:dyDescent="0.25">
      <c r="A20" s="6">
        <v>42113</v>
      </c>
      <c r="B20" s="3">
        <v>7</v>
      </c>
      <c r="C20" s="3">
        <v>0</v>
      </c>
      <c r="D20">
        <f t="shared" si="0"/>
        <v>0</v>
      </c>
      <c r="E20">
        <f t="shared" si="1"/>
        <v>0</v>
      </c>
    </row>
    <row r="21" spans="1:5" x14ac:dyDescent="0.25">
      <c r="A21" s="7">
        <v>42114</v>
      </c>
      <c r="B21" s="4">
        <v>10</v>
      </c>
      <c r="C21" s="4">
        <v>1</v>
      </c>
      <c r="D21">
        <f t="shared" si="0"/>
        <v>0</v>
      </c>
      <c r="E21">
        <f t="shared" si="1"/>
        <v>0</v>
      </c>
    </row>
    <row r="22" spans="1:5" x14ac:dyDescent="0.25">
      <c r="A22" s="6">
        <v>42115</v>
      </c>
      <c r="B22" s="3">
        <v>11</v>
      </c>
      <c r="C22" s="3">
        <v>3.2</v>
      </c>
      <c r="D22">
        <f t="shared" si="0"/>
        <v>0</v>
      </c>
      <c r="E22">
        <f t="shared" si="1"/>
        <v>0</v>
      </c>
    </row>
    <row r="23" spans="1:5" x14ac:dyDescent="0.25">
      <c r="A23" s="7">
        <v>42116</v>
      </c>
      <c r="B23" s="4">
        <v>8</v>
      </c>
      <c r="C23" s="4">
        <v>2.2000000000000002</v>
      </c>
      <c r="D23">
        <f t="shared" si="0"/>
        <v>0</v>
      </c>
      <c r="E23">
        <f t="shared" si="1"/>
        <v>0</v>
      </c>
    </row>
    <row r="24" spans="1:5" x14ac:dyDescent="0.25">
      <c r="A24" s="6">
        <v>42117</v>
      </c>
      <c r="B24" s="3">
        <v>11</v>
      </c>
      <c r="C24" s="3">
        <v>1</v>
      </c>
      <c r="D24">
        <f t="shared" si="0"/>
        <v>0</v>
      </c>
      <c r="E24">
        <f t="shared" si="1"/>
        <v>0</v>
      </c>
    </row>
    <row r="25" spans="1:5" x14ac:dyDescent="0.25">
      <c r="A25" s="7">
        <v>42118</v>
      </c>
      <c r="B25" s="4">
        <v>12</v>
      </c>
      <c r="C25" s="4">
        <v>1</v>
      </c>
      <c r="D25">
        <f t="shared" si="0"/>
        <v>0</v>
      </c>
      <c r="E25">
        <f t="shared" si="1"/>
        <v>0</v>
      </c>
    </row>
    <row r="26" spans="1:5" x14ac:dyDescent="0.25">
      <c r="A26" s="6">
        <v>42119</v>
      </c>
      <c r="B26" s="3">
        <v>14</v>
      </c>
      <c r="C26" s="3">
        <v>1</v>
      </c>
      <c r="D26">
        <f t="shared" si="0"/>
        <v>0</v>
      </c>
      <c r="E26">
        <f t="shared" si="1"/>
        <v>0</v>
      </c>
    </row>
    <row r="27" spans="1:5" x14ac:dyDescent="0.25">
      <c r="A27" s="7">
        <v>42120</v>
      </c>
      <c r="B27" s="4">
        <v>16</v>
      </c>
      <c r="C27" s="4">
        <v>0</v>
      </c>
      <c r="D27">
        <f t="shared" si="0"/>
        <v>1</v>
      </c>
      <c r="E27">
        <f t="shared" si="1"/>
        <v>0</v>
      </c>
    </row>
    <row r="28" spans="1:5" x14ac:dyDescent="0.25">
      <c r="A28" s="6">
        <v>42121</v>
      </c>
      <c r="B28" s="3">
        <v>16</v>
      </c>
      <c r="C28" s="3">
        <v>1</v>
      </c>
      <c r="D28">
        <f t="shared" si="0"/>
        <v>0</v>
      </c>
      <c r="E28">
        <f t="shared" si="1"/>
        <v>1</v>
      </c>
    </row>
    <row r="29" spans="1:5" x14ac:dyDescent="0.25">
      <c r="A29" s="7">
        <v>42122</v>
      </c>
      <c r="B29" s="4">
        <v>6</v>
      </c>
      <c r="C29" s="4">
        <v>2</v>
      </c>
      <c r="D29">
        <f t="shared" si="0"/>
        <v>0</v>
      </c>
      <c r="E29">
        <f t="shared" si="1"/>
        <v>0</v>
      </c>
    </row>
    <row r="30" spans="1:5" x14ac:dyDescent="0.25">
      <c r="A30" s="6">
        <v>42123</v>
      </c>
      <c r="B30" s="3">
        <v>7</v>
      </c>
      <c r="C30" s="3">
        <v>0</v>
      </c>
      <c r="D30">
        <f t="shared" si="0"/>
        <v>0</v>
      </c>
      <c r="E30">
        <f t="shared" si="1"/>
        <v>0</v>
      </c>
    </row>
    <row r="31" spans="1:5" x14ac:dyDescent="0.25">
      <c r="A31" s="7">
        <v>42124</v>
      </c>
      <c r="B31" s="4">
        <v>10</v>
      </c>
      <c r="C31" s="4">
        <v>0</v>
      </c>
      <c r="D31">
        <f t="shared" si="0"/>
        <v>0</v>
      </c>
      <c r="E31">
        <f t="shared" si="1"/>
        <v>0</v>
      </c>
    </row>
    <row r="32" spans="1:5" x14ac:dyDescent="0.25">
      <c r="A32" s="6">
        <v>42125</v>
      </c>
      <c r="B32" s="3">
        <v>10</v>
      </c>
      <c r="C32" s="3">
        <v>4</v>
      </c>
      <c r="D32">
        <f t="shared" si="0"/>
        <v>0</v>
      </c>
      <c r="E32">
        <f t="shared" si="1"/>
        <v>0</v>
      </c>
    </row>
    <row r="33" spans="1:5" x14ac:dyDescent="0.25">
      <c r="A33" s="7">
        <v>42126</v>
      </c>
      <c r="B33" s="4">
        <v>7</v>
      </c>
      <c r="C33" s="4">
        <v>5</v>
      </c>
      <c r="D33">
        <f t="shared" si="0"/>
        <v>0</v>
      </c>
      <c r="E33">
        <f t="shared" si="1"/>
        <v>0</v>
      </c>
    </row>
    <row r="34" spans="1:5" x14ac:dyDescent="0.25">
      <c r="A34" s="6">
        <v>42127</v>
      </c>
      <c r="B34" s="3">
        <v>9</v>
      </c>
      <c r="C34" s="3">
        <v>4</v>
      </c>
      <c r="D34">
        <f t="shared" si="0"/>
        <v>0</v>
      </c>
      <c r="E34">
        <f t="shared" si="1"/>
        <v>0</v>
      </c>
    </row>
    <row r="35" spans="1:5" x14ac:dyDescent="0.25">
      <c r="A35" s="7">
        <v>42128</v>
      </c>
      <c r="B35" s="4">
        <v>15</v>
      </c>
      <c r="C35" s="4">
        <v>0.4</v>
      </c>
      <c r="D35">
        <f t="shared" si="0"/>
        <v>0</v>
      </c>
      <c r="E35">
        <f t="shared" si="1"/>
        <v>0</v>
      </c>
    </row>
    <row r="36" spans="1:5" x14ac:dyDescent="0.25">
      <c r="A36" s="6">
        <v>42129</v>
      </c>
      <c r="B36" s="3">
        <v>18</v>
      </c>
      <c r="C36" s="3">
        <v>0.4</v>
      </c>
      <c r="D36">
        <f t="shared" si="0"/>
        <v>1</v>
      </c>
      <c r="E36">
        <f t="shared" si="1"/>
        <v>0</v>
      </c>
    </row>
    <row r="37" spans="1:5" x14ac:dyDescent="0.25">
      <c r="A37" s="7">
        <v>42130</v>
      </c>
      <c r="B37" s="4">
        <v>16</v>
      </c>
      <c r="C37" s="4">
        <v>0</v>
      </c>
      <c r="D37">
        <f t="shared" si="0"/>
        <v>1</v>
      </c>
      <c r="E37">
        <f t="shared" si="1"/>
        <v>0</v>
      </c>
    </row>
    <row r="38" spans="1:5" x14ac:dyDescent="0.25">
      <c r="A38" s="6">
        <v>42131</v>
      </c>
      <c r="B38" s="3">
        <v>14</v>
      </c>
      <c r="C38" s="3">
        <v>0</v>
      </c>
      <c r="D38">
        <f t="shared" si="0"/>
        <v>0</v>
      </c>
      <c r="E38">
        <f t="shared" si="1"/>
        <v>0</v>
      </c>
    </row>
    <row r="39" spans="1:5" x14ac:dyDescent="0.25">
      <c r="A39" s="7">
        <v>42132</v>
      </c>
      <c r="B39" s="4">
        <v>10</v>
      </c>
      <c r="C39" s="4">
        <v>0</v>
      </c>
      <c r="D39">
        <f t="shared" si="0"/>
        <v>0</v>
      </c>
      <c r="E39">
        <f t="shared" si="1"/>
        <v>0</v>
      </c>
    </row>
    <row r="40" spans="1:5" x14ac:dyDescent="0.25">
      <c r="A40" s="6">
        <v>42133</v>
      </c>
      <c r="B40" s="3">
        <v>14</v>
      </c>
      <c r="C40" s="3">
        <v>0.3</v>
      </c>
      <c r="D40">
        <f t="shared" si="0"/>
        <v>0</v>
      </c>
      <c r="E40">
        <f t="shared" si="1"/>
        <v>0</v>
      </c>
    </row>
    <row r="41" spans="1:5" x14ac:dyDescent="0.25">
      <c r="A41" s="7">
        <v>42134</v>
      </c>
      <c r="B41" s="4">
        <v>12</v>
      </c>
      <c r="C41" s="4">
        <v>0.1</v>
      </c>
      <c r="D41">
        <f t="shared" si="0"/>
        <v>0</v>
      </c>
      <c r="E41">
        <f t="shared" si="1"/>
        <v>0</v>
      </c>
    </row>
    <row r="42" spans="1:5" x14ac:dyDescent="0.25">
      <c r="A42" s="6">
        <v>42135</v>
      </c>
      <c r="B42" s="3">
        <v>11</v>
      </c>
      <c r="C42" s="3">
        <v>0</v>
      </c>
      <c r="D42">
        <f t="shared" si="0"/>
        <v>0</v>
      </c>
      <c r="E42">
        <f t="shared" si="1"/>
        <v>0</v>
      </c>
    </row>
    <row r="43" spans="1:5" x14ac:dyDescent="0.25">
      <c r="A43" s="7">
        <v>42136</v>
      </c>
      <c r="B43" s="4">
        <v>16</v>
      </c>
      <c r="C43" s="4">
        <v>3</v>
      </c>
      <c r="D43">
        <f t="shared" si="0"/>
        <v>0</v>
      </c>
      <c r="E43">
        <f t="shared" si="1"/>
        <v>1</v>
      </c>
    </row>
    <row r="44" spans="1:5" x14ac:dyDescent="0.25">
      <c r="A44" s="6">
        <v>42137</v>
      </c>
      <c r="B44" s="3">
        <v>12</v>
      </c>
      <c r="C44" s="3">
        <v>0</v>
      </c>
      <c r="D44">
        <f t="shared" si="0"/>
        <v>0</v>
      </c>
      <c r="E44">
        <f t="shared" si="1"/>
        <v>0</v>
      </c>
    </row>
    <row r="45" spans="1:5" x14ac:dyDescent="0.25">
      <c r="A45" s="7">
        <v>42138</v>
      </c>
      <c r="B45" s="4">
        <v>10</v>
      </c>
      <c r="C45" s="4">
        <v>0</v>
      </c>
      <c r="D45">
        <f t="shared" si="0"/>
        <v>0</v>
      </c>
      <c r="E45">
        <f t="shared" si="1"/>
        <v>0</v>
      </c>
    </row>
    <row r="46" spans="1:5" x14ac:dyDescent="0.25">
      <c r="A46" s="6">
        <v>42139</v>
      </c>
      <c r="B46" s="3">
        <v>12</v>
      </c>
      <c r="C46" s="3">
        <v>0</v>
      </c>
      <c r="D46">
        <f t="shared" si="0"/>
        <v>0</v>
      </c>
      <c r="E46">
        <f t="shared" si="1"/>
        <v>0</v>
      </c>
    </row>
    <row r="47" spans="1:5" x14ac:dyDescent="0.25">
      <c r="A47" s="7">
        <v>42140</v>
      </c>
      <c r="B47" s="4">
        <v>10</v>
      </c>
      <c r="C47" s="4">
        <v>1.8</v>
      </c>
      <c r="D47">
        <f t="shared" si="0"/>
        <v>0</v>
      </c>
      <c r="E47">
        <f t="shared" si="1"/>
        <v>0</v>
      </c>
    </row>
    <row r="48" spans="1:5" x14ac:dyDescent="0.25">
      <c r="A48" s="6">
        <v>42141</v>
      </c>
      <c r="B48" s="3">
        <v>11</v>
      </c>
      <c r="C48" s="3">
        <v>2.8</v>
      </c>
      <c r="D48">
        <f t="shared" si="0"/>
        <v>0</v>
      </c>
      <c r="E48">
        <f t="shared" si="1"/>
        <v>0</v>
      </c>
    </row>
    <row r="49" spans="1:5" x14ac:dyDescent="0.25">
      <c r="A49" s="7">
        <v>42142</v>
      </c>
      <c r="B49" s="4">
        <v>12</v>
      </c>
      <c r="C49" s="4">
        <v>1.9</v>
      </c>
      <c r="D49">
        <f t="shared" si="0"/>
        <v>0</v>
      </c>
      <c r="E49">
        <f t="shared" si="1"/>
        <v>0</v>
      </c>
    </row>
    <row r="50" spans="1:5" x14ac:dyDescent="0.25">
      <c r="A50" s="6">
        <v>42143</v>
      </c>
      <c r="B50" s="3">
        <v>16</v>
      </c>
      <c r="C50" s="3">
        <v>2.2000000000000002</v>
      </c>
      <c r="D50">
        <f t="shared" si="0"/>
        <v>0</v>
      </c>
      <c r="E50">
        <f t="shared" si="1"/>
        <v>1</v>
      </c>
    </row>
    <row r="51" spans="1:5" x14ac:dyDescent="0.25">
      <c r="A51" s="7">
        <v>42144</v>
      </c>
      <c r="B51" s="4">
        <v>13</v>
      </c>
      <c r="C51" s="4">
        <v>2.2999999999999998</v>
      </c>
      <c r="D51">
        <f t="shared" si="0"/>
        <v>0</v>
      </c>
      <c r="E51">
        <f t="shared" si="1"/>
        <v>0</v>
      </c>
    </row>
    <row r="52" spans="1:5" x14ac:dyDescent="0.25">
      <c r="A52" s="6">
        <v>42145</v>
      </c>
      <c r="B52" s="3">
        <v>11</v>
      </c>
      <c r="C52" s="3">
        <v>5.4</v>
      </c>
      <c r="D52">
        <f t="shared" si="0"/>
        <v>0</v>
      </c>
      <c r="E52">
        <f t="shared" si="1"/>
        <v>0</v>
      </c>
    </row>
    <row r="53" spans="1:5" x14ac:dyDescent="0.25">
      <c r="A53" s="7">
        <v>42146</v>
      </c>
      <c r="B53" s="4">
        <v>12</v>
      </c>
      <c r="C53" s="4">
        <v>5.5</v>
      </c>
      <c r="D53">
        <f t="shared" si="0"/>
        <v>0</v>
      </c>
      <c r="E53">
        <f t="shared" si="1"/>
        <v>0</v>
      </c>
    </row>
    <row r="54" spans="1:5" x14ac:dyDescent="0.25">
      <c r="A54" s="6">
        <v>42147</v>
      </c>
      <c r="B54" s="3">
        <v>12</v>
      </c>
      <c r="C54" s="3">
        <v>5.2</v>
      </c>
      <c r="D54">
        <f t="shared" si="0"/>
        <v>0</v>
      </c>
      <c r="E54">
        <f t="shared" si="1"/>
        <v>0</v>
      </c>
    </row>
    <row r="55" spans="1:5" x14ac:dyDescent="0.25">
      <c r="A55" s="7">
        <v>42148</v>
      </c>
      <c r="B55" s="4">
        <v>14</v>
      </c>
      <c r="C55" s="4">
        <v>3</v>
      </c>
      <c r="D55">
        <f t="shared" si="0"/>
        <v>0</v>
      </c>
      <c r="E55">
        <f t="shared" si="1"/>
        <v>0</v>
      </c>
    </row>
    <row r="56" spans="1:5" x14ac:dyDescent="0.25">
      <c r="A56" s="6">
        <v>42149</v>
      </c>
      <c r="B56" s="3">
        <v>15</v>
      </c>
      <c r="C56" s="3">
        <v>0</v>
      </c>
      <c r="D56">
        <f t="shared" si="0"/>
        <v>0</v>
      </c>
      <c r="E56">
        <f t="shared" si="1"/>
        <v>0</v>
      </c>
    </row>
    <row r="57" spans="1:5" x14ac:dyDescent="0.25">
      <c r="A57" s="7">
        <v>42150</v>
      </c>
      <c r="B57" s="4">
        <v>14</v>
      </c>
      <c r="C57" s="4">
        <v>0</v>
      </c>
      <c r="D57">
        <f t="shared" si="0"/>
        <v>0</v>
      </c>
      <c r="E57">
        <f t="shared" si="1"/>
        <v>0</v>
      </c>
    </row>
    <row r="58" spans="1:5" x14ac:dyDescent="0.25">
      <c r="A58" s="6">
        <v>42151</v>
      </c>
      <c r="B58" s="3">
        <v>10</v>
      </c>
      <c r="C58" s="3">
        <v>0</v>
      </c>
      <c r="D58">
        <f t="shared" si="0"/>
        <v>0</v>
      </c>
      <c r="E58">
        <f t="shared" si="1"/>
        <v>0</v>
      </c>
    </row>
    <row r="59" spans="1:5" x14ac:dyDescent="0.25">
      <c r="A59" s="7">
        <v>42152</v>
      </c>
      <c r="B59" s="4">
        <v>12</v>
      </c>
      <c r="C59" s="4">
        <v>0.1</v>
      </c>
      <c r="D59">
        <f t="shared" si="0"/>
        <v>0</v>
      </c>
      <c r="E59">
        <f t="shared" si="1"/>
        <v>0</v>
      </c>
    </row>
    <row r="60" spans="1:5" x14ac:dyDescent="0.25">
      <c r="A60" s="6">
        <v>42153</v>
      </c>
      <c r="B60" s="3">
        <v>14</v>
      </c>
      <c r="C60" s="3">
        <v>0</v>
      </c>
      <c r="D60">
        <f t="shared" si="0"/>
        <v>0</v>
      </c>
      <c r="E60">
        <f t="shared" si="1"/>
        <v>0</v>
      </c>
    </row>
    <row r="61" spans="1:5" x14ac:dyDescent="0.25">
      <c r="A61" s="7">
        <v>42154</v>
      </c>
      <c r="B61" s="4">
        <v>13</v>
      </c>
      <c r="C61" s="4">
        <v>0</v>
      </c>
      <c r="D61">
        <f t="shared" si="0"/>
        <v>0</v>
      </c>
      <c r="E61">
        <f t="shared" si="1"/>
        <v>0</v>
      </c>
    </row>
    <row r="62" spans="1:5" x14ac:dyDescent="0.25">
      <c r="A62" s="6">
        <v>42155</v>
      </c>
      <c r="B62" s="3">
        <v>12</v>
      </c>
      <c r="C62" s="3">
        <v>0</v>
      </c>
      <c r="D62">
        <f t="shared" si="0"/>
        <v>0</v>
      </c>
      <c r="E62">
        <f t="shared" si="1"/>
        <v>0</v>
      </c>
    </row>
    <row r="63" spans="1:5" x14ac:dyDescent="0.25">
      <c r="A63" s="7">
        <v>42156</v>
      </c>
      <c r="B63" s="4">
        <v>18</v>
      </c>
      <c r="C63" s="4">
        <v>4</v>
      </c>
      <c r="D63">
        <f t="shared" si="0"/>
        <v>0</v>
      </c>
      <c r="E63">
        <f t="shared" si="1"/>
        <v>1</v>
      </c>
    </row>
    <row r="64" spans="1:5" x14ac:dyDescent="0.25">
      <c r="A64" s="6">
        <v>42157</v>
      </c>
      <c r="B64" s="3">
        <v>18</v>
      </c>
      <c r="C64" s="3">
        <v>3</v>
      </c>
      <c r="D64">
        <f t="shared" si="0"/>
        <v>0</v>
      </c>
      <c r="E64">
        <f t="shared" si="1"/>
        <v>1</v>
      </c>
    </row>
    <row r="65" spans="1:5" x14ac:dyDescent="0.25">
      <c r="A65" s="7">
        <v>42158</v>
      </c>
      <c r="B65" s="4">
        <v>22</v>
      </c>
      <c r="C65" s="4">
        <v>0</v>
      </c>
      <c r="D65">
        <f t="shared" si="0"/>
        <v>1</v>
      </c>
      <c r="E65">
        <f t="shared" si="1"/>
        <v>0</v>
      </c>
    </row>
    <row r="66" spans="1:5" x14ac:dyDescent="0.25">
      <c r="A66" s="6">
        <v>42159</v>
      </c>
      <c r="B66" s="3">
        <v>15</v>
      </c>
      <c r="C66" s="3">
        <v>0</v>
      </c>
      <c r="D66">
        <f t="shared" si="0"/>
        <v>0</v>
      </c>
      <c r="E66">
        <f t="shared" si="1"/>
        <v>0</v>
      </c>
    </row>
    <row r="67" spans="1:5" x14ac:dyDescent="0.25">
      <c r="A67" s="7">
        <v>42160</v>
      </c>
      <c r="B67" s="4">
        <v>18</v>
      </c>
      <c r="C67" s="4">
        <v>0</v>
      </c>
      <c r="D67">
        <f t="shared" ref="D67:D130" si="2">IF(B67&gt;15,1,0)*IF(C67&lt;=0.6,1,0)</f>
        <v>1</v>
      </c>
      <c r="E67">
        <f t="shared" ref="E67:E130" si="3">IF(B67&gt;15,1,0)*IF(C67&gt;0.6,1,0)</f>
        <v>0</v>
      </c>
    </row>
    <row r="68" spans="1:5" x14ac:dyDescent="0.25">
      <c r="A68" s="6">
        <v>42161</v>
      </c>
      <c r="B68" s="3">
        <v>22</v>
      </c>
      <c r="C68" s="3">
        <v>0</v>
      </c>
      <c r="D68">
        <f t="shared" si="2"/>
        <v>1</v>
      </c>
      <c r="E68">
        <f t="shared" si="3"/>
        <v>0</v>
      </c>
    </row>
    <row r="69" spans="1:5" x14ac:dyDescent="0.25">
      <c r="A69" s="7">
        <v>42162</v>
      </c>
      <c r="B69" s="4">
        <v>14</v>
      </c>
      <c r="C69" s="4">
        <v>8</v>
      </c>
      <c r="D69">
        <f t="shared" si="2"/>
        <v>0</v>
      </c>
      <c r="E69">
        <f t="shared" si="3"/>
        <v>0</v>
      </c>
    </row>
    <row r="70" spans="1:5" x14ac:dyDescent="0.25">
      <c r="A70" s="6">
        <v>42163</v>
      </c>
      <c r="B70" s="3">
        <v>14</v>
      </c>
      <c r="C70" s="3">
        <v>5.9</v>
      </c>
      <c r="D70">
        <f t="shared" si="2"/>
        <v>0</v>
      </c>
      <c r="E70">
        <f t="shared" si="3"/>
        <v>0</v>
      </c>
    </row>
    <row r="71" spans="1:5" x14ac:dyDescent="0.25">
      <c r="A71" s="7">
        <v>42164</v>
      </c>
      <c r="B71" s="4">
        <v>12</v>
      </c>
      <c r="C71" s="4">
        <v>5</v>
      </c>
      <c r="D71">
        <f t="shared" si="2"/>
        <v>0</v>
      </c>
      <c r="E71">
        <f t="shared" si="3"/>
        <v>0</v>
      </c>
    </row>
    <row r="72" spans="1:5" x14ac:dyDescent="0.25">
      <c r="A72" s="6">
        <v>42165</v>
      </c>
      <c r="B72" s="3">
        <v>16</v>
      </c>
      <c r="C72" s="3">
        <v>0</v>
      </c>
      <c r="D72">
        <f t="shared" si="2"/>
        <v>1</v>
      </c>
      <c r="E72">
        <f t="shared" si="3"/>
        <v>0</v>
      </c>
    </row>
    <row r="73" spans="1:5" x14ac:dyDescent="0.25">
      <c r="A73" s="7">
        <v>42166</v>
      </c>
      <c r="B73" s="4">
        <v>16</v>
      </c>
      <c r="C73" s="4">
        <v>0</v>
      </c>
      <c r="D73">
        <f t="shared" si="2"/>
        <v>1</v>
      </c>
      <c r="E73">
        <f t="shared" si="3"/>
        <v>0</v>
      </c>
    </row>
    <row r="74" spans="1:5" x14ac:dyDescent="0.25">
      <c r="A74" s="6">
        <v>42167</v>
      </c>
      <c r="B74" s="3">
        <v>18</v>
      </c>
      <c r="C74" s="3">
        <v>5</v>
      </c>
      <c r="D74">
        <f t="shared" si="2"/>
        <v>0</v>
      </c>
      <c r="E74">
        <f t="shared" si="3"/>
        <v>1</v>
      </c>
    </row>
    <row r="75" spans="1:5" x14ac:dyDescent="0.25">
      <c r="A75" s="7">
        <v>42168</v>
      </c>
      <c r="B75" s="4">
        <v>19</v>
      </c>
      <c r="C75" s="4">
        <v>1</v>
      </c>
      <c r="D75">
        <f t="shared" si="2"/>
        <v>0</v>
      </c>
      <c r="E75">
        <f t="shared" si="3"/>
        <v>1</v>
      </c>
    </row>
    <row r="76" spans="1:5" x14ac:dyDescent="0.25">
      <c r="A76" s="6">
        <v>42169</v>
      </c>
      <c r="B76" s="3">
        <v>22</v>
      </c>
      <c r="C76" s="3">
        <v>0</v>
      </c>
      <c r="D76">
        <f t="shared" si="2"/>
        <v>1</v>
      </c>
      <c r="E76">
        <f t="shared" si="3"/>
        <v>0</v>
      </c>
    </row>
    <row r="77" spans="1:5" x14ac:dyDescent="0.25">
      <c r="A77" s="7">
        <v>42170</v>
      </c>
      <c r="B77" s="4">
        <v>16</v>
      </c>
      <c r="C77" s="4">
        <v>0</v>
      </c>
      <c r="D77">
        <f t="shared" si="2"/>
        <v>1</v>
      </c>
      <c r="E77">
        <f t="shared" si="3"/>
        <v>0</v>
      </c>
    </row>
    <row r="78" spans="1:5" x14ac:dyDescent="0.25">
      <c r="A78" s="6">
        <v>42171</v>
      </c>
      <c r="B78" s="3">
        <v>12</v>
      </c>
      <c r="C78" s="3">
        <v>0</v>
      </c>
      <c r="D78">
        <f t="shared" si="2"/>
        <v>0</v>
      </c>
      <c r="E78">
        <f t="shared" si="3"/>
        <v>0</v>
      </c>
    </row>
    <row r="79" spans="1:5" x14ac:dyDescent="0.25">
      <c r="A79" s="7">
        <v>42172</v>
      </c>
      <c r="B79" s="4">
        <v>14</v>
      </c>
      <c r="C79" s="4">
        <v>0</v>
      </c>
      <c r="D79">
        <f t="shared" si="2"/>
        <v>0</v>
      </c>
      <c r="E79">
        <f t="shared" si="3"/>
        <v>0</v>
      </c>
    </row>
    <row r="80" spans="1:5" x14ac:dyDescent="0.25">
      <c r="A80" s="6">
        <v>42173</v>
      </c>
      <c r="B80" s="3">
        <v>16</v>
      </c>
      <c r="C80" s="3">
        <v>0.3</v>
      </c>
      <c r="D80">
        <f t="shared" si="2"/>
        <v>1</v>
      </c>
      <c r="E80">
        <f t="shared" si="3"/>
        <v>0</v>
      </c>
    </row>
    <row r="81" spans="1:5" x14ac:dyDescent="0.25">
      <c r="A81" s="7">
        <v>42174</v>
      </c>
      <c r="B81" s="4">
        <v>12</v>
      </c>
      <c r="C81" s="4">
        <v>3</v>
      </c>
      <c r="D81">
        <f t="shared" si="2"/>
        <v>0</v>
      </c>
      <c r="E81">
        <f t="shared" si="3"/>
        <v>0</v>
      </c>
    </row>
    <row r="82" spans="1:5" x14ac:dyDescent="0.25">
      <c r="A82" s="6">
        <v>42175</v>
      </c>
      <c r="B82" s="3">
        <v>13</v>
      </c>
      <c r="C82" s="3">
        <v>2</v>
      </c>
      <c r="D82">
        <f t="shared" si="2"/>
        <v>0</v>
      </c>
      <c r="E82">
        <f t="shared" si="3"/>
        <v>0</v>
      </c>
    </row>
    <row r="83" spans="1:5" x14ac:dyDescent="0.25">
      <c r="A83" s="7">
        <v>42176</v>
      </c>
      <c r="B83" s="4">
        <v>12</v>
      </c>
      <c r="C83" s="4">
        <v>0</v>
      </c>
      <c r="D83">
        <f t="shared" si="2"/>
        <v>0</v>
      </c>
      <c r="E83">
        <f t="shared" si="3"/>
        <v>0</v>
      </c>
    </row>
    <row r="84" spans="1:5" x14ac:dyDescent="0.25">
      <c r="A84" s="6">
        <v>42177</v>
      </c>
      <c r="B84" s="3">
        <v>12</v>
      </c>
      <c r="C84" s="3">
        <v>3</v>
      </c>
      <c r="D84">
        <f t="shared" si="2"/>
        <v>0</v>
      </c>
      <c r="E84">
        <f t="shared" si="3"/>
        <v>0</v>
      </c>
    </row>
    <row r="85" spans="1:5" x14ac:dyDescent="0.25">
      <c r="A85" s="7">
        <v>42178</v>
      </c>
      <c r="B85" s="4">
        <v>13</v>
      </c>
      <c r="C85" s="4">
        <v>3</v>
      </c>
      <c r="D85">
        <f t="shared" si="2"/>
        <v>0</v>
      </c>
      <c r="E85">
        <f t="shared" si="3"/>
        <v>0</v>
      </c>
    </row>
    <row r="86" spans="1:5" x14ac:dyDescent="0.25">
      <c r="A86" s="6">
        <v>42179</v>
      </c>
      <c r="B86" s="3">
        <v>12</v>
      </c>
      <c r="C86" s="3">
        <v>0</v>
      </c>
      <c r="D86">
        <f t="shared" si="2"/>
        <v>0</v>
      </c>
      <c r="E86">
        <f t="shared" si="3"/>
        <v>0</v>
      </c>
    </row>
    <row r="87" spans="1:5" x14ac:dyDescent="0.25">
      <c r="A87" s="7">
        <v>42180</v>
      </c>
      <c r="B87" s="4">
        <v>16</v>
      </c>
      <c r="C87" s="4">
        <v>0</v>
      </c>
      <c r="D87">
        <f t="shared" si="2"/>
        <v>1</v>
      </c>
      <c r="E87">
        <f t="shared" si="3"/>
        <v>0</v>
      </c>
    </row>
    <row r="88" spans="1:5" x14ac:dyDescent="0.25">
      <c r="A88" s="6">
        <v>42181</v>
      </c>
      <c r="B88" s="3">
        <v>16</v>
      </c>
      <c r="C88" s="3">
        <v>7</v>
      </c>
      <c r="D88">
        <f t="shared" si="2"/>
        <v>0</v>
      </c>
      <c r="E88">
        <f t="shared" si="3"/>
        <v>1</v>
      </c>
    </row>
    <row r="89" spans="1:5" x14ac:dyDescent="0.25">
      <c r="A89" s="7">
        <v>42182</v>
      </c>
      <c r="B89" s="4">
        <v>18</v>
      </c>
      <c r="C89" s="4">
        <v>6</v>
      </c>
      <c r="D89">
        <f t="shared" si="2"/>
        <v>0</v>
      </c>
      <c r="E89">
        <f t="shared" si="3"/>
        <v>1</v>
      </c>
    </row>
    <row r="90" spans="1:5" x14ac:dyDescent="0.25">
      <c r="A90" s="6">
        <v>42183</v>
      </c>
      <c r="B90" s="3">
        <v>16</v>
      </c>
      <c r="C90" s="3">
        <v>0</v>
      </c>
      <c r="D90">
        <f t="shared" si="2"/>
        <v>1</v>
      </c>
      <c r="E90">
        <f t="shared" si="3"/>
        <v>0</v>
      </c>
    </row>
    <row r="91" spans="1:5" x14ac:dyDescent="0.25">
      <c r="A91" s="7">
        <v>42184</v>
      </c>
      <c r="B91" s="4">
        <v>16</v>
      </c>
      <c r="C91" s="4">
        <v>0</v>
      </c>
      <c r="D91">
        <f t="shared" si="2"/>
        <v>1</v>
      </c>
      <c r="E91">
        <f t="shared" si="3"/>
        <v>0</v>
      </c>
    </row>
    <row r="92" spans="1:5" x14ac:dyDescent="0.25">
      <c r="A92" s="6">
        <v>42185</v>
      </c>
      <c r="B92" s="3">
        <v>19</v>
      </c>
      <c r="C92" s="3">
        <v>0</v>
      </c>
      <c r="D92">
        <f t="shared" si="2"/>
        <v>1</v>
      </c>
      <c r="E92">
        <f t="shared" si="3"/>
        <v>0</v>
      </c>
    </row>
    <row r="93" spans="1:5" x14ac:dyDescent="0.25">
      <c r="A93" s="7">
        <v>42186</v>
      </c>
      <c r="B93" s="4">
        <v>18</v>
      </c>
      <c r="C93" s="4">
        <v>0</v>
      </c>
      <c r="D93">
        <f t="shared" si="2"/>
        <v>1</v>
      </c>
      <c r="E93">
        <f t="shared" si="3"/>
        <v>0</v>
      </c>
    </row>
    <row r="94" spans="1:5" x14ac:dyDescent="0.25">
      <c r="A94" s="6">
        <v>42187</v>
      </c>
      <c r="B94" s="3">
        <v>20</v>
      </c>
      <c r="C94" s="3">
        <v>0</v>
      </c>
      <c r="D94">
        <f t="shared" si="2"/>
        <v>1</v>
      </c>
      <c r="E94">
        <f t="shared" si="3"/>
        <v>0</v>
      </c>
    </row>
    <row r="95" spans="1:5" x14ac:dyDescent="0.25">
      <c r="A95" s="7">
        <v>42188</v>
      </c>
      <c r="B95" s="4">
        <v>22</v>
      </c>
      <c r="C95" s="4">
        <v>0</v>
      </c>
      <c r="D95">
        <f t="shared" si="2"/>
        <v>1</v>
      </c>
      <c r="E95">
        <f t="shared" si="3"/>
        <v>0</v>
      </c>
    </row>
    <row r="96" spans="1:5" x14ac:dyDescent="0.25">
      <c r="A96" s="6">
        <v>42189</v>
      </c>
      <c r="B96" s="3">
        <v>25</v>
      </c>
      <c r="C96" s="3">
        <v>0</v>
      </c>
      <c r="D96">
        <f t="shared" si="2"/>
        <v>1</v>
      </c>
      <c r="E96">
        <f t="shared" si="3"/>
        <v>0</v>
      </c>
    </row>
    <row r="97" spans="1:5" x14ac:dyDescent="0.25">
      <c r="A97" s="7">
        <v>42190</v>
      </c>
      <c r="B97" s="4">
        <v>26</v>
      </c>
      <c r="C97" s="4">
        <v>0</v>
      </c>
      <c r="D97">
        <f t="shared" si="2"/>
        <v>1</v>
      </c>
      <c r="E97">
        <f t="shared" si="3"/>
        <v>0</v>
      </c>
    </row>
    <row r="98" spans="1:5" x14ac:dyDescent="0.25">
      <c r="A98" s="6">
        <v>42191</v>
      </c>
      <c r="B98" s="3">
        <v>22</v>
      </c>
      <c r="C98" s="3">
        <v>0</v>
      </c>
      <c r="D98">
        <f t="shared" si="2"/>
        <v>1</v>
      </c>
      <c r="E98">
        <f t="shared" si="3"/>
        <v>0</v>
      </c>
    </row>
    <row r="99" spans="1:5" x14ac:dyDescent="0.25">
      <c r="A99" s="7">
        <v>42192</v>
      </c>
      <c r="B99" s="4">
        <v>22</v>
      </c>
      <c r="C99" s="4">
        <v>18</v>
      </c>
      <c r="D99">
        <f t="shared" si="2"/>
        <v>0</v>
      </c>
      <c r="E99">
        <f t="shared" si="3"/>
        <v>1</v>
      </c>
    </row>
    <row r="100" spans="1:5" x14ac:dyDescent="0.25">
      <c r="A100" s="6">
        <v>42193</v>
      </c>
      <c r="B100" s="3">
        <v>20</v>
      </c>
      <c r="C100" s="3">
        <v>3</v>
      </c>
      <c r="D100">
        <f t="shared" si="2"/>
        <v>0</v>
      </c>
      <c r="E100">
        <f t="shared" si="3"/>
        <v>1</v>
      </c>
    </row>
    <row r="101" spans="1:5" x14ac:dyDescent="0.25">
      <c r="A101" s="7">
        <v>42194</v>
      </c>
      <c r="B101" s="4">
        <v>16</v>
      </c>
      <c r="C101" s="4">
        <v>0.2</v>
      </c>
      <c r="D101">
        <f t="shared" si="2"/>
        <v>1</v>
      </c>
      <c r="E101">
        <f t="shared" si="3"/>
        <v>0</v>
      </c>
    </row>
    <row r="102" spans="1:5" x14ac:dyDescent="0.25">
      <c r="A102" s="6">
        <v>42195</v>
      </c>
      <c r="B102" s="3">
        <v>13</v>
      </c>
      <c r="C102" s="3">
        <v>12.2</v>
      </c>
      <c r="D102">
        <f t="shared" si="2"/>
        <v>0</v>
      </c>
      <c r="E102">
        <f t="shared" si="3"/>
        <v>0</v>
      </c>
    </row>
    <row r="103" spans="1:5" x14ac:dyDescent="0.25">
      <c r="A103" s="7">
        <v>42196</v>
      </c>
      <c r="B103" s="4">
        <v>16</v>
      </c>
      <c r="C103" s="4">
        <v>0</v>
      </c>
      <c r="D103">
        <f t="shared" si="2"/>
        <v>1</v>
      </c>
      <c r="E103">
        <f t="shared" si="3"/>
        <v>0</v>
      </c>
    </row>
    <row r="104" spans="1:5" x14ac:dyDescent="0.25">
      <c r="A104" s="6">
        <v>42197</v>
      </c>
      <c r="B104" s="3">
        <v>18</v>
      </c>
      <c r="C104" s="3">
        <v>2</v>
      </c>
      <c r="D104">
        <f t="shared" si="2"/>
        <v>0</v>
      </c>
      <c r="E104">
        <f t="shared" si="3"/>
        <v>1</v>
      </c>
    </row>
    <row r="105" spans="1:5" x14ac:dyDescent="0.25">
      <c r="A105" s="7">
        <v>42198</v>
      </c>
      <c r="B105" s="4">
        <v>18</v>
      </c>
      <c r="C105" s="4">
        <v>12</v>
      </c>
      <c r="D105">
        <f t="shared" si="2"/>
        <v>0</v>
      </c>
      <c r="E105">
        <f t="shared" si="3"/>
        <v>1</v>
      </c>
    </row>
    <row r="106" spans="1:5" x14ac:dyDescent="0.25">
      <c r="A106" s="6">
        <v>42199</v>
      </c>
      <c r="B106" s="3">
        <v>18</v>
      </c>
      <c r="C106" s="3">
        <v>0</v>
      </c>
      <c r="D106">
        <f t="shared" si="2"/>
        <v>1</v>
      </c>
      <c r="E106">
        <f t="shared" si="3"/>
        <v>0</v>
      </c>
    </row>
    <row r="107" spans="1:5" x14ac:dyDescent="0.25">
      <c r="A107" s="7">
        <v>42200</v>
      </c>
      <c r="B107" s="4">
        <v>18</v>
      </c>
      <c r="C107" s="4">
        <v>0</v>
      </c>
      <c r="D107">
        <f t="shared" si="2"/>
        <v>1</v>
      </c>
      <c r="E107">
        <f t="shared" si="3"/>
        <v>0</v>
      </c>
    </row>
    <row r="108" spans="1:5" x14ac:dyDescent="0.25">
      <c r="A108" s="6">
        <v>42201</v>
      </c>
      <c r="B108" s="3">
        <v>16</v>
      </c>
      <c r="C108" s="3">
        <v>0</v>
      </c>
      <c r="D108">
        <f t="shared" si="2"/>
        <v>1</v>
      </c>
      <c r="E108">
        <f t="shared" si="3"/>
        <v>0</v>
      </c>
    </row>
    <row r="109" spans="1:5" x14ac:dyDescent="0.25">
      <c r="A109" s="7">
        <v>42202</v>
      </c>
      <c r="B109" s="4">
        <v>21</v>
      </c>
      <c r="C109" s="4">
        <v>0</v>
      </c>
      <c r="D109">
        <f t="shared" si="2"/>
        <v>1</v>
      </c>
      <c r="E109">
        <f t="shared" si="3"/>
        <v>0</v>
      </c>
    </row>
    <row r="110" spans="1:5" x14ac:dyDescent="0.25">
      <c r="A110" s="6">
        <v>42203</v>
      </c>
      <c r="B110" s="3">
        <v>26</v>
      </c>
      <c r="C110" s="3">
        <v>0</v>
      </c>
      <c r="D110">
        <f t="shared" si="2"/>
        <v>1</v>
      </c>
      <c r="E110">
        <f t="shared" si="3"/>
        <v>0</v>
      </c>
    </row>
    <row r="111" spans="1:5" x14ac:dyDescent="0.25">
      <c r="A111" s="7">
        <v>42204</v>
      </c>
      <c r="B111" s="4">
        <v>23</v>
      </c>
      <c r="C111" s="4">
        <v>18</v>
      </c>
      <c r="D111">
        <f t="shared" si="2"/>
        <v>0</v>
      </c>
      <c r="E111">
        <f t="shared" si="3"/>
        <v>1</v>
      </c>
    </row>
    <row r="112" spans="1:5" x14ac:dyDescent="0.25">
      <c r="A112" s="6">
        <v>42205</v>
      </c>
      <c r="B112" s="3">
        <v>19</v>
      </c>
      <c r="C112" s="3">
        <v>0</v>
      </c>
      <c r="D112">
        <f t="shared" si="2"/>
        <v>1</v>
      </c>
      <c r="E112">
        <f t="shared" si="3"/>
        <v>0</v>
      </c>
    </row>
    <row r="113" spans="1:5" x14ac:dyDescent="0.25">
      <c r="A113" s="7">
        <v>42206</v>
      </c>
      <c r="B113" s="4">
        <v>20</v>
      </c>
      <c r="C113" s="4">
        <v>6</v>
      </c>
      <c r="D113">
        <f t="shared" si="2"/>
        <v>0</v>
      </c>
      <c r="E113">
        <f t="shared" si="3"/>
        <v>1</v>
      </c>
    </row>
    <row r="114" spans="1:5" x14ac:dyDescent="0.25">
      <c r="A114" s="6">
        <v>42207</v>
      </c>
      <c r="B114" s="3">
        <v>22</v>
      </c>
      <c r="C114" s="3">
        <v>0</v>
      </c>
      <c r="D114">
        <f t="shared" si="2"/>
        <v>1</v>
      </c>
      <c r="E114">
        <f t="shared" si="3"/>
        <v>0</v>
      </c>
    </row>
    <row r="115" spans="1:5" x14ac:dyDescent="0.25">
      <c r="A115" s="7">
        <v>42208</v>
      </c>
      <c r="B115" s="4">
        <v>20</v>
      </c>
      <c r="C115" s="4">
        <v>0</v>
      </c>
      <c r="D115">
        <f t="shared" si="2"/>
        <v>1</v>
      </c>
      <c r="E115">
        <f t="shared" si="3"/>
        <v>0</v>
      </c>
    </row>
    <row r="116" spans="1:5" x14ac:dyDescent="0.25">
      <c r="A116" s="6">
        <v>42209</v>
      </c>
      <c r="B116" s="3">
        <v>20</v>
      </c>
      <c r="C116" s="3">
        <v>0</v>
      </c>
      <c r="D116">
        <f t="shared" si="2"/>
        <v>1</v>
      </c>
      <c r="E116">
        <f t="shared" si="3"/>
        <v>0</v>
      </c>
    </row>
    <row r="117" spans="1:5" x14ac:dyDescent="0.25">
      <c r="A117" s="7">
        <v>42210</v>
      </c>
      <c r="B117" s="4">
        <v>23</v>
      </c>
      <c r="C117" s="4">
        <v>0.1</v>
      </c>
      <c r="D117">
        <f t="shared" si="2"/>
        <v>1</v>
      </c>
      <c r="E117">
        <f t="shared" si="3"/>
        <v>0</v>
      </c>
    </row>
    <row r="118" spans="1:5" x14ac:dyDescent="0.25">
      <c r="A118" s="6">
        <v>42211</v>
      </c>
      <c r="B118" s="3">
        <v>16</v>
      </c>
      <c r="C118" s="3">
        <v>0</v>
      </c>
      <c r="D118">
        <f t="shared" si="2"/>
        <v>1</v>
      </c>
      <c r="E118">
        <f t="shared" si="3"/>
        <v>0</v>
      </c>
    </row>
    <row r="119" spans="1:5" x14ac:dyDescent="0.25">
      <c r="A119" s="7">
        <v>42212</v>
      </c>
      <c r="B119" s="4">
        <v>16</v>
      </c>
      <c r="C119" s="4">
        <v>0.1</v>
      </c>
      <c r="D119">
        <f t="shared" si="2"/>
        <v>1</v>
      </c>
      <c r="E119">
        <f t="shared" si="3"/>
        <v>0</v>
      </c>
    </row>
    <row r="120" spans="1:5" x14ac:dyDescent="0.25">
      <c r="A120" s="6">
        <v>42213</v>
      </c>
      <c r="B120" s="3">
        <v>18</v>
      </c>
      <c r="C120" s="3">
        <v>0.3</v>
      </c>
      <c r="D120">
        <f t="shared" si="2"/>
        <v>1</v>
      </c>
      <c r="E120">
        <f t="shared" si="3"/>
        <v>0</v>
      </c>
    </row>
    <row r="121" spans="1:5" x14ac:dyDescent="0.25">
      <c r="A121" s="7">
        <v>42214</v>
      </c>
      <c r="B121" s="4">
        <v>18</v>
      </c>
      <c r="C121" s="4">
        <v>0</v>
      </c>
      <c r="D121">
        <f t="shared" si="2"/>
        <v>1</v>
      </c>
      <c r="E121">
        <f t="shared" si="3"/>
        <v>0</v>
      </c>
    </row>
    <row r="122" spans="1:5" x14ac:dyDescent="0.25">
      <c r="A122" s="6">
        <v>42215</v>
      </c>
      <c r="B122" s="3">
        <v>14</v>
      </c>
      <c r="C122" s="3">
        <v>0</v>
      </c>
      <c r="D122">
        <f t="shared" si="2"/>
        <v>0</v>
      </c>
      <c r="E122">
        <f t="shared" si="3"/>
        <v>0</v>
      </c>
    </row>
    <row r="123" spans="1:5" x14ac:dyDescent="0.25">
      <c r="A123" s="7">
        <v>42216</v>
      </c>
      <c r="B123" s="4">
        <v>14</v>
      </c>
      <c r="C123" s="4">
        <v>0</v>
      </c>
      <c r="D123">
        <f t="shared" si="2"/>
        <v>0</v>
      </c>
      <c r="E123">
        <f t="shared" si="3"/>
        <v>0</v>
      </c>
    </row>
    <row r="124" spans="1:5" x14ac:dyDescent="0.25">
      <c r="A124" s="6">
        <v>42217</v>
      </c>
      <c r="B124" s="3">
        <v>16</v>
      </c>
      <c r="C124" s="3">
        <v>0</v>
      </c>
      <c r="D124">
        <f t="shared" si="2"/>
        <v>1</v>
      </c>
      <c r="E124">
        <f t="shared" si="3"/>
        <v>0</v>
      </c>
    </row>
    <row r="125" spans="1:5" x14ac:dyDescent="0.25">
      <c r="A125" s="7">
        <v>42218</v>
      </c>
      <c r="B125" s="4">
        <v>22</v>
      </c>
      <c r="C125" s="4">
        <v>0</v>
      </c>
      <c r="D125">
        <f t="shared" si="2"/>
        <v>1</v>
      </c>
      <c r="E125">
        <f t="shared" si="3"/>
        <v>0</v>
      </c>
    </row>
    <row r="126" spans="1:5" x14ac:dyDescent="0.25">
      <c r="A126" s="6">
        <v>42219</v>
      </c>
      <c r="B126" s="3">
        <v>22</v>
      </c>
      <c r="C126" s="3">
        <v>0</v>
      </c>
      <c r="D126">
        <f t="shared" si="2"/>
        <v>1</v>
      </c>
      <c r="E126">
        <f t="shared" si="3"/>
        <v>0</v>
      </c>
    </row>
    <row r="127" spans="1:5" x14ac:dyDescent="0.25">
      <c r="A127" s="7">
        <v>42220</v>
      </c>
      <c r="B127" s="4">
        <v>25</v>
      </c>
      <c r="C127" s="4">
        <v>0</v>
      </c>
      <c r="D127">
        <f t="shared" si="2"/>
        <v>1</v>
      </c>
      <c r="E127">
        <f t="shared" si="3"/>
        <v>0</v>
      </c>
    </row>
    <row r="128" spans="1:5" x14ac:dyDescent="0.25">
      <c r="A128" s="6">
        <v>42221</v>
      </c>
      <c r="B128" s="3">
        <v>24</v>
      </c>
      <c r="C128" s="3">
        <v>0</v>
      </c>
      <c r="D128">
        <f t="shared" si="2"/>
        <v>1</v>
      </c>
      <c r="E128">
        <f t="shared" si="3"/>
        <v>0</v>
      </c>
    </row>
    <row r="129" spans="1:5" x14ac:dyDescent="0.25">
      <c r="A129" s="7">
        <v>42222</v>
      </c>
      <c r="B129" s="4">
        <v>24</v>
      </c>
      <c r="C129" s="4">
        <v>0</v>
      </c>
      <c r="D129">
        <f t="shared" si="2"/>
        <v>1</v>
      </c>
      <c r="E129">
        <f t="shared" si="3"/>
        <v>0</v>
      </c>
    </row>
    <row r="130" spans="1:5" x14ac:dyDescent="0.25">
      <c r="A130" s="6">
        <v>42223</v>
      </c>
      <c r="B130" s="3">
        <v>28</v>
      </c>
      <c r="C130" s="3">
        <v>0</v>
      </c>
      <c r="D130">
        <f t="shared" si="2"/>
        <v>1</v>
      </c>
      <c r="E130">
        <f t="shared" si="3"/>
        <v>0</v>
      </c>
    </row>
    <row r="131" spans="1:5" x14ac:dyDescent="0.25">
      <c r="A131" s="7">
        <v>42224</v>
      </c>
      <c r="B131" s="4">
        <v>28</v>
      </c>
      <c r="C131" s="4">
        <v>0</v>
      </c>
      <c r="D131">
        <f t="shared" ref="D131:D185" si="4">IF(B131&gt;15,1,0)*IF(C131&lt;=0.6,1,0)</f>
        <v>1</v>
      </c>
      <c r="E131">
        <f t="shared" ref="E131:E184" si="5">IF(B131&gt;15,1,0)*IF(C131&gt;0.6,1,0)</f>
        <v>0</v>
      </c>
    </row>
    <row r="132" spans="1:5" x14ac:dyDescent="0.25">
      <c r="A132" s="6">
        <v>42225</v>
      </c>
      <c r="B132" s="3">
        <v>24</v>
      </c>
      <c r="C132" s="3">
        <v>0</v>
      </c>
      <c r="D132">
        <f t="shared" si="4"/>
        <v>1</v>
      </c>
      <c r="E132">
        <f t="shared" si="5"/>
        <v>0</v>
      </c>
    </row>
    <row r="133" spans="1:5" x14ac:dyDescent="0.25">
      <c r="A133" s="7">
        <v>42226</v>
      </c>
      <c r="B133" s="4">
        <v>24</v>
      </c>
      <c r="C133" s="4">
        <v>0</v>
      </c>
      <c r="D133">
        <f t="shared" si="4"/>
        <v>1</v>
      </c>
      <c r="E133">
        <f t="shared" si="5"/>
        <v>0</v>
      </c>
    </row>
    <row r="134" spans="1:5" x14ac:dyDescent="0.25">
      <c r="A134" s="6">
        <v>42227</v>
      </c>
      <c r="B134" s="3">
        <v>26</v>
      </c>
      <c r="C134" s="3">
        <v>0</v>
      </c>
      <c r="D134">
        <f t="shared" si="4"/>
        <v>1</v>
      </c>
      <c r="E134">
        <f t="shared" si="5"/>
        <v>0</v>
      </c>
    </row>
    <row r="135" spans="1:5" x14ac:dyDescent="0.25">
      <c r="A135" s="7">
        <v>42228</v>
      </c>
      <c r="B135" s="4">
        <v>32</v>
      </c>
      <c r="C135" s="4">
        <v>0.6</v>
      </c>
      <c r="D135">
        <f t="shared" si="4"/>
        <v>1</v>
      </c>
      <c r="E135">
        <f t="shared" si="5"/>
        <v>0</v>
      </c>
    </row>
    <row r="136" spans="1:5" x14ac:dyDescent="0.25">
      <c r="A136" s="6">
        <v>42229</v>
      </c>
      <c r="B136" s="3">
        <v>31</v>
      </c>
      <c r="C136" s="3">
        <v>0.1</v>
      </c>
      <c r="D136">
        <f t="shared" si="4"/>
        <v>1</v>
      </c>
      <c r="E136">
        <f t="shared" si="5"/>
        <v>0</v>
      </c>
    </row>
    <row r="137" spans="1:5" x14ac:dyDescent="0.25">
      <c r="A137" s="7">
        <v>42230</v>
      </c>
      <c r="B137" s="4">
        <v>33</v>
      </c>
      <c r="C137" s="4">
        <v>0</v>
      </c>
      <c r="D137">
        <f t="shared" si="4"/>
        <v>1</v>
      </c>
      <c r="E137">
        <f t="shared" si="5"/>
        <v>0</v>
      </c>
    </row>
    <row r="138" spans="1:5" x14ac:dyDescent="0.25">
      <c r="A138" s="6">
        <v>42231</v>
      </c>
      <c r="B138" s="3">
        <v>31</v>
      </c>
      <c r="C138" s="3">
        <v>12</v>
      </c>
      <c r="D138">
        <f t="shared" si="4"/>
        <v>0</v>
      </c>
      <c r="E138">
        <f t="shared" si="5"/>
        <v>1</v>
      </c>
    </row>
    <row r="139" spans="1:5" x14ac:dyDescent="0.25">
      <c r="A139" s="7">
        <v>42232</v>
      </c>
      <c r="B139" s="4">
        <v>22</v>
      </c>
      <c r="C139" s="4">
        <v>0</v>
      </c>
      <c r="D139">
        <f t="shared" si="4"/>
        <v>1</v>
      </c>
      <c r="E139">
        <f t="shared" si="5"/>
        <v>0</v>
      </c>
    </row>
    <row r="140" spans="1:5" x14ac:dyDescent="0.25">
      <c r="A140" s="6">
        <v>42233</v>
      </c>
      <c r="B140" s="3">
        <v>24</v>
      </c>
      <c r="C140" s="3">
        <v>0.2</v>
      </c>
      <c r="D140">
        <f t="shared" si="4"/>
        <v>1</v>
      </c>
      <c r="E140">
        <f t="shared" si="5"/>
        <v>0</v>
      </c>
    </row>
    <row r="141" spans="1:5" x14ac:dyDescent="0.25">
      <c r="A141" s="7">
        <v>42234</v>
      </c>
      <c r="B141" s="4">
        <v>22</v>
      </c>
      <c r="C141" s="4">
        <v>0</v>
      </c>
      <c r="D141">
        <f t="shared" si="4"/>
        <v>1</v>
      </c>
      <c r="E141">
        <f t="shared" si="5"/>
        <v>0</v>
      </c>
    </row>
    <row r="142" spans="1:5" x14ac:dyDescent="0.25">
      <c r="A142" s="6">
        <v>42235</v>
      </c>
      <c r="B142" s="3">
        <v>19</v>
      </c>
      <c r="C142" s="3">
        <v>0</v>
      </c>
      <c r="D142">
        <f t="shared" si="4"/>
        <v>1</v>
      </c>
      <c r="E142">
        <f t="shared" si="5"/>
        <v>0</v>
      </c>
    </row>
    <row r="143" spans="1:5" x14ac:dyDescent="0.25">
      <c r="A143" s="7">
        <v>42236</v>
      </c>
      <c r="B143" s="4">
        <v>18</v>
      </c>
      <c r="C143" s="4">
        <v>0</v>
      </c>
      <c r="D143">
        <f t="shared" si="4"/>
        <v>1</v>
      </c>
      <c r="E143">
        <f t="shared" si="5"/>
        <v>0</v>
      </c>
    </row>
    <row r="144" spans="1:5" x14ac:dyDescent="0.25">
      <c r="A144" s="6">
        <v>42237</v>
      </c>
      <c r="B144" s="3">
        <v>18</v>
      </c>
      <c r="C144" s="3">
        <v>0</v>
      </c>
      <c r="D144">
        <f t="shared" si="4"/>
        <v>1</v>
      </c>
      <c r="E144">
        <f t="shared" si="5"/>
        <v>0</v>
      </c>
    </row>
    <row r="145" spans="1:5" x14ac:dyDescent="0.25">
      <c r="A145" s="7">
        <v>42238</v>
      </c>
      <c r="B145" s="4">
        <v>18</v>
      </c>
      <c r="C145" s="4">
        <v>0</v>
      </c>
      <c r="D145">
        <f t="shared" si="4"/>
        <v>1</v>
      </c>
      <c r="E145">
        <f t="shared" si="5"/>
        <v>0</v>
      </c>
    </row>
    <row r="146" spans="1:5" x14ac:dyDescent="0.25">
      <c r="A146" s="6">
        <v>42239</v>
      </c>
      <c r="B146" s="3">
        <v>19</v>
      </c>
      <c r="C146" s="3">
        <v>0</v>
      </c>
      <c r="D146">
        <f t="shared" si="4"/>
        <v>1</v>
      </c>
      <c r="E146">
        <f t="shared" si="5"/>
        <v>0</v>
      </c>
    </row>
    <row r="147" spans="1:5" x14ac:dyDescent="0.25">
      <c r="A147" s="7">
        <v>42240</v>
      </c>
      <c r="B147" s="4">
        <v>21</v>
      </c>
      <c r="C147" s="4">
        <v>5.5</v>
      </c>
      <c r="D147">
        <f t="shared" si="4"/>
        <v>0</v>
      </c>
      <c r="E147">
        <f t="shared" si="5"/>
        <v>1</v>
      </c>
    </row>
    <row r="148" spans="1:5" x14ac:dyDescent="0.25">
      <c r="A148" s="6">
        <v>42241</v>
      </c>
      <c r="B148" s="3">
        <v>18</v>
      </c>
      <c r="C148" s="3">
        <v>18</v>
      </c>
      <c r="D148">
        <f t="shared" si="4"/>
        <v>0</v>
      </c>
      <c r="E148">
        <f t="shared" si="5"/>
        <v>1</v>
      </c>
    </row>
    <row r="149" spans="1:5" x14ac:dyDescent="0.25">
      <c r="A149" s="7">
        <v>42242</v>
      </c>
      <c r="B149" s="4">
        <v>19</v>
      </c>
      <c r="C149" s="4">
        <v>12</v>
      </c>
      <c r="D149">
        <f t="shared" si="4"/>
        <v>0</v>
      </c>
      <c r="E149">
        <f t="shared" si="5"/>
        <v>1</v>
      </c>
    </row>
    <row r="150" spans="1:5" x14ac:dyDescent="0.25">
      <c r="A150" s="6">
        <v>42243</v>
      </c>
      <c r="B150" s="3">
        <v>23</v>
      </c>
      <c r="C150" s="3">
        <v>0</v>
      </c>
      <c r="D150">
        <f t="shared" si="4"/>
        <v>1</v>
      </c>
      <c r="E150">
        <f t="shared" si="5"/>
        <v>0</v>
      </c>
    </row>
    <row r="151" spans="1:5" x14ac:dyDescent="0.25">
      <c r="A151" s="7">
        <v>42244</v>
      </c>
      <c r="B151" s="4">
        <v>17</v>
      </c>
      <c r="C151" s="4">
        <v>0.1</v>
      </c>
      <c r="D151">
        <f t="shared" si="4"/>
        <v>1</v>
      </c>
      <c r="E151">
        <f t="shared" si="5"/>
        <v>0</v>
      </c>
    </row>
    <row r="152" spans="1:5" x14ac:dyDescent="0.25">
      <c r="A152" s="6">
        <v>42245</v>
      </c>
      <c r="B152" s="3">
        <v>16</v>
      </c>
      <c r="C152" s="3">
        <v>14</v>
      </c>
      <c r="D152">
        <f t="shared" si="4"/>
        <v>0</v>
      </c>
      <c r="E152">
        <f t="shared" si="5"/>
        <v>1</v>
      </c>
    </row>
    <row r="153" spans="1:5" x14ac:dyDescent="0.25">
      <c r="A153" s="7">
        <v>42246</v>
      </c>
      <c r="B153" s="4">
        <v>22</v>
      </c>
      <c r="C153" s="4">
        <v>0</v>
      </c>
      <c r="D153">
        <f t="shared" si="4"/>
        <v>1</v>
      </c>
      <c r="E153">
        <f t="shared" si="5"/>
        <v>0</v>
      </c>
    </row>
    <row r="154" spans="1:5" x14ac:dyDescent="0.25">
      <c r="A154" s="6">
        <v>42247</v>
      </c>
      <c r="B154" s="3">
        <v>26</v>
      </c>
      <c r="C154" s="3">
        <v>0</v>
      </c>
      <c r="D154">
        <f t="shared" si="4"/>
        <v>1</v>
      </c>
      <c r="E154">
        <f t="shared" si="5"/>
        <v>0</v>
      </c>
    </row>
    <row r="155" spans="1:5" x14ac:dyDescent="0.25">
      <c r="A155" s="7">
        <v>42248</v>
      </c>
      <c r="B155" s="4">
        <v>27</v>
      </c>
      <c r="C155" s="4">
        <v>2</v>
      </c>
      <c r="D155">
        <f t="shared" si="4"/>
        <v>0</v>
      </c>
      <c r="E155">
        <f t="shared" si="5"/>
        <v>1</v>
      </c>
    </row>
    <row r="156" spans="1:5" x14ac:dyDescent="0.25">
      <c r="A156" s="6">
        <v>42249</v>
      </c>
      <c r="B156" s="3">
        <v>18</v>
      </c>
      <c r="C156" s="3">
        <v>0</v>
      </c>
      <c r="D156">
        <f t="shared" si="4"/>
        <v>1</v>
      </c>
      <c r="E156">
        <f t="shared" si="5"/>
        <v>0</v>
      </c>
    </row>
    <row r="157" spans="1:5" x14ac:dyDescent="0.25">
      <c r="A157" s="7">
        <v>42250</v>
      </c>
      <c r="B157" s="4">
        <v>17</v>
      </c>
      <c r="C157" s="4">
        <v>0</v>
      </c>
      <c r="D157">
        <f t="shared" si="4"/>
        <v>1</v>
      </c>
      <c r="E157">
        <f t="shared" si="5"/>
        <v>0</v>
      </c>
    </row>
    <row r="158" spans="1:5" x14ac:dyDescent="0.25">
      <c r="A158" s="6">
        <v>42251</v>
      </c>
      <c r="B158" s="3">
        <v>16</v>
      </c>
      <c r="C158" s="3">
        <v>0.1</v>
      </c>
      <c r="D158">
        <f t="shared" si="4"/>
        <v>1</v>
      </c>
      <c r="E158">
        <f t="shared" si="5"/>
        <v>0</v>
      </c>
    </row>
    <row r="159" spans="1:5" x14ac:dyDescent="0.25">
      <c r="A159" s="7">
        <v>42252</v>
      </c>
      <c r="B159" s="4">
        <v>15</v>
      </c>
      <c r="C159" s="4">
        <v>0</v>
      </c>
      <c r="D159">
        <f t="shared" si="4"/>
        <v>0</v>
      </c>
      <c r="E159">
        <f t="shared" si="5"/>
        <v>0</v>
      </c>
    </row>
    <row r="160" spans="1:5" x14ac:dyDescent="0.25">
      <c r="A160" s="6">
        <v>42253</v>
      </c>
      <c r="B160" s="3">
        <v>12</v>
      </c>
      <c r="C160" s="3">
        <v>4</v>
      </c>
      <c r="D160">
        <f t="shared" si="4"/>
        <v>0</v>
      </c>
      <c r="E160">
        <f t="shared" si="5"/>
        <v>0</v>
      </c>
    </row>
    <row r="161" spans="1:5" x14ac:dyDescent="0.25">
      <c r="A161" s="7">
        <v>42254</v>
      </c>
      <c r="B161" s="4">
        <v>13</v>
      </c>
      <c r="C161" s="4">
        <v>0</v>
      </c>
      <c r="D161">
        <f t="shared" si="4"/>
        <v>0</v>
      </c>
      <c r="E161">
        <f t="shared" si="5"/>
        <v>0</v>
      </c>
    </row>
    <row r="162" spans="1:5" x14ac:dyDescent="0.25">
      <c r="A162" s="6">
        <v>42255</v>
      </c>
      <c r="B162" s="3">
        <v>11</v>
      </c>
      <c r="C162" s="3">
        <v>4</v>
      </c>
      <c r="D162">
        <f t="shared" si="4"/>
        <v>0</v>
      </c>
      <c r="E162">
        <f t="shared" si="5"/>
        <v>0</v>
      </c>
    </row>
    <row r="163" spans="1:5" x14ac:dyDescent="0.25">
      <c r="A163" s="7">
        <v>42256</v>
      </c>
      <c r="B163" s="4">
        <v>11</v>
      </c>
      <c r="C163" s="4">
        <v>0</v>
      </c>
      <c r="D163">
        <f t="shared" si="4"/>
        <v>0</v>
      </c>
      <c r="E163">
        <f t="shared" si="5"/>
        <v>0</v>
      </c>
    </row>
    <row r="164" spans="1:5" x14ac:dyDescent="0.25">
      <c r="A164" s="6">
        <v>42257</v>
      </c>
      <c r="B164" s="3">
        <v>12</v>
      </c>
      <c r="C164" s="3">
        <v>0</v>
      </c>
      <c r="D164">
        <f t="shared" si="4"/>
        <v>0</v>
      </c>
      <c r="E164">
        <f t="shared" si="5"/>
        <v>0</v>
      </c>
    </row>
    <row r="165" spans="1:5" x14ac:dyDescent="0.25">
      <c r="A165" s="7">
        <v>42258</v>
      </c>
      <c r="B165" s="4">
        <v>16</v>
      </c>
      <c r="C165" s="4">
        <v>0.1</v>
      </c>
      <c r="D165">
        <f t="shared" si="4"/>
        <v>1</v>
      </c>
      <c r="E165">
        <f t="shared" si="5"/>
        <v>0</v>
      </c>
    </row>
    <row r="166" spans="1:5" x14ac:dyDescent="0.25">
      <c r="A166" s="6">
        <v>42259</v>
      </c>
      <c r="B166" s="3">
        <v>18</v>
      </c>
      <c r="C166" s="3">
        <v>0</v>
      </c>
      <c r="D166">
        <f t="shared" si="4"/>
        <v>1</v>
      </c>
      <c r="E166">
        <f t="shared" si="5"/>
        <v>0</v>
      </c>
    </row>
    <row r="167" spans="1:5" x14ac:dyDescent="0.25">
      <c r="A167" s="7">
        <v>42260</v>
      </c>
      <c r="B167" s="4">
        <v>18</v>
      </c>
      <c r="C167" s="4">
        <v>0</v>
      </c>
      <c r="D167">
        <f t="shared" si="4"/>
        <v>1</v>
      </c>
      <c r="E167">
        <f t="shared" si="5"/>
        <v>0</v>
      </c>
    </row>
    <row r="168" spans="1:5" x14ac:dyDescent="0.25">
      <c r="A168" s="6">
        <v>42261</v>
      </c>
      <c r="B168" s="3">
        <v>19</v>
      </c>
      <c r="C168" s="3">
        <v>3</v>
      </c>
      <c r="D168">
        <f t="shared" si="4"/>
        <v>0</v>
      </c>
      <c r="E168">
        <f t="shared" si="5"/>
        <v>1</v>
      </c>
    </row>
    <row r="169" spans="1:5" x14ac:dyDescent="0.25">
      <c r="A169" s="7">
        <v>42262</v>
      </c>
      <c r="B169" s="4">
        <v>16</v>
      </c>
      <c r="C169" s="4">
        <v>0.1</v>
      </c>
      <c r="D169">
        <f t="shared" si="4"/>
        <v>1</v>
      </c>
      <c r="E169">
        <f t="shared" si="5"/>
        <v>0</v>
      </c>
    </row>
    <row r="170" spans="1:5" x14ac:dyDescent="0.25">
      <c r="A170" s="6">
        <v>42263</v>
      </c>
      <c r="B170" s="3">
        <v>18</v>
      </c>
      <c r="C170" s="3">
        <v>0</v>
      </c>
      <c r="D170">
        <f t="shared" si="4"/>
        <v>1</v>
      </c>
      <c r="E170">
        <f t="shared" si="5"/>
        <v>0</v>
      </c>
    </row>
    <row r="171" spans="1:5" x14ac:dyDescent="0.25">
      <c r="A171" s="7">
        <v>42264</v>
      </c>
      <c r="B171" s="4">
        <v>22</v>
      </c>
      <c r="C171" s="4">
        <v>0.5</v>
      </c>
      <c r="D171">
        <f t="shared" si="4"/>
        <v>1</v>
      </c>
      <c r="E171">
        <f t="shared" si="5"/>
        <v>0</v>
      </c>
    </row>
    <row r="172" spans="1:5" x14ac:dyDescent="0.25">
      <c r="A172" s="6">
        <v>42265</v>
      </c>
      <c r="B172" s="3">
        <v>16</v>
      </c>
      <c r="C172" s="3">
        <v>0</v>
      </c>
      <c r="D172">
        <f t="shared" si="4"/>
        <v>1</v>
      </c>
      <c r="E172">
        <f t="shared" si="5"/>
        <v>0</v>
      </c>
    </row>
    <row r="173" spans="1:5" x14ac:dyDescent="0.25">
      <c r="A173" s="7">
        <v>42266</v>
      </c>
      <c r="B173" s="4">
        <v>15</v>
      </c>
      <c r="C173" s="4">
        <v>0</v>
      </c>
      <c r="D173">
        <f t="shared" si="4"/>
        <v>0</v>
      </c>
      <c r="E173">
        <f t="shared" si="5"/>
        <v>0</v>
      </c>
    </row>
    <row r="174" spans="1:5" x14ac:dyDescent="0.25">
      <c r="A174" s="6">
        <v>42267</v>
      </c>
      <c r="B174" s="3">
        <v>14</v>
      </c>
      <c r="C174" s="3">
        <v>2</v>
      </c>
      <c r="D174">
        <f t="shared" si="4"/>
        <v>0</v>
      </c>
      <c r="E174">
        <f t="shared" si="5"/>
        <v>0</v>
      </c>
    </row>
    <row r="175" spans="1:5" x14ac:dyDescent="0.25">
      <c r="A175" s="7">
        <v>42268</v>
      </c>
      <c r="B175" s="4">
        <v>12</v>
      </c>
      <c r="C175" s="4">
        <v>0</v>
      </c>
      <c r="D175">
        <f t="shared" si="4"/>
        <v>0</v>
      </c>
      <c r="E175">
        <f t="shared" si="5"/>
        <v>0</v>
      </c>
    </row>
    <row r="176" spans="1:5" x14ac:dyDescent="0.25">
      <c r="A176" s="6">
        <v>42269</v>
      </c>
      <c r="B176" s="3">
        <v>13</v>
      </c>
      <c r="C176" s="3">
        <v>0</v>
      </c>
      <c r="D176">
        <f t="shared" si="4"/>
        <v>0</v>
      </c>
      <c r="E176">
        <f t="shared" si="5"/>
        <v>0</v>
      </c>
    </row>
    <row r="177" spans="1:5" x14ac:dyDescent="0.25">
      <c r="A177" s="7">
        <v>42270</v>
      </c>
      <c r="B177" s="4">
        <v>15</v>
      </c>
      <c r="C177" s="4">
        <v>0</v>
      </c>
      <c r="D177">
        <f t="shared" si="4"/>
        <v>0</v>
      </c>
      <c r="E177">
        <f t="shared" si="5"/>
        <v>0</v>
      </c>
    </row>
    <row r="178" spans="1:5" x14ac:dyDescent="0.25">
      <c r="A178" s="6">
        <v>42271</v>
      </c>
      <c r="B178" s="3">
        <v>15</v>
      </c>
      <c r="C178" s="3">
        <v>0</v>
      </c>
      <c r="D178">
        <f t="shared" si="4"/>
        <v>0</v>
      </c>
      <c r="E178">
        <f t="shared" si="5"/>
        <v>0</v>
      </c>
    </row>
    <row r="179" spans="1:5" x14ac:dyDescent="0.25">
      <c r="A179" s="7">
        <v>42272</v>
      </c>
      <c r="B179" s="4">
        <v>14</v>
      </c>
      <c r="C179" s="4">
        <v>0</v>
      </c>
      <c r="D179">
        <f t="shared" si="4"/>
        <v>0</v>
      </c>
      <c r="E179">
        <f t="shared" si="5"/>
        <v>0</v>
      </c>
    </row>
    <row r="180" spans="1:5" x14ac:dyDescent="0.25">
      <c r="A180" s="6">
        <v>42273</v>
      </c>
      <c r="B180" s="3">
        <v>12</v>
      </c>
      <c r="C180" s="3">
        <v>0</v>
      </c>
      <c r="D180">
        <f t="shared" si="4"/>
        <v>0</v>
      </c>
      <c r="E180">
        <f t="shared" si="5"/>
        <v>0</v>
      </c>
    </row>
    <row r="181" spans="1:5" x14ac:dyDescent="0.25">
      <c r="A181" s="7">
        <v>42274</v>
      </c>
      <c r="B181" s="4">
        <v>11</v>
      </c>
      <c r="C181" s="4">
        <v>0</v>
      </c>
      <c r="D181">
        <f t="shared" si="4"/>
        <v>0</v>
      </c>
      <c r="E181">
        <f t="shared" si="5"/>
        <v>0</v>
      </c>
    </row>
    <row r="182" spans="1:5" x14ac:dyDescent="0.25">
      <c r="A182" s="6">
        <v>42275</v>
      </c>
      <c r="B182" s="3">
        <v>10</v>
      </c>
      <c r="C182" s="3">
        <v>0</v>
      </c>
      <c r="D182">
        <f t="shared" si="4"/>
        <v>0</v>
      </c>
      <c r="E182">
        <f t="shared" si="5"/>
        <v>0</v>
      </c>
    </row>
    <row r="183" spans="1:5" x14ac:dyDescent="0.25">
      <c r="A183" s="7">
        <v>42276</v>
      </c>
      <c r="B183" s="4">
        <v>10</v>
      </c>
      <c r="C183" s="4">
        <v>0</v>
      </c>
      <c r="D183">
        <f t="shared" si="4"/>
        <v>0</v>
      </c>
      <c r="E183">
        <f t="shared" si="5"/>
        <v>0</v>
      </c>
    </row>
    <row r="184" spans="1:5" x14ac:dyDescent="0.25">
      <c r="A184" s="6">
        <v>42277</v>
      </c>
      <c r="B184" s="3">
        <v>10</v>
      </c>
      <c r="C184" s="3">
        <v>0</v>
      </c>
      <c r="D184">
        <f t="shared" si="4"/>
        <v>0</v>
      </c>
      <c r="E184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j Z x L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j Z x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c S 1 h 7 5 9 9 v W w E A A P 8 B A A A T A B w A R m 9 y b X V s Y X M v U 2 V j d G l v b j E u b S C i G A A o o B Q A A A A A A A A A A A A A A A A A A A A A A A A A A A C N k b 1 O w z A U h W c i 9 R 0 s s 6 S S F b U V P w K U A a U g O l C B W h Y a h N z k U k x j 3 8 h 2 K G n V p a / U C Y m t y n v h E k Q Z G P B i 3 2 v 5 n P N d G 0 i s Q E U G 9 d 4 + a 3 g N z z x z D S n J c Y I p J y H J w D Y 8 4 l b 1 r j f r t F q h a 0 b m N e h i U k h Q 1 r 8 U G Q Q R K u s K 4 9 P o N L 4 z o E 3 8 g o q b u A t m a j G P e + o J t e S 2 n H J y z W 2 h e X y c z E H P E t 5 p t U 9 0 X D s G 9 s 3 S J h t 1 I R N S W N A h 3 a O M R J g V U p m w w 8 i F S j A V a h K 2 O 4 c t R m 4 L t D C w Z Q b h 7 h j 0 U c F D k 9 X J 9 2 m f T 6 r V Z j 2 b C o I O L Z 2 V 1 Y e Z o y q l q + Y C p Q D q s I Z 8 7 N 7 e a J R O 6 A p 4 6 j D 8 H 2 5 G R t 9 X 5 1 k 2 S H j G t Q m t L n 4 b 3 T s l 5 W a J x J b 5 T n K o u T J b / p p j W O Z g / P / F Y o s F t S B z 0 F 9 D e z T u d 5 T g b i Y 9 Z Y 8 O g q 3 W k p E F x Z y n p W s 7 Y y C q k G P Q y 2 W z 4 Q n 1 d 7 i z T 1 B L A Q I t A B Q A A g A I A I 2 c S 1 h i L 2 3 l p A A A A P Y A A A A S A A A A A A A A A A A A A A A A A A A A A A B D b 2 5 m a W c v U G F j a 2 F n Z S 5 4 b W x Q S w E C L Q A U A A I A C A C N n E t Y D 8 r p q 6 Q A A A D p A A A A E w A A A A A A A A A A A A A A A A D w A A A A W 0 N v b n R l b n R f V H l w Z X N d L n h t b F B L A Q I t A B Q A A g A I A I 2 c S 1 h 7 5 9 9 v W w E A A P 8 B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J A A A A A A A A P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W Q w M z Z k N y 0 4 O D R j L T Q 1 N z E t O D F i O S 1 h Z j E 4 Y z g y N z U y N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V Q x O D o z N j o y N i 4 5 M D E y N z U w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o S / 6 M Y 5 h E q P 1 b V 1 B 3 0 s k A A A A A A g A A A A A A E G Y A A A A B A A A g A A A A v f K R u O B O E H h y V t f M 2 D h m A j A l f 3 L q V K I v H j d I Y W 3 E Y t k A A A A A D o A A A A A C A A A g A A A A c c x i 0 2 s A R 1 4 e v U D J 8 z l D c S J F 1 t i k v b p + 8 a D O 9 n g 0 w Y B Q A A A A A N C r h s u b T D E Y r O r m d X d P K 8 1 I J y O S 2 w D u O + l / c 6 4 F F m 8 k N H l s k o I w y q a 9 i J L 9 2 9 f U i c j G B f 3 z o X 7 e 0 D j L O 2 Z h 3 Y V s X t u 8 K h 9 Z c k E C Q b Q V p X N A A A A A D y 5 u q u K w K f Y v v e 6 J T m V z x Y D q U k A a 1 P 3 L Y x f G 1 / h r U 6 Q M I k Z X 2 K U u j + 2 5 7 F X k h x Q i k 6 d d I C O Q 2 s 4 w v 7 g y f F a K t w = = < / D a t a M a s h u p > 
</file>

<file path=customXml/itemProps1.xml><?xml version="1.0" encoding="utf-8"?>
<ds:datastoreItem xmlns:ds="http://schemas.openxmlformats.org/officeDocument/2006/customXml" ds:itemID="{F1425BA4-90F1-45ED-8BAE-B8D64F8E9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2024-02-20T00:23:31Z</dcterms:modified>
</cp:coreProperties>
</file>