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F:\Particular\Luís Fernando\4 - Super Planilhas do LuDGeR\Obsoletos\Diários\"/>
    </mc:Choice>
  </mc:AlternateContent>
  <xr:revisionPtr revIDLastSave="0" documentId="13_ncr:1_{6F1DD555-800B-4270-9D18-90D3E092A656}" xr6:coauthVersionLast="47" xr6:coauthVersionMax="47" xr10:uidLastSave="{00000000-0000-0000-0000-000000000000}"/>
  <bookViews>
    <workbookView xWindow="-120" yWindow="-120" windowWidth="20730" windowHeight="11310" firstSheet="5" activeTab="12" xr2:uid="{00000000-000D-0000-FFFF-FFFF00000000}"/>
  </bookViews>
  <sheets>
    <sheet name="SALDOS" sheetId="4" r:id="rId1"/>
    <sheet name="Alice" sheetId="1" r:id="rId2"/>
    <sheet name="Beto" sheetId="5" r:id="rId3"/>
    <sheet name="Carlos" sheetId="6" r:id="rId4"/>
    <sheet name="Diana" sheetId="7" r:id="rId5"/>
    <sheet name="Eliana" sheetId="8" r:id="rId6"/>
    <sheet name="Felipe" sheetId="9" r:id="rId7"/>
    <sheet name="Guilherme" sheetId="11" r:id="rId8"/>
    <sheet name="Helena" sheetId="10" r:id="rId9"/>
    <sheet name="Íngrid" sheetId="12" r:id="rId10"/>
    <sheet name="João" sheetId="13" r:id="rId11"/>
    <sheet name="Kiko" sheetId="14" r:id="rId12"/>
    <sheet name="Laura" sheetId="15" r:id="rId13"/>
    <sheet name="meta" sheetId="3" state="hidden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9" l="1"/>
  <c r="C16" i="9" s="1"/>
  <c r="C2" i="8"/>
  <c r="C1" i="8" s="1"/>
  <c r="C2" i="7"/>
  <c r="C1" i="7" s="1"/>
  <c r="C2" i="6"/>
  <c r="E2" i="6" s="1"/>
  <c r="C2" i="5"/>
  <c r="C2" i="1"/>
  <c r="C2" i="15"/>
  <c r="C1" i="15" s="1"/>
  <c r="C2" i="14"/>
  <c r="E2" i="14" s="1"/>
  <c r="C2" i="13"/>
  <c r="C1" i="13" s="1"/>
  <c r="C2" i="11"/>
  <c r="C1" i="11" s="1"/>
  <c r="C2" i="12"/>
  <c r="C1" i="12" s="1"/>
  <c r="C2" i="10"/>
  <c r="C1" i="10" s="1"/>
  <c r="A16" i="6"/>
  <c r="C1" i="5"/>
  <c r="E2" i="5"/>
  <c r="I2" i="5"/>
  <c r="I1" i="5" s="1"/>
  <c r="E4" i="5"/>
  <c r="A16" i="5"/>
  <c r="C16" i="5"/>
  <c r="E16" i="5"/>
  <c r="E14" i="4" a="1"/>
  <c r="E14" i="4" s="1"/>
  <c r="C5" i="4"/>
  <c r="C6" i="4"/>
  <c r="C7" i="4"/>
  <c r="C8" i="4"/>
  <c r="C9" i="4"/>
  <c r="C10" i="4"/>
  <c r="C11" i="4"/>
  <c r="C12" i="4"/>
  <c r="C13" i="4"/>
  <c r="E13" i="4" s="1" a="1"/>
  <c r="E13" i="4" s="1"/>
  <c r="C14" i="4"/>
  <c r="C15" i="4"/>
  <c r="C4" i="4"/>
  <c r="R16" i="4"/>
  <c r="K16" i="4"/>
  <c r="C2" i="4"/>
  <c r="A16" i="1"/>
  <c r="C1" i="1"/>
  <c r="E4" i="1"/>
  <c r="E16" i="8" l="1"/>
  <c r="C16" i="8"/>
  <c r="I4" i="8" s="1"/>
  <c r="I16" i="8" s="1"/>
  <c r="A16" i="8"/>
  <c r="E4" i="8"/>
  <c r="E16" i="6"/>
  <c r="K16" i="5"/>
  <c r="G16" i="5"/>
  <c r="C16" i="6"/>
  <c r="A16" i="9"/>
  <c r="K4" i="5"/>
  <c r="E4" i="6"/>
  <c r="C1" i="6"/>
  <c r="I4" i="9"/>
  <c r="I16" i="9" s="1"/>
  <c r="E4" i="9"/>
  <c r="I2" i="9"/>
  <c r="I1" i="9" s="1"/>
  <c r="E2" i="9"/>
  <c r="C1" i="9"/>
  <c r="E16" i="9"/>
  <c r="K2" i="9"/>
  <c r="I2" i="8"/>
  <c r="I1" i="8" s="1"/>
  <c r="E2" i="8"/>
  <c r="E16" i="7"/>
  <c r="C16" i="7"/>
  <c r="I4" i="7" s="1"/>
  <c r="I16" i="7" s="1"/>
  <c r="A16" i="7"/>
  <c r="E4" i="7"/>
  <c r="I2" i="7"/>
  <c r="I1" i="7" s="1"/>
  <c r="E2" i="7"/>
  <c r="I2" i="6"/>
  <c r="K16" i="6" s="1"/>
  <c r="E4" i="11"/>
  <c r="E4" i="13"/>
  <c r="G16" i="8"/>
  <c r="G16" i="9"/>
  <c r="E4" i="15"/>
  <c r="E16" i="15"/>
  <c r="C16" i="15"/>
  <c r="A16" i="15"/>
  <c r="I2" i="15"/>
  <c r="E2" i="15"/>
  <c r="I2" i="14"/>
  <c r="A16" i="14"/>
  <c r="C16" i="14"/>
  <c r="E16" i="14"/>
  <c r="E4" i="14"/>
  <c r="C1" i="14"/>
  <c r="E16" i="13"/>
  <c r="C16" i="13"/>
  <c r="A16" i="13"/>
  <c r="I2" i="13"/>
  <c r="E2" i="13"/>
  <c r="E16" i="11"/>
  <c r="C16" i="11"/>
  <c r="A16" i="11"/>
  <c r="I2" i="11"/>
  <c r="E2" i="11"/>
  <c r="E4" i="12"/>
  <c r="E16" i="12"/>
  <c r="C16" i="12"/>
  <c r="A16" i="12"/>
  <c r="I2" i="12"/>
  <c r="E2" i="12"/>
  <c r="E4" i="10"/>
  <c r="E16" i="10"/>
  <c r="C16" i="10"/>
  <c r="A16" i="10"/>
  <c r="I2" i="10"/>
  <c r="E2" i="10"/>
  <c r="K16" i="9"/>
  <c r="K4" i="9"/>
  <c r="O2" i="9"/>
  <c r="O2" i="8"/>
  <c r="K2" i="8"/>
  <c r="K16" i="7"/>
  <c r="K4" i="7"/>
  <c r="O2" i="7"/>
  <c r="K2" i="7"/>
  <c r="I4" i="5"/>
  <c r="I16" i="5" s="1"/>
  <c r="O2" i="5"/>
  <c r="K2" i="5"/>
  <c r="E2" i="4"/>
  <c r="I2" i="1"/>
  <c r="I1" i="1" s="1"/>
  <c r="E2" i="1"/>
  <c r="C16" i="1"/>
  <c r="O2" i="6" l="1"/>
  <c r="Q2" i="6" s="1"/>
  <c r="I4" i="6"/>
  <c r="I16" i="6" s="1"/>
  <c r="G16" i="6"/>
  <c r="G16" i="7"/>
  <c r="K16" i="8"/>
  <c r="K4" i="8"/>
  <c r="K2" i="6"/>
  <c r="I1" i="6"/>
  <c r="K4" i="6"/>
  <c r="Q16" i="6"/>
  <c r="I1" i="15"/>
  <c r="K2" i="15"/>
  <c r="O2" i="15"/>
  <c r="K4" i="15"/>
  <c r="K16" i="15"/>
  <c r="G16" i="15"/>
  <c r="I4" i="15"/>
  <c r="I16" i="15" s="1"/>
  <c r="I1" i="14"/>
  <c r="K2" i="14"/>
  <c r="O2" i="14"/>
  <c r="G16" i="14"/>
  <c r="K4" i="14"/>
  <c r="K16" i="14"/>
  <c r="I4" i="14"/>
  <c r="I16" i="14" s="1"/>
  <c r="I1" i="13"/>
  <c r="K2" i="13"/>
  <c r="O2" i="13"/>
  <c r="K4" i="13"/>
  <c r="K16" i="13"/>
  <c r="I4" i="13"/>
  <c r="I16" i="13" s="1"/>
  <c r="G16" i="13"/>
  <c r="I1" i="11"/>
  <c r="K2" i="11"/>
  <c r="O2" i="11"/>
  <c r="K4" i="11"/>
  <c r="K16" i="11"/>
  <c r="G16" i="11"/>
  <c r="I4" i="11"/>
  <c r="I16" i="11" s="1"/>
  <c r="I1" i="12"/>
  <c r="K2" i="12"/>
  <c r="O2" i="12"/>
  <c r="G16" i="12"/>
  <c r="K4" i="12"/>
  <c r="K16" i="12"/>
  <c r="I4" i="12"/>
  <c r="I16" i="12" s="1"/>
  <c r="I1" i="10"/>
  <c r="K2" i="10"/>
  <c r="O2" i="10"/>
  <c r="G16" i="10"/>
  <c r="K4" i="10"/>
  <c r="K16" i="10"/>
  <c r="I4" i="10"/>
  <c r="I16" i="10" s="1"/>
  <c r="Q4" i="9"/>
  <c r="Q16" i="9"/>
  <c r="O1" i="9"/>
  <c r="Q2" i="9"/>
  <c r="U2" i="9"/>
  <c r="M16" i="9"/>
  <c r="O4" i="9"/>
  <c r="O16" i="9" s="1"/>
  <c r="Q4" i="8"/>
  <c r="Q16" i="8"/>
  <c r="O1" i="8"/>
  <c r="Q2" i="8"/>
  <c r="U2" i="8"/>
  <c r="O4" i="8"/>
  <c r="O16" i="8" s="1"/>
  <c r="M16" i="8"/>
  <c r="Q4" i="7"/>
  <c r="Q16" i="7"/>
  <c r="O1" i="7"/>
  <c r="Q2" i="7"/>
  <c r="U2" i="7"/>
  <c r="M16" i="7"/>
  <c r="O4" i="7"/>
  <c r="O16" i="7" s="1"/>
  <c r="Q4" i="5"/>
  <c r="Q16" i="5"/>
  <c r="O1" i="5"/>
  <c r="Q2" i="5"/>
  <c r="U2" i="5"/>
  <c r="O4" i="5"/>
  <c r="O16" i="5" s="1"/>
  <c r="M16" i="5"/>
  <c r="O2" i="1"/>
  <c r="Q2" i="1" s="1"/>
  <c r="K4" i="1"/>
  <c r="K2" i="1"/>
  <c r="I4" i="1"/>
  <c r="I16" i="1" s="1"/>
  <c r="K16" i="1"/>
  <c r="G16" i="1"/>
  <c r="E16" i="1"/>
  <c r="O4" i="6" l="1"/>
  <c r="O16" i="6" s="1"/>
  <c r="U4" i="6" s="1"/>
  <c r="U16" i="6" s="1"/>
  <c r="M16" i="6"/>
  <c r="U2" i="6"/>
  <c r="Q4" i="6"/>
  <c r="O1" i="6"/>
  <c r="W4" i="6"/>
  <c r="W16" i="6"/>
  <c r="S16" i="6"/>
  <c r="AA2" i="6"/>
  <c r="W2" i="6"/>
  <c r="U1" i="6"/>
  <c r="O4" i="15"/>
  <c r="O16" i="15" s="1"/>
  <c r="M16" i="15"/>
  <c r="Q4" i="15"/>
  <c r="O1" i="15"/>
  <c r="Q16" i="15"/>
  <c r="Q2" i="15"/>
  <c r="U2" i="15"/>
  <c r="Q4" i="14"/>
  <c r="O1" i="14"/>
  <c r="Q16" i="14"/>
  <c r="Q2" i="14"/>
  <c r="U2" i="14"/>
  <c r="O4" i="14"/>
  <c r="O16" i="14" s="1"/>
  <c r="M16" i="14"/>
  <c r="O4" i="13"/>
  <c r="O16" i="13" s="1"/>
  <c r="M16" i="13"/>
  <c r="Q4" i="13"/>
  <c r="O1" i="13"/>
  <c r="Q16" i="13"/>
  <c r="Q2" i="13"/>
  <c r="U2" i="13"/>
  <c r="O4" i="11"/>
  <c r="O16" i="11" s="1"/>
  <c r="M16" i="11"/>
  <c r="Q4" i="11"/>
  <c r="O1" i="11"/>
  <c r="Q16" i="11"/>
  <c r="Q2" i="11"/>
  <c r="U2" i="11"/>
  <c r="O4" i="12"/>
  <c r="O16" i="12" s="1"/>
  <c r="M16" i="12"/>
  <c r="Q4" i="12"/>
  <c r="O1" i="12"/>
  <c r="Q16" i="12"/>
  <c r="Q2" i="12"/>
  <c r="U2" i="12"/>
  <c r="O4" i="10"/>
  <c r="O16" i="10" s="1"/>
  <c r="M16" i="10"/>
  <c r="Q4" i="10"/>
  <c r="O1" i="10"/>
  <c r="Q16" i="10"/>
  <c r="Q2" i="10"/>
  <c r="U2" i="10"/>
  <c r="U4" i="9"/>
  <c r="U16" i="9" s="1"/>
  <c r="W4" i="9"/>
  <c r="S16" i="9"/>
  <c r="U1" i="9"/>
  <c r="W16" i="9"/>
  <c r="W2" i="9"/>
  <c r="AA2" i="9"/>
  <c r="U4" i="8"/>
  <c r="U16" i="8" s="1"/>
  <c r="W4" i="8"/>
  <c r="S16" i="8"/>
  <c r="U1" i="8"/>
  <c r="W16" i="8"/>
  <c r="W2" i="8"/>
  <c r="AA2" i="8"/>
  <c r="U4" i="7"/>
  <c r="U16" i="7" s="1"/>
  <c r="W4" i="7"/>
  <c r="S16" i="7"/>
  <c r="U1" i="7"/>
  <c r="W16" i="7"/>
  <c r="W2" i="7"/>
  <c r="AA2" i="7"/>
  <c r="Q4" i="1"/>
  <c r="O1" i="1"/>
  <c r="U4" i="5"/>
  <c r="U16" i="5" s="1"/>
  <c r="W4" i="5"/>
  <c r="S16" i="5"/>
  <c r="U1" i="5"/>
  <c r="W16" i="5"/>
  <c r="W2" i="5"/>
  <c r="AA2" i="5"/>
  <c r="U2" i="1"/>
  <c r="U1" i="1" s="1"/>
  <c r="Q16" i="1"/>
  <c r="O4" i="1"/>
  <c r="O16" i="1" s="1"/>
  <c r="M16" i="1"/>
  <c r="AC4" i="6" l="1"/>
  <c r="Y16" i="6"/>
  <c r="AC16" i="6"/>
  <c r="AC2" i="6"/>
  <c r="AG2" i="6"/>
  <c r="AA4" i="6"/>
  <c r="AA16" i="6" s="1"/>
  <c r="AA1" i="6"/>
  <c r="W2" i="1"/>
  <c r="S16" i="1"/>
  <c r="U4" i="15"/>
  <c r="U16" i="15" s="1"/>
  <c r="U1" i="15"/>
  <c r="W4" i="15"/>
  <c r="S16" i="15"/>
  <c r="AA2" i="15"/>
  <c r="W16" i="15"/>
  <c r="W2" i="15"/>
  <c r="U4" i="14"/>
  <c r="U16" i="14" s="1"/>
  <c r="U1" i="14"/>
  <c r="W4" i="14"/>
  <c r="S16" i="14"/>
  <c r="W16" i="14"/>
  <c r="W2" i="14"/>
  <c r="AA2" i="14"/>
  <c r="U4" i="13"/>
  <c r="U16" i="13" s="1"/>
  <c r="U1" i="13"/>
  <c r="W4" i="13"/>
  <c r="S16" i="13"/>
  <c r="AA2" i="13"/>
  <c r="W16" i="13"/>
  <c r="W2" i="13"/>
  <c r="U4" i="11"/>
  <c r="U16" i="11" s="1"/>
  <c r="U1" i="11"/>
  <c r="W4" i="11"/>
  <c r="S16" i="11"/>
  <c r="AA2" i="11"/>
  <c r="W16" i="11"/>
  <c r="W2" i="11"/>
  <c r="U4" i="12"/>
  <c r="U16" i="12" s="1"/>
  <c r="U1" i="12"/>
  <c r="W4" i="12"/>
  <c r="S16" i="12"/>
  <c r="W16" i="12"/>
  <c r="AA2" i="12"/>
  <c r="W2" i="12"/>
  <c r="U4" i="10"/>
  <c r="U16" i="10" s="1"/>
  <c r="U1" i="10"/>
  <c r="W4" i="10"/>
  <c r="S16" i="10"/>
  <c r="W16" i="10"/>
  <c r="AA2" i="10"/>
  <c r="W2" i="10"/>
  <c r="AG2" i="9"/>
  <c r="AA4" i="9"/>
  <c r="AA16" i="9" s="1"/>
  <c r="AA1" i="9"/>
  <c r="AC4" i="9"/>
  <c r="Y16" i="9"/>
  <c r="AC2" i="9"/>
  <c r="AC16" i="9"/>
  <c r="AG2" i="8"/>
  <c r="AA4" i="8"/>
  <c r="AA16" i="8" s="1"/>
  <c r="AA1" i="8"/>
  <c r="AC4" i="8"/>
  <c r="Y16" i="8"/>
  <c r="AC16" i="8"/>
  <c r="AC2" i="8"/>
  <c r="AG2" i="7"/>
  <c r="AA4" i="7"/>
  <c r="AA16" i="7" s="1"/>
  <c r="AA1" i="7"/>
  <c r="AC4" i="7"/>
  <c r="Y16" i="7"/>
  <c r="AC2" i="7"/>
  <c r="AC16" i="7"/>
  <c r="U4" i="1"/>
  <c r="U16" i="1" s="1"/>
  <c r="AA4" i="1" s="1"/>
  <c r="AA16" i="1" s="1"/>
  <c r="AA2" i="1"/>
  <c r="AC16" i="1" s="1"/>
  <c r="W16" i="1"/>
  <c r="AG2" i="5"/>
  <c r="AA4" i="5"/>
  <c r="AA16" i="5" s="1"/>
  <c r="AA1" i="5"/>
  <c r="AC4" i="5"/>
  <c r="Y16" i="5"/>
  <c r="AC2" i="5"/>
  <c r="AC16" i="5"/>
  <c r="W4" i="1"/>
  <c r="Y16" i="1"/>
  <c r="AC2" i="1"/>
  <c r="AG2" i="1" l="1"/>
  <c r="AG4" i="1" s="1"/>
  <c r="AG16" i="1" s="1"/>
  <c r="AI16" i="6"/>
  <c r="AG1" i="6"/>
  <c r="AI2" i="6"/>
  <c r="AG4" i="6"/>
  <c r="AG16" i="6" s="1"/>
  <c r="AI4" i="6"/>
  <c r="AE16" i="6"/>
  <c r="AM2" i="6"/>
  <c r="AC2" i="15"/>
  <c r="AC16" i="15"/>
  <c r="AG2" i="15"/>
  <c r="AA1" i="15"/>
  <c r="AA4" i="15"/>
  <c r="AA16" i="15" s="1"/>
  <c r="Y16" i="15"/>
  <c r="AC4" i="15"/>
  <c r="AG2" i="14"/>
  <c r="AA1" i="14"/>
  <c r="AA4" i="14"/>
  <c r="AA16" i="14" s="1"/>
  <c r="AC4" i="14"/>
  <c r="Y16" i="14"/>
  <c r="AC16" i="14"/>
  <c r="AC2" i="14"/>
  <c r="AC2" i="13"/>
  <c r="AC16" i="13"/>
  <c r="AG2" i="13"/>
  <c r="AA1" i="13"/>
  <c r="AA4" i="13"/>
  <c r="AA16" i="13" s="1"/>
  <c r="Y16" i="13"/>
  <c r="AC4" i="13"/>
  <c r="AC2" i="11"/>
  <c r="AC16" i="11"/>
  <c r="AG2" i="11"/>
  <c r="AA1" i="11"/>
  <c r="AA4" i="11"/>
  <c r="AA16" i="11" s="1"/>
  <c r="Y16" i="11"/>
  <c r="AC4" i="11"/>
  <c r="AC2" i="12"/>
  <c r="AC16" i="12"/>
  <c r="AG2" i="12"/>
  <c r="AA1" i="12"/>
  <c r="AA4" i="12"/>
  <c r="AA16" i="12" s="1"/>
  <c r="AC4" i="12"/>
  <c r="Y16" i="12"/>
  <c r="AC2" i="10"/>
  <c r="AC16" i="10"/>
  <c r="AG2" i="10"/>
  <c r="AA1" i="10"/>
  <c r="AA4" i="10"/>
  <c r="AA16" i="10" s="1"/>
  <c r="AC4" i="10"/>
  <c r="Y16" i="10"/>
  <c r="AE16" i="9"/>
  <c r="AI2" i="9"/>
  <c r="AM2" i="9"/>
  <c r="AI16" i="9"/>
  <c r="AG1" i="9"/>
  <c r="AG4" i="9"/>
  <c r="AG16" i="9" s="1"/>
  <c r="AI4" i="9"/>
  <c r="AE16" i="8"/>
  <c r="AI2" i="8"/>
  <c r="AM2" i="8"/>
  <c r="AI16" i="8"/>
  <c r="AG1" i="8"/>
  <c r="AG4" i="8"/>
  <c r="AG16" i="8" s="1"/>
  <c r="AI4" i="8"/>
  <c r="AE16" i="7"/>
  <c r="AI2" i="7"/>
  <c r="AM2" i="7"/>
  <c r="AI16" i="7"/>
  <c r="AG1" i="7"/>
  <c r="AG4" i="7"/>
  <c r="AG16" i="7" s="1"/>
  <c r="AI4" i="7"/>
  <c r="AG1" i="1"/>
  <c r="AC4" i="1"/>
  <c r="AA1" i="1"/>
  <c r="AE16" i="5"/>
  <c r="AI2" i="5"/>
  <c r="AM2" i="5"/>
  <c r="AI16" i="5"/>
  <c r="AG1" i="5"/>
  <c r="AG4" i="5"/>
  <c r="AG16" i="5" s="1"/>
  <c r="AI4" i="5"/>
  <c r="AI2" i="1" l="1"/>
  <c r="AI4" i="1"/>
  <c r="AE16" i="1"/>
  <c r="AM2" i="1"/>
  <c r="AM1" i="1" s="1"/>
  <c r="AI16" i="1"/>
  <c r="AO4" i="6"/>
  <c r="C19" i="6"/>
  <c r="AO2" i="6"/>
  <c r="AK16" i="6"/>
  <c r="AO16" i="6"/>
  <c r="AM1" i="6"/>
  <c r="AM4" i="6"/>
  <c r="AM16" i="6" s="1"/>
  <c r="AE16" i="15"/>
  <c r="AI2" i="15"/>
  <c r="AM2" i="15"/>
  <c r="AI16" i="15"/>
  <c r="AI4" i="15"/>
  <c r="AG1" i="15"/>
  <c r="AG4" i="15"/>
  <c r="AG16" i="15" s="1"/>
  <c r="AE16" i="14"/>
  <c r="AI2" i="14"/>
  <c r="AM2" i="14"/>
  <c r="AI16" i="14"/>
  <c r="AG1" i="14"/>
  <c r="AG4" i="14"/>
  <c r="AG16" i="14" s="1"/>
  <c r="AI4" i="14"/>
  <c r="AE16" i="13"/>
  <c r="AI2" i="13"/>
  <c r="AM2" i="13"/>
  <c r="AI16" i="13"/>
  <c r="AG1" i="13"/>
  <c r="AI4" i="13"/>
  <c r="AG4" i="13"/>
  <c r="AG16" i="13" s="1"/>
  <c r="AE16" i="11"/>
  <c r="AI2" i="11"/>
  <c r="AM2" i="11"/>
  <c r="AI16" i="11"/>
  <c r="AI4" i="11"/>
  <c r="AG1" i="11"/>
  <c r="AG4" i="11"/>
  <c r="AG16" i="11" s="1"/>
  <c r="AE16" i="12"/>
  <c r="AI2" i="12"/>
  <c r="AM2" i="12"/>
  <c r="AI16" i="12"/>
  <c r="AG1" i="12"/>
  <c r="AI4" i="12"/>
  <c r="AG4" i="12"/>
  <c r="AG16" i="12" s="1"/>
  <c r="AE16" i="10"/>
  <c r="AI2" i="10"/>
  <c r="AM2" i="10"/>
  <c r="AI16" i="10"/>
  <c r="AG1" i="10"/>
  <c r="AI4" i="10"/>
  <c r="AG4" i="10"/>
  <c r="AG16" i="10" s="1"/>
  <c r="AO4" i="9"/>
  <c r="AO2" i="9"/>
  <c r="AK16" i="9"/>
  <c r="AO16" i="9"/>
  <c r="C19" i="9"/>
  <c r="AM1" i="9"/>
  <c r="AM4" i="9"/>
  <c r="AM16" i="9" s="1"/>
  <c r="AO4" i="8"/>
  <c r="AO2" i="8"/>
  <c r="AK16" i="8"/>
  <c r="AO16" i="8"/>
  <c r="C19" i="8"/>
  <c r="AM1" i="8"/>
  <c r="AM4" i="8"/>
  <c r="AM16" i="8" s="1"/>
  <c r="AO4" i="7"/>
  <c r="AO2" i="7"/>
  <c r="AK16" i="7"/>
  <c r="AO16" i="7"/>
  <c r="C19" i="7"/>
  <c r="AM1" i="7"/>
  <c r="AM4" i="7"/>
  <c r="AM16" i="7" s="1"/>
  <c r="AO4" i="5"/>
  <c r="AO2" i="5"/>
  <c r="AK16" i="5"/>
  <c r="AO16" i="5"/>
  <c r="C19" i="5"/>
  <c r="AM4" i="5"/>
  <c r="AM16" i="5" s="1"/>
  <c r="AM1" i="5"/>
  <c r="AO4" i="1"/>
  <c r="AM4" i="1"/>
  <c r="AM16" i="1" s="1"/>
  <c r="AO16" i="1"/>
  <c r="AK16" i="1"/>
  <c r="AO2" i="1"/>
  <c r="C19" i="1" l="1"/>
  <c r="E19" i="1" s="1"/>
  <c r="C21" i="6"/>
  <c r="C33" i="6" s="1"/>
  <c r="E33" i="6"/>
  <c r="E21" i="6"/>
  <c r="E19" i="6"/>
  <c r="C18" i="6"/>
  <c r="A33" i="6"/>
  <c r="I19" i="6"/>
  <c r="AM4" i="15"/>
  <c r="AM16" i="15" s="1"/>
  <c r="AO4" i="15"/>
  <c r="AO2" i="15"/>
  <c r="AK16" i="15"/>
  <c r="C19" i="15"/>
  <c r="AM1" i="15"/>
  <c r="AO16" i="15"/>
  <c r="AO4" i="14"/>
  <c r="AO2" i="14"/>
  <c r="AK16" i="14"/>
  <c r="AM1" i="14"/>
  <c r="AO16" i="14"/>
  <c r="AM4" i="14"/>
  <c r="AM16" i="14" s="1"/>
  <c r="C19" i="14"/>
  <c r="AM4" i="13"/>
  <c r="AM16" i="13" s="1"/>
  <c r="AO4" i="13"/>
  <c r="AO2" i="13"/>
  <c r="AK16" i="13"/>
  <c r="AM1" i="13"/>
  <c r="AO16" i="13"/>
  <c r="C19" i="13"/>
  <c r="AM4" i="11"/>
  <c r="AM16" i="11" s="1"/>
  <c r="AO4" i="11"/>
  <c r="AO2" i="11"/>
  <c r="AK16" i="11"/>
  <c r="C19" i="11"/>
  <c r="AM1" i="11"/>
  <c r="AO16" i="11"/>
  <c r="AM4" i="12"/>
  <c r="AM16" i="12" s="1"/>
  <c r="AO4" i="12"/>
  <c r="AO2" i="12"/>
  <c r="AK16" i="12"/>
  <c r="AM1" i="12"/>
  <c r="C19" i="12"/>
  <c r="AO16" i="12"/>
  <c r="AM4" i="10"/>
  <c r="AM16" i="10" s="1"/>
  <c r="AO4" i="10"/>
  <c r="AO2" i="10"/>
  <c r="AK16" i="10"/>
  <c r="AM1" i="10"/>
  <c r="C19" i="10"/>
  <c r="AO16" i="10"/>
  <c r="A33" i="9"/>
  <c r="C21" i="9"/>
  <c r="C33" i="9" s="1"/>
  <c r="E33" i="9"/>
  <c r="E21" i="9"/>
  <c r="C18" i="9"/>
  <c r="E19" i="9"/>
  <c r="I19" i="9"/>
  <c r="A33" i="8"/>
  <c r="C21" i="8"/>
  <c r="C33" i="8" s="1"/>
  <c r="E33" i="8"/>
  <c r="E21" i="8"/>
  <c r="C18" i="8"/>
  <c r="E19" i="8"/>
  <c r="I19" i="8"/>
  <c r="A33" i="7"/>
  <c r="C21" i="7"/>
  <c r="C33" i="7" s="1"/>
  <c r="E33" i="7"/>
  <c r="E21" i="7"/>
  <c r="C18" i="7"/>
  <c r="E19" i="7"/>
  <c r="I19" i="7"/>
  <c r="E21" i="1"/>
  <c r="A33" i="1"/>
  <c r="C21" i="1"/>
  <c r="C33" i="1" s="1"/>
  <c r="E33" i="1"/>
  <c r="A33" i="5"/>
  <c r="C21" i="5"/>
  <c r="C33" i="5" s="1"/>
  <c r="E33" i="5"/>
  <c r="E21" i="5"/>
  <c r="I19" i="5"/>
  <c r="C18" i="5"/>
  <c r="E19" i="5"/>
  <c r="C18" i="1" l="1"/>
  <c r="I19" i="1"/>
  <c r="G33" i="6"/>
  <c r="I21" i="6"/>
  <c r="I33" i="6" s="1"/>
  <c r="K21" i="6"/>
  <c r="K33" i="6"/>
  <c r="I18" i="6"/>
  <c r="O19" i="6"/>
  <c r="K19" i="6"/>
  <c r="I19" i="15"/>
  <c r="A33" i="15"/>
  <c r="C21" i="15"/>
  <c r="C33" i="15" s="1"/>
  <c r="E33" i="15"/>
  <c r="C18" i="15"/>
  <c r="E19" i="15"/>
  <c r="E21" i="15"/>
  <c r="A33" i="14"/>
  <c r="C21" i="14"/>
  <c r="C33" i="14" s="1"/>
  <c r="E33" i="14"/>
  <c r="E21" i="14"/>
  <c r="I19" i="14"/>
  <c r="C18" i="14"/>
  <c r="E19" i="14"/>
  <c r="I19" i="13"/>
  <c r="A33" i="13"/>
  <c r="C21" i="13"/>
  <c r="C33" i="13" s="1"/>
  <c r="E33" i="13"/>
  <c r="C18" i="13"/>
  <c r="E19" i="13"/>
  <c r="E21" i="13"/>
  <c r="I19" i="11"/>
  <c r="A33" i="11"/>
  <c r="C21" i="11"/>
  <c r="C33" i="11" s="1"/>
  <c r="E33" i="11"/>
  <c r="C18" i="11"/>
  <c r="E19" i="11"/>
  <c r="E21" i="11"/>
  <c r="I19" i="12"/>
  <c r="A33" i="12"/>
  <c r="C21" i="12"/>
  <c r="C33" i="12" s="1"/>
  <c r="E33" i="12"/>
  <c r="E21" i="12"/>
  <c r="C18" i="12"/>
  <c r="E19" i="12"/>
  <c r="I19" i="10"/>
  <c r="A33" i="10"/>
  <c r="C21" i="10"/>
  <c r="C33" i="10" s="1"/>
  <c r="E33" i="10"/>
  <c r="E21" i="10"/>
  <c r="C18" i="10"/>
  <c r="E19" i="10"/>
  <c r="K19" i="9"/>
  <c r="O19" i="9"/>
  <c r="G33" i="9"/>
  <c r="I21" i="9"/>
  <c r="I33" i="9" s="1"/>
  <c r="K21" i="9"/>
  <c r="K33" i="9"/>
  <c r="I18" i="9"/>
  <c r="K19" i="8"/>
  <c r="O19" i="8"/>
  <c r="G33" i="8"/>
  <c r="I21" i="8"/>
  <c r="I33" i="8" s="1"/>
  <c r="K21" i="8"/>
  <c r="I18" i="8"/>
  <c r="K33" i="8"/>
  <c r="K19" i="7"/>
  <c r="O19" i="7"/>
  <c r="I21" i="7"/>
  <c r="I33" i="7" s="1"/>
  <c r="K21" i="7"/>
  <c r="K33" i="7"/>
  <c r="G33" i="7"/>
  <c r="I18" i="7"/>
  <c r="K19" i="5"/>
  <c r="O19" i="5"/>
  <c r="G33" i="5"/>
  <c r="I21" i="5"/>
  <c r="I33" i="5" s="1"/>
  <c r="I18" i="5"/>
  <c r="K21" i="5"/>
  <c r="K33" i="5"/>
  <c r="K21" i="1" l="1"/>
  <c r="K33" i="1"/>
  <c r="K19" i="1"/>
  <c r="O19" i="1"/>
  <c r="I18" i="1"/>
  <c r="G33" i="1"/>
  <c r="I21" i="1"/>
  <c r="I33" i="1" s="1"/>
  <c r="Q21" i="6"/>
  <c r="Q33" i="6"/>
  <c r="U19" i="6"/>
  <c r="O21" i="6"/>
  <c r="O33" i="6" s="1"/>
  <c r="Q19" i="6"/>
  <c r="M33" i="6"/>
  <c r="O18" i="6"/>
  <c r="I18" i="15"/>
  <c r="K19" i="15"/>
  <c r="O19" i="15"/>
  <c r="K21" i="15"/>
  <c r="K33" i="15"/>
  <c r="I21" i="15"/>
  <c r="I33" i="15" s="1"/>
  <c r="G33" i="15"/>
  <c r="K19" i="14"/>
  <c r="O19" i="14"/>
  <c r="G33" i="14"/>
  <c r="K33" i="14"/>
  <c r="I21" i="14"/>
  <c r="I33" i="14" s="1"/>
  <c r="I18" i="14"/>
  <c r="K21" i="14"/>
  <c r="I18" i="13"/>
  <c r="K19" i="13"/>
  <c r="O19" i="13"/>
  <c r="K21" i="13"/>
  <c r="K33" i="13"/>
  <c r="I21" i="13"/>
  <c r="I33" i="13" s="1"/>
  <c r="G33" i="13"/>
  <c r="I18" i="11"/>
  <c r="K19" i="11"/>
  <c r="O19" i="11"/>
  <c r="K21" i="11"/>
  <c r="K33" i="11"/>
  <c r="I21" i="11"/>
  <c r="I33" i="11" s="1"/>
  <c r="G33" i="11"/>
  <c r="I18" i="12"/>
  <c r="K19" i="12"/>
  <c r="O19" i="12"/>
  <c r="G33" i="12"/>
  <c r="K21" i="12"/>
  <c r="K33" i="12"/>
  <c r="I21" i="12"/>
  <c r="I33" i="12" s="1"/>
  <c r="I18" i="10"/>
  <c r="K19" i="10"/>
  <c r="O19" i="10"/>
  <c r="G33" i="10"/>
  <c r="K21" i="10"/>
  <c r="K33" i="10"/>
  <c r="I21" i="10"/>
  <c r="I33" i="10" s="1"/>
  <c r="O18" i="9"/>
  <c r="Q21" i="9"/>
  <c r="Q33" i="9"/>
  <c r="Q19" i="9"/>
  <c r="U19" i="9"/>
  <c r="O21" i="9"/>
  <c r="O33" i="9" s="1"/>
  <c r="M33" i="9"/>
  <c r="O18" i="8"/>
  <c r="Q21" i="8"/>
  <c r="Q33" i="8"/>
  <c r="Q19" i="8"/>
  <c r="U19" i="8"/>
  <c r="O21" i="8"/>
  <c r="O33" i="8" s="1"/>
  <c r="M33" i="8"/>
  <c r="O18" i="7"/>
  <c r="Q21" i="7"/>
  <c r="Q33" i="7"/>
  <c r="Q19" i="7"/>
  <c r="U19" i="7"/>
  <c r="O21" i="7"/>
  <c r="O33" i="7" s="1"/>
  <c r="M33" i="7"/>
  <c r="O18" i="5"/>
  <c r="Q21" i="5"/>
  <c r="Q33" i="5"/>
  <c r="Q19" i="5"/>
  <c r="U19" i="5"/>
  <c r="O21" i="5"/>
  <c r="O33" i="5" s="1"/>
  <c r="M33" i="5"/>
  <c r="Q21" i="1" l="1"/>
  <c r="M33" i="1"/>
  <c r="Q33" i="1"/>
  <c r="O21" i="1"/>
  <c r="O33" i="1" s="1"/>
  <c r="Q19" i="1"/>
  <c r="U19" i="1"/>
  <c r="O18" i="1"/>
  <c r="U21" i="6"/>
  <c r="U33" i="6" s="1"/>
  <c r="W21" i="6"/>
  <c r="U18" i="6"/>
  <c r="S33" i="6"/>
  <c r="W19" i="6"/>
  <c r="W33" i="6"/>
  <c r="AA19" i="6"/>
  <c r="O21" i="15"/>
  <c r="O33" i="15" s="1"/>
  <c r="M33" i="15"/>
  <c r="O18" i="15"/>
  <c r="Q21" i="15"/>
  <c r="Q33" i="15"/>
  <c r="Q19" i="15"/>
  <c r="U19" i="15"/>
  <c r="O18" i="14"/>
  <c r="Q21" i="14"/>
  <c r="Q33" i="14"/>
  <c r="Q19" i="14"/>
  <c r="U19" i="14"/>
  <c r="M33" i="14"/>
  <c r="O21" i="14"/>
  <c r="O33" i="14" s="1"/>
  <c r="O21" i="13"/>
  <c r="O33" i="13" s="1"/>
  <c r="M33" i="13"/>
  <c r="O18" i="13"/>
  <c r="Q21" i="13"/>
  <c r="Q33" i="13"/>
  <c r="Q19" i="13"/>
  <c r="U19" i="13"/>
  <c r="O21" i="11"/>
  <c r="O33" i="11" s="1"/>
  <c r="M33" i="11"/>
  <c r="O18" i="11"/>
  <c r="Q21" i="11"/>
  <c r="Q33" i="11"/>
  <c r="Q19" i="11"/>
  <c r="U19" i="11"/>
  <c r="O21" i="12"/>
  <c r="O33" i="12" s="1"/>
  <c r="M33" i="12"/>
  <c r="O18" i="12"/>
  <c r="Q21" i="12"/>
  <c r="Q33" i="12"/>
  <c r="Q19" i="12"/>
  <c r="U19" i="12"/>
  <c r="O21" i="10"/>
  <c r="O33" i="10" s="1"/>
  <c r="M33" i="10"/>
  <c r="O18" i="10"/>
  <c r="Q21" i="10"/>
  <c r="Q33" i="10"/>
  <c r="Q19" i="10"/>
  <c r="U19" i="10"/>
  <c r="U18" i="9"/>
  <c r="U21" i="9"/>
  <c r="U33" i="9" s="1"/>
  <c r="W21" i="9"/>
  <c r="S33" i="9"/>
  <c r="W19" i="9"/>
  <c r="W33" i="9"/>
  <c r="AA19" i="9"/>
  <c r="U18" i="8"/>
  <c r="U21" i="8"/>
  <c r="U33" i="8" s="1"/>
  <c r="W21" i="8"/>
  <c r="S33" i="8"/>
  <c r="W19" i="8"/>
  <c r="W33" i="8"/>
  <c r="AA19" i="8"/>
  <c r="U18" i="7"/>
  <c r="U21" i="7"/>
  <c r="U33" i="7" s="1"/>
  <c r="W21" i="7"/>
  <c r="S33" i="7"/>
  <c r="W19" i="7"/>
  <c r="AA19" i="7"/>
  <c r="W33" i="7"/>
  <c r="U18" i="5"/>
  <c r="U21" i="5"/>
  <c r="U33" i="5" s="1"/>
  <c r="W21" i="5"/>
  <c r="S33" i="5"/>
  <c r="W19" i="5"/>
  <c r="W33" i="5"/>
  <c r="AA19" i="5"/>
  <c r="W21" i="1" l="1"/>
  <c r="U21" i="1"/>
  <c r="U33" i="1" s="1"/>
  <c r="AA19" i="1"/>
  <c r="S33" i="1"/>
  <c r="W33" i="1"/>
  <c r="W19" i="1"/>
  <c r="U18" i="1"/>
  <c r="AC21" i="6"/>
  <c r="AC33" i="6"/>
  <c r="Y33" i="6"/>
  <c r="AA21" i="6"/>
  <c r="AA33" i="6" s="1"/>
  <c r="AC19" i="6"/>
  <c r="AG19" i="6"/>
  <c r="AA18" i="6"/>
  <c r="U18" i="15"/>
  <c r="U21" i="15"/>
  <c r="U33" i="15" s="1"/>
  <c r="W21" i="15"/>
  <c r="S33" i="15"/>
  <c r="W19" i="15"/>
  <c r="W33" i="15"/>
  <c r="AA19" i="15"/>
  <c r="U18" i="14"/>
  <c r="U21" i="14"/>
  <c r="U33" i="14" s="1"/>
  <c r="W21" i="14"/>
  <c r="S33" i="14"/>
  <c r="W19" i="14"/>
  <c r="W33" i="14"/>
  <c r="AA19" i="14"/>
  <c r="U18" i="13"/>
  <c r="U21" i="13"/>
  <c r="U33" i="13" s="1"/>
  <c r="W21" i="13"/>
  <c r="S33" i="13"/>
  <c r="AA19" i="13"/>
  <c r="W19" i="13"/>
  <c r="W33" i="13"/>
  <c r="U18" i="11"/>
  <c r="U21" i="11"/>
  <c r="U33" i="11" s="1"/>
  <c r="W21" i="11"/>
  <c r="S33" i="11"/>
  <c r="W19" i="11"/>
  <c r="W33" i="11"/>
  <c r="AA19" i="11"/>
  <c r="U18" i="12"/>
  <c r="U21" i="12"/>
  <c r="U33" i="12" s="1"/>
  <c r="W21" i="12"/>
  <c r="S33" i="12"/>
  <c r="W19" i="12"/>
  <c r="W33" i="12"/>
  <c r="AA19" i="12"/>
  <c r="U18" i="10"/>
  <c r="U21" i="10"/>
  <c r="U33" i="10" s="1"/>
  <c r="W21" i="10"/>
  <c r="S33" i="10"/>
  <c r="W19" i="10"/>
  <c r="W33" i="10"/>
  <c r="AA19" i="10"/>
  <c r="AA18" i="9"/>
  <c r="AA21" i="9"/>
  <c r="AA33" i="9" s="1"/>
  <c r="AC21" i="9"/>
  <c r="Y33" i="9"/>
  <c r="AC19" i="9"/>
  <c r="AG19" i="9"/>
  <c r="AC33" i="9"/>
  <c r="AA18" i="8"/>
  <c r="AA21" i="8"/>
  <c r="AA33" i="8" s="1"/>
  <c r="AC21" i="8"/>
  <c r="Y33" i="8"/>
  <c r="AG19" i="8"/>
  <c r="AC33" i="8"/>
  <c r="AC19" i="8"/>
  <c r="AA18" i="7"/>
  <c r="AA21" i="7"/>
  <c r="AA33" i="7" s="1"/>
  <c r="AC21" i="7"/>
  <c r="Y33" i="7"/>
  <c r="AC19" i="7"/>
  <c r="AC33" i="7"/>
  <c r="AG19" i="7"/>
  <c r="AA18" i="5"/>
  <c r="AA21" i="5"/>
  <c r="AA33" i="5" s="1"/>
  <c r="AC21" i="5"/>
  <c r="Y33" i="5"/>
  <c r="AG19" i="5"/>
  <c r="AC33" i="5"/>
  <c r="AC19" i="5"/>
  <c r="AC21" i="1" l="1"/>
  <c r="AA18" i="1"/>
  <c r="AA21" i="1"/>
  <c r="AA33" i="1" s="1"/>
  <c r="AC19" i="1"/>
  <c r="AG19" i="1"/>
  <c r="AC33" i="1"/>
  <c r="Y33" i="1"/>
  <c r="AM19" i="6"/>
  <c r="AG18" i="6"/>
  <c r="AI21" i="6"/>
  <c r="AI33" i="6"/>
  <c r="AG21" i="6"/>
  <c r="AG33" i="6" s="1"/>
  <c r="AI19" i="6"/>
  <c r="AE33" i="6"/>
  <c r="AG19" i="15"/>
  <c r="AC33" i="15"/>
  <c r="AA18" i="15"/>
  <c r="AA21" i="15"/>
  <c r="AA33" i="15" s="1"/>
  <c r="AC19" i="15"/>
  <c r="Y33" i="15"/>
  <c r="AC21" i="15"/>
  <c r="AA18" i="14"/>
  <c r="AA21" i="14"/>
  <c r="AA33" i="14" s="1"/>
  <c r="AC21" i="14"/>
  <c r="AC19" i="14"/>
  <c r="AG19" i="14"/>
  <c r="Y33" i="14"/>
  <c r="AC33" i="14"/>
  <c r="AG19" i="13"/>
  <c r="AC33" i="13"/>
  <c r="AA18" i="13"/>
  <c r="AA21" i="13"/>
  <c r="AA33" i="13" s="1"/>
  <c r="AC19" i="13"/>
  <c r="Y33" i="13"/>
  <c r="AC21" i="13"/>
  <c r="AG19" i="11"/>
  <c r="AC33" i="11"/>
  <c r="AA18" i="11"/>
  <c r="AA21" i="11"/>
  <c r="AA33" i="11" s="1"/>
  <c r="AC19" i="11"/>
  <c r="Y33" i="11"/>
  <c r="AC21" i="11"/>
  <c r="AG19" i="12"/>
  <c r="AC33" i="12"/>
  <c r="AA18" i="12"/>
  <c r="AA21" i="12"/>
  <c r="AA33" i="12" s="1"/>
  <c r="AC21" i="12"/>
  <c r="AC19" i="12"/>
  <c r="Y33" i="12"/>
  <c r="AG19" i="10"/>
  <c r="AC33" i="10"/>
  <c r="AA18" i="10"/>
  <c r="AA21" i="10"/>
  <c r="AA33" i="10" s="1"/>
  <c r="AC21" i="10"/>
  <c r="AC19" i="10"/>
  <c r="Y33" i="10"/>
  <c r="AI19" i="9"/>
  <c r="AE33" i="9"/>
  <c r="AM19" i="9"/>
  <c r="AI33" i="9"/>
  <c r="AG18" i="9"/>
  <c r="AG21" i="9"/>
  <c r="AG33" i="9" s="1"/>
  <c r="AI21" i="9"/>
  <c r="AI19" i="8"/>
  <c r="AE33" i="8"/>
  <c r="AM19" i="8"/>
  <c r="AI33" i="8"/>
  <c r="AG18" i="8"/>
  <c r="AG21" i="8"/>
  <c r="AG33" i="8" s="1"/>
  <c r="AI21" i="8"/>
  <c r="AI19" i="7"/>
  <c r="AE33" i="7"/>
  <c r="AM19" i="7"/>
  <c r="AI33" i="7"/>
  <c r="AG18" i="7"/>
  <c r="AG21" i="7"/>
  <c r="AG33" i="7" s="1"/>
  <c r="AI21" i="7"/>
  <c r="AI19" i="5"/>
  <c r="AE33" i="5"/>
  <c r="AM19" i="5"/>
  <c r="AI33" i="5"/>
  <c r="AG18" i="5"/>
  <c r="AG21" i="5"/>
  <c r="AG33" i="5" s="1"/>
  <c r="AI21" i="5"/>
  <c r="AI21" i="1" l="1"/>
  <c r="AI33" i="1"/>
  <c r="AM19" i="1"/>
  <c r="AE33" i="1"/>
  <c r="AI19" i="1"/>
  <c r="AG21" i="1"/>
  <c r="AG33" i="1" s="1"/>
  <c r="AG18" i="1"/>
  <c r="AK33" i="6"/>
  <c r="C36" i="6"/>
  <c r="AO19" i="6"/>
  <c r="AM18" i="6"/>
  <c r="AO33" i="6"/>
  <c r="AO21" i="6"/>
  <c r="AM21" i="6"/>
  <c r="AM33" i="6" s="1"/>
  <c r="AI19" i="15"/>
  <c r="AE33" i="15"/>
  <c r="AM19" i="15"/>
  <c r="AI33" i="15"/>
  <c r="AG18" i="15"/>
  <c r="AI21" i="15"/>
  <c r="AG21" i="15"/>
  <c r="AG33" i="15" s="1"/>
  <c r="AI19" i="14"/>
  <c r="AE33" i="14"/>
  <c r="AM19" i="14"/>
  <c r="AI33" i="14"/>
  <c r="AG18" i="14"/>
  <c r="AI21" i="14"/>
  <c r="AG21" i="14"/>
  <c r="AG33" i="14" s="1"/>
  <c r="AI19" i="13"/>
  <c r="AE33" i="13"/>
  <c r="AM19" i="13"/>
  <c r="AI33" i="13"/>
  <c r="AG18" i="13"/>
  <c r="AI21" i="13"/>
  <c r="AG21" i="13"/>
  <c r="AG33" i="13" s="1"/>
  <c r="AI19" i="11"/>
  <c r="AE33" i="11"/>
  <c r="AM19" i="11"/>
  <c r="AI33" i="11"/>
  <c r="AG18" i="11"/>
  <c r="AI21" i="11"/>
  <c r="AG21" i="11"/>
  <c r="AG33" i="11" s="1"/>
  <c r="AI19" i="12"/>
  <c r="AE33" i="12"/>
  <c r="AM19" i="12"/>
  <c r="AI33" i="12"/>
  <c r="AG18" i="12"/>
  <c r="AI21" i="12"/>
  <c r="AG21" i="12"/>
  <c r="AG33" i="12" s="1"/>
  <c r="AI19" i="10"/>
  <c r="AE33" i="10"/>
  <c r="AM19" i="10"/>
  <c r="AI33" i="10"/>
  <c r="AG18" i="10"/>
  <c r="AI21" i="10"/>
  <c r="AG21" i="10"/>
  <c r="AG33" i="10" s="1"/>
  <c r="AO21" i="9"/>
  <c r="AO19" i="9"/>
  <c r="AK33" i="9"/>
  <c r="AM18" i="9"/>
  <c r="AO33" i="9"/>
  <c r="C36" i="9"/>
  <c r="AM21" i="9"/>
  <c r="AM33" i="9" s="1"/>
  <c r="AO21" i="8"/>
  <c r="AO19" i="8"/>
  <c r="AK33" i="8"/>
  <c r="AM18" i="8"/>
  <c r="AO33" i="8"/>
  <c r="C36" i="8"/>
  <c r="AM21" i="8"/>
  <c r="AM33" i="8" s="1"/>
  <c r="AO21" i="7"/>
  <c r="AO19" i="7"/>
  <c r="AK33" i="7"/>
  <c r="AM18" i="7"/>
  <c r="AO33" i="7"/>
  <c r="C36" i="7"/>
  <c r="AM21" i="7"/>
  <c r="AM33" i="7" s="1"/>
  <c r="AO21" i="5"/>
  <c r="AO19" i="5"/>
  <c r="AK33" i="5"/>
  <c r="AM18" i="5"/>
  <c r="AO33" i="5"/>
  <c r="C36" i="5"/>
  <c r="AM21" i="5"/>
  <c r="AM33" i="5" s="1"/>
  <c r="AM18" i="1" l="1"/>
  <c r="AM21" i="1"/>
  <c r="AM33" i="1" s="1"/>
  <c r="C36" i="1"/>
  <c r="AO21" i="1"/>
  <c r="AO33" i="1"/>
  <c r="AK33" i="1"/>
  <c r="AO19" i="1"/>
  <c r="E50" i="6"/>
  <c r="E38" i="6"/>
  <c r="A50" i="6"/>
  <c r="C35" i="6"/>
  <c r="E36" i="6"/>
  <c r="C38" i="6"/>
  <c r="C50" i="6" s="1"/>
  <c r="I36" i="6"/>
  <c r="AM21" i="15"/>
  <c r="AM33" i="15" s="1"/>
  <c r="AO21" i="15"/>
  <c r="AO19" i="15"/>
  <c r="AK33" i="15"/>
  <c r="AO33" i="15"/>
  <c r="C36" i="15"/>
  <c r="AM18" i="15"/>
  <c r="AO21" i="14"/>
  <c r="AO19" i="14"/>
  <c r="AK33" i="14"/>
  <c r="AM18" i="14"/>
  <c r="AO33" i="14"/>
  <c r="AM21" i="14"/>
  <c r="AM33" i="14" s="1"/>
  <c r="C36" i="14"/>
  <c r="AM21" i="13"/>
  <c r="AM33" i="13" s="1"/>
  <c r="AO21" i="13"/>
  <c r="AO19" i="13"/>
  <c r="AK33" i="13"/>
  <c r="AO33" i="13"/>
  <c r="C36" i="13"/>
  <c r="AM18" i="13"/>
  <c r="AM21" i="11"/>
  <c r="AM33" i="11" s="1"/>
  <c r="AO21" i="11"/>
  <c r="AO19" i="11"/>
  <c r="AK33" i="11"/>
  <c r="AO33" i="11"/>
  <c r="C36" i="11"/>
  <c r="AM18" i="11"/>
  <c r="AM21" i="12"/>
  <c r="AM33" i="12" s="1"/>
  <c r="AO21" i="12"/>
  <c r="AO19" i="12"/>
  <c r="AK33" i="12"/>
  <c r="AM18" i="12"/>
  <c r="C36" i="12"/>
  <c r="AO33" i="12"/>
  <c r="AM21" i="10"/>
  <c r="AM33" i="10" s="1"/>
  <c r="AO21" i="10"/>
  <c r="AO19" i="10"/>
  <c r="AK33" i="10"/>
  <c r="AM18" i="10"/>
  <c r="AO33" i="10"/>
  <c r="C36" i="10"/>
  <c r="A50" i="9"/>
  <c r="C38" i="9"/>
  <c r="C50" i="9" s="1"/>
  <c r="E50" i="9"/>
  <c r="E38" i="9"/>
  <c r="C35" i="9"/>
  <c r="E36" i="9"/>
  <c r="I36" i="9"/>
  <c r="A50" i="8"/>
  <c r="C38" i="8"/>
  <c r="C50" i="8" s="1"/>
  <c r="E50" i="8"/>
  <c r="E38" i="8"/>
  <c r="C35" i="8"/>
  <c r="E36" i="8"/>
  <c r="I36" i="8"/>
  <c r="A50" i="7"/>
  <c r="C38" i="7"/>
  <c r="C50" i="7" s="1"/>
  <c r="E50" i="7"/>
  <c r="C35" i="7"/>
  <c r="E36" i="7"/>
  <c r="I36" i="7"/>
  <c r="E38" i="7"/>
  <c r="A50" i="5"/>
  <c r="C38" i="5"/>
  <c r="C50" i="5" s="1"/>
  <c r="E50" i="5"/>
  <c r="E38" i="5"/>
  <c r="I36" i="5"/>
  <c r="E36" i="5"/>
  <c r="C35" i="5"/>
  <c r="A50" i="1" l="1"/>
  <c r="I36" i="1"/>
  <c r="C38" i="1"/>
  <c r="C50" i="1" s="1"/>
  <c r="E36" i="1"/>
  <c r="E50" i="1"/>
  <c r="C35" i="1"/>
  <c r="E38" i="1"/>
  <c r="G50" i="6"/>
  <c r="K36" i="6"/>
  <c r="I38" i="6"/>
  <c r="I50" i="6" s="1"/>
  <c r="O36" i="6"/>
  <c r="K38" i="6"/>
  <c r="K50" i="6"/>
  <c r="I35" i="6"/>
  <c r="I36" i="15"/>
  <c r="A50" i="15"/>
  <c r="C38" i="15"/>
  <c r="C50" i="15" s="1"/>
  <c r="E50" i="15"/>
  <c r="C35" i="15"/>
  <c r="E36" i="15"/>
  <c r="E38" i="15"/>
  <c r="A50" i="14"/>
  <c r="C38" i="14"/>
  <c r="C50" i="14" s="1"/>
  <c r="E50" i="14"/>
  <c r="E38" i="14"/>
  <c r="C35" i="14"/>
  <c r="E36" i="14"/>
  <c r="I36" i="14"/>
  <c r="I36" i="13"/>
  <c r="A50" i="13"/>
  <c r="C38" i="13"/>
  <c r="C50" i="13" s="1"/>
  <c r="E50" i="13"/>
  <c r="C35" i="13"/>
  <c r="E36" i="13"/>
  <c r="E38" i="13"/>
  <c r="I36" i="11"/>
  <c r="A50" i="11"/>
  <c r="C38" i="11"/>
  <c r="C50" i="11" s="1"/>
  <c r="E50" i="11"/>
  <c r="C35" i="11"/>
  <c r="E36" i="11"/>
  <c r="E38" i="11"/>
  <c r="I36" i="12"/>
  <c r="A50" i="12"/>
  <c r="C38" i="12"/>
  <c r="C50" i="12" s="1"/>
  <c r="E50" i="12"/>
  <c r="E38" i="12"/>
  <c r="C35" i="12"/>
  <c r="E36" i="12"/>
  <c r="I36" i="10"/>
  <c r="A50" i="10"/>
  <c r="C38" i="10"/>
  <c r="C50" i="10" s="1"/>
  <c r="E50" i="10"/>
  <c r="E38" i="10"/>
  <c r="C35" i="10"/>
  <c r="E36" i="10"/>
  <c r="K36" i="9"/>
  <c r="O36" i="9"/>
  <c r="G50" i="9"/>
  <c r="I38" i="9"/>
  <c r="I50" i="9" s="1"/>
  <c r="K38" i="9"/>
  <c r="K50" i="9"/>
  <c r="I35" i="9"/>
  <c r="K36" i="8"/>
  <c r="O36" i="8"/>
  <c r="G50" i="8"/>
  <c r="I38" i="8"/>
  <c r="I50" i="8" s="1"/>
  <c r="I35" i="8"/>
  <c r="K50" i="8"/>
  <c r="K38" i="8"/>
  <c r="K36" i="7"/>
  <c r="O36" i="7"/>
  <c r="I38" i="7"/>
  <c r="I50" i="7" s="1"/>
  <c r="K38" i="7"/>
  <c r="K50" i="7"/>
  <c r="G50" i="7"/>
  <c r="I35" i="7"/>
  <c r="K36" i="5"/>
  <c r="O36" i="5"/>
  <c r="G50" i="5"/>
  <c r="I38" i="5"/>
  <c r="I50" i="5" s="1"/>
  <c r="I35" i="5"/>
  <c r="K38" i="5"/>
  <c r="K50" i="5"/>
  <c r="I35" i="1" l="1"/>
  <c r="G50" i="1"/>
  <c r="K36" i="1"/>
  <c r="O36" i="1"/>
  <c r="K50" i="1"/>
  <c r="K38" i="1"/>
  <c r="I38" i="1"/>
  <c r="I50" i="1" s="1"/>
  <c r="Q50" i="6"/>
  <c r="Q36" i="6"/>
  <c r="U36" i="6"/>
  <c r="O38" i="6"/>
  <c r="O50" i="6" s="1"/>
  <c r="M50" i="6"/>
  <c r="O35" i="6"/>
  <c r="Q38" i="6"/>
  <c r="I35" i="15"/>
  <c r="K36" i="15"/>
  <c r="O36" i="15"/>
  <c r="K38" i="15"/>
  <c r="K50" i="15"/>
  <c r="I38" i="15"/>
  <c r="I50" i="15" s="1"/>
  <c r="G50" i="15"/>
  <c r="K36" i="14"/>
  <c r="O36" i="14"/>
  <c r="G50" i="14"/>
  <c r="K50" i="14"/>
  <c r="I38" i="14"/>
  <c r="I50" i="14" s="1"/>
  <c r="I35" i="14"/>
  <c r="K38" i="14"/>
  <c r="I35" i="13"/>
  <c r="K36" i="13"/>
  <c r="O36" i="13"/>
  <c r="K38" i="13"/>
  <c r="K50" i="13"/>
  <c r="I38" i="13"/>
  <c r="I50" i="13" s="1"/>
  <c r="G50" i="13"/>
  <c r="I35" i="11"/>
  <c r="K36" i="11"/>
  <c r="O36" i="11"/>
  <c r="K38" i="11"/>
  <c r="K50" i="11"/>
  <c r="I38" i="11"/>
  <c r="I50" i="11" s="1"/>
  <c r="G50" i="11"/>
  <c r="I35" i="12"/>
  <c r="K36" i="12"/>
  <c r="O36" i="12"/>
  <c r="G50" i="12"/>
  <c r="K38" i="12"/>
  <c r="K50" i="12"/>
  <c r="I38" i="12"/>
  <c r="I50" i="12" s="1"/>
  <c r="I35" i="10"/>
  <c r="K36" i="10"/>
  <c r="O36" i="10"/>
  <c r="G50" i="10"/>
  <c r="K38" i="10"/>
  <c r="K50" i="10"/>
  <c r="I38" i="10"/>
  <c r="I50" i="10" s="1"/>
  <c r="O35" i="9"/>
  <c r="Q38" i="9"/>
  <c r="Q50" i="9"/>
  <c r="Q36" i="9"/>
  <c r="U36" i="9"/>
  <c r="O38" i="9"/>
  <c r="O50" i="9" s="1"/>
  <c r="M50" i="9"/>
  <c r="O35" i="8"/>
  <c r="Q38" i="8"/>
  <c r="Q50" i="8"/>
  <c r="Q36" i="8"/>
  <c r="U36" i="8"/>
  <c r="O38" i="8"/>
  <c r="O50" i="8" s="1"/>
  <c r="M50" i="8"/>
  <c r="O35" i="7"/>
  <c r="Q38" i="7"/>
  <c r="Q50" i="7"/>
  <c r="Q36" i="7"/>
  <c r="U36" i="7"/>
  <c r="M50" i="7"/>
  <c r="O38" i="7"/>
  <c r="O50" i="7" s="1"/>
  <c r="O35" i="5"/>
  <c r="Q38" i="5"/>
  <c r="Q50" i="5"/>
  <c r="Q36" i="5"/>
  <c r="U36" i="5"/>
  <c r="O38" i="5"/>
  <c r="O50" i="5" s="1"/>
  <c r="M50" i="5"/>
  <c r="O38" i="1" l="1"/>
  <c r="O50" i="1" s="1"/>
  <c r="U36" i="1"/>
  <c r="Q50" i="1"/>
  <c r="M50" i="1"/>
  <c r="Q38" i="1"/>
  <c r="Q36" i="1"/>
  <c r="O35" i="1"/>
  <c r="W38" i="6"/>
  <c r="U38" i="6"/>
  <c r="U50" i="6" s="1"/>
  <c r="S50" i="6"/>
  <c r="W36" i="6"/>
  <c r="AA36" i="6"/>
  <c r="W50" i="6"/>
  <c r="U35" i="6"/>
  <c r="O38" i="15"/>
  <c r="O50" i="15" s="1"/>
  <c r="M50" i="15"/>
  <c r="O35" i="15"/>
  <c r="Q38" i="15"/>
  <c r="Q50" i="15"/>
  <c r="Q36" i="15"/>
  <c r="U36" i="15"/>
  <c r="O35" i="14"/>
  <c r="Q38" i="14"/>
  <c r="Q50" i="14"/>
  <c r="Q36" i="14"/>
  <c r="U36" i="14"/>
  <c r="M50" i="14"/>
  <c r="O38" i="14"/>
  <c r="O50" i="14" s="1"/>
  <c r="O38" i="13"/>
  <c r="O50" i="13" s="1"/>
  <c r="M50" i="13"/>
  <c r="O35" i="13"/>
  <c r="Q38" i="13"/>
  <c r="Q50" i="13"/>
  <c r="Q36" i="13"/>
  <c r="U36" i="13"/>
  <c r="O38" i="11"/>
  <c r="O50" i="11" s="1"/>
  <c r="M50" i="11"/>
  <c r="O35" i="11"/>
  <c r="Q38" i="11"/>
  <c r="Q50" i="11"/>
  <c r="Q36" i="11"/>
  <c r="U36" i="11"/>
  <c r="O38" i="12"/>
  <c r="O50" i="12" s="1"/>
  <c r="M50" i="12"/>
  <c r="O35" i="12"/>
  <c r="Q38" i="12"/>
  <c r="Q50" i="12"/>
  <c r="Q36" i="12"/>
  <c r="U36" i="12"/>
  <c r="O38" i="10"/>
  <c r="O50" i="10" s="1"/>
  <c r="M50" i="10"/>
  <c r="O35" i="10"/>
  <c r="Q38" i="10"/>
  <c r="Q50" i="10"/>
  <c r="Q36" i="10"/>
  <c r="U36" i="10"/>
  <c r="U35" i="9"/>
  <c r="U38" i="9"/>
  <c r="U50" i="9" s="1"/>
  <c r="W38" i="9"/>
  <c r="S50" i="9"/>
  <c r="W36" i="9"/>
  <c r="W50" i="9"/>
  <c r="AA36" i="9"/>
  <c r="U35" i="8"/>
  <c r="U38" i="8"/>
  <c r="U50" i="8" s="1"/>
  <c r="W38" i="8"/>
  <c r="S50" i="8"/>
  <c r="W36" i="8"/>
  <c r="W50" i="8"/>
  <c r="AA36" i="8"/>
  <c r="U35" i="7"/>
  <c r="U38" i="7"/>
  <c r="U50" i="7" s="1"/>
  <c r="W38" i="7"/>
  <c r="S50" i="7"/>
  <c r="AA36" i="7"/>
  <c r="W36" i="7"/>
  <c r="W50" i="7"/>
  <c r="U35" i="5"/>
  <c r="U38" i="5"/>
  <c r="U50" i="5" s="1"/>
  <c r="W38" i="5"/>
  <c r="S50" i="5"/>
  <c r="W36" i="5"/>
  <c r="W50" i="5"/>
  <c r="AA36" i="5"/>
  <c r="W50" i="1" l="1"/>
  <c r="W36" i="1"/>
  <c r="W38" i="1"/>
  <c r="S50" i="1"/>
  <c r="U35" i="1"/>
  <c r="AA36" i="1"/>
  <c r="U38" i="1"/>
  <c r="U50" i="1" s="1"/>
  <c r="AC38" i="6"/>
  <c r="Y50" i="6"/>
  <c r="AC36" i="6"/>
  <c r="AG36" i="6"/>
  <c r="AC50" i="6"/>
  <c r="AA38" i="6"/>
  <c r="AA50" i="6" s="1"/>
  <c r="AA35" i="6"/>
  <c r="U35" i="15"/>
  <c r="U38" i="15"/>
  <c r="U50" i="15" s="1"/>
  <c r="W38" i="15"/>
  <c r="S50" i="15"/>
  <c r="AA36" i="15"/>
  <c r="W36" i="15"/>
  <c r="W50" i="15"/>
  <c r="U35" i="14"/>
  <c r="U38" i="14"/>
  <c r="U50" i="14" s="1"/>
  <c r="W38" i="14"/>
  <c r="S50" i="14"/>
  <c r="W36" i="14"/>
  <c r="W50" i="14"/>
  <c r="AA36" i="14"/>
  <c r="U35" i="13"/>
  <c r="U38" i="13"/>
  <c r="U50" i="13" s="1"/>
  <c r="W38" i="13"/>
  <c r="S50" i="13"/>
  <c r="W36" i="13"/>
  <c r="W50" i="13"/>
  <c r="AA36" i="13"/>
  <c r="U35" i="11"/>
  <c r="U38" i="11"/>
  <c r="U50" i="11" s="1"/>
  <c r="W38" i="11"/>
  <c r="S50" i="11"/>
  <c r="AA36" i="11"/>
  <c r="W36" i="11"/>
  <c r="W50" i="11"/>
  <c r="U35" i="12"/>
  <c r="U38" i="12"/>
  <c r="U50" i="12" s="1"/>
  <c r="W38" i="12"/>
  <c r="S50" i="12"/>
  <c r="W36" i="12"/>
  <c r="W50" i="12"/>
  <c r="AA36" i="12"/>
  <c r="U35" i="10"/>
  <c r="U38" i="10"/>
  <c r="U50" i="10" s="1"/>
  <c r="W38" i="10"/>
  <c r="S50" i="10"/>
  <c r="W36" i="10"/>
  <c r="W50" i="10"/>
  <c r="AA36" i="10"/>
  <c r="AA35" i="9"/>
  <c r="AA38" i="9"/>
  <c r="AA50" i="9" s="1"/>
  <c r="AC38" i="9"/>
  <c r="Y50" i="9"/>
  <c r="AC36" i="9"/>
  <c r="AG36" i="9"/>
  <c r="AC50" i="9"/>
  <c r="AA35" i="8"/>
  <c r="AA38" i="8"/>
  <c r="AA50" i="8" s="1"/>
  <c r="AC38" i="8"/>
  <c r="Y50" i="8"/>
  <c r="AC36" i="8"/>
  <c r="AG36" i="8"/>
  <c r="AC50" i="8"/>
  <c r="AA35" i="7"/>
  <c r="AA38" i="7"/>
  <c r="AA50" i="7" s="1"/>
  <c r="Y50" i="7"/>
  <c r="AC36" i="7"/>
  <c r="AG36" i="7"/>
  <c r="AC50" i="7"/>
  <c r="AC38" i="7"/>
  <c r="AA35" i="5"/>
  <c r="AA38" i="5"/>
  <c r="AA50" i="5" s="1"/>
  <c r="AC38" i="5"/>
  <c r="Y50" i="5"/>
  <c r="AG36" i="5"/>
  <c r="AC50" i="5"/>
  <c r="AC36" i="5"/>
  <c r="AA35" i="1" l="1"/>
  <c r="Y50" i="1"/>
  <c r="AC50" i="1"/>
  <c r="AG36" i="1"/>
  <c r="AC38" i="1"/>
  <c r="AC36" i="1"/>
  <c r="AA38" i="1"/>
  <c r="AA50" i="1" s="1"/>
  <c r="AM36" i="6"/>
  <c r="AG35" i="6"/>
  <c r="AE50" i="6"/>
  <c r="AI50" i="6"/>
  <c r="AI38" i="6"/>
  <c r="AG38" i="6"/>
  <c r="AG50" i="6" s="1"/>
  <c r="AI36" i="6"/>
  <c r="AG36" i="15"/>
  <c r="AC50" i="15"/>
  <c r="AA35" i="15"/>
  <c r="AA38" i="15"/>
  <c r="AA50" i="15" s="1"/>
  <c r="AC36" i="15"/>
  <c r="Y50" i="15"/>
  <c r="AC38" i="15"/>
  <c r="AA35" i="14"/>
  <c r="AA38" i="14"/>
  <c r="AA50" i="14" s="1"/>
  <c r="AC38" i="14"/>
  <c r="AG36" i="14"/>
  <c r="Y50" i="14"/>
  <c r="AC50" i="14"/>
  <c r="AC36" i="14"/>
  <c r="AG36" i="13"/>
  <c r="AC50" i="13"/>
  <c r="AA35" i="13"/>
  <c r="AA38" i="13"/>
  <c r="AA50" i="13" s="1"/>
  <c r="AC36" i="13"/>
  <c r="AC38" i="13"/>
  <c r="Y50" i="13"/>
  <c r="AG36" i="11"/>
  <c r="AC50" i="11"/>
  <c r="AA35" i="11"/>
  <c r="AA38" i="11"/>
  <c r="AA50" i="11" s="1"/>
  <c r="AC36" i="11"/>
  <c r="Y50" i="11"/>
  <c r="AC38" i="11"/>
  <c r="AG36" i="12"/>
  <c r="AC50" i="12"/>
  <c r="AA35" i="12"/>
  <c r="AA38" i="12"/>
  <c r="AA50" i="12" s="1"/>
  <c r="AC38" i="12"/>
  <c r="AC36" i="12"/>
  <c r="Y50" i="12"/>
  <c r="AG36" i="10"/>
  <c r="AC50" i="10"/>
  <c r="AA35" i="10"/>
  <c r="AA38" i="10"/>
  <c r="AA50" i="10" s="1"/>
  <c r="AC38" i="10"/>
  <c r="AC36" i="10"/>
  <c r="Y50" i="10"/>
  <c r="AI36" i="9"/>
  <c r="AE50" i="9"/>
  <c r="AM36" i="9"/>
  <c r="AI50" i="9"/>
  <c r="AG35" i="9"/>
  <c r="AG38" i="9"/>
  <c r="AG50" i="9" s="1"/>
  <c r="AI38" i="9"/>
  <c r="AI36" i="8"/>
  <c r="AE50" i="8"/>
  <c r="AM36" i="8"/>
  <c r="AI50" i="8"/>
  <c r="AG35" i="8"/>
  <c r="AG38" i="8"/>
  <c r="AG50" i="8" s="1"/>
  <c r="AI38" i="8"/>
  <c r="AI36" i="7"/>
  <c r="AE50" i="7"/>
  <c r="AM36" i="7"/>
  <c r="AI50" i="7"/>
  <c r="AG35" i="7"/>
  <c r="AG38" i="7"/>
  <c r="AG50" i="7" s="1"/>
  <c r="AI38" i="7"/>
  <c r="AI36" i="5"/>
  <c r="AE50" i="5"/>
  <c r="AM36" i="5"/>
  <c r="AI50" i="5"/>
  <c r="AG35" i="5"/>
  <c r="AG38" i="5"/>
  <c r="AG50" i="5" s="1"/>
  <c r="AI38" i="5"/>
  <c r="AE50" i="1" l="1"/>
  <c r="AI36" i="1"/>
  <c r="AI38" i="1"/>
  <c r="AG35" i="1"/>
  <c r="AM36" i="1"/>
  <c r="AI50" i="1"/>
  <c r="AG38" i="1"/>
  <c r="AG50" i="1" s="1"/>
  <c r="AK50" i="6"/>
  <c r="AM35" i="6"/>
  <c r="AO50" i="6"/>
  <c r="AM38" i="6"/>
  <c r="AM50" i="6" s="1"/>
  <c r="C53" i="6"/>
  <c r="AO36" i="6"/>
  <c r="AO38" i="6"/>
  <c r="AI36" i="15"/>
  <c r="AE50" i="15"/>
  <c r="AM36" i="15"/>
  <c r="AI50" i="15"/>
  <c r="AG35" i="15"/>
  <c r="AI38" i="15"/>
  <c r="AG38" i="15"/>
  <c r="AG50" i="15" s="1"/>
  <c r="AI36" i="14"/>
  <c r="AE50" i="14"/>
  <c r="AM36" i="14"/>
  <c r="AI50" i="14"/>
  <c r="AG35" i="14"/>
  <c r="AG38" i="14"/>
  <c r="AG50" i="14" s="1"/>
  <c r="AI38" i="14"/>
  <c r="AI36" i="13"/>
  <c r="AE50" i="13"/>
  <c r="AM36" i="13"/>
  <c r="AI50" i="13"/>
  <c r="AG35" i="13"/>
  <c r="AI38" i="13"/>
  <c r="AG38" i="13"/>
  <c r="AG50" i="13" s="1"/>
  <c r="AI36" i="11"/>
  <c r="AE50" i="11"/>
  <c r="AM36" i="11"/>
  <c r="AI50" i="11"/>
  <c r="AG35" i="11"/>
  <c r="AI38" i="11"/>
  <c r="AG38" i="11"/>
  <c r="AG50" i="11" s="1"/>
  <c r="AI36" i="12"/>
  <c r="AE50" i="12"/>
  <c r="AM36" i="12"/>
  <c r="AI50" i="12"/>
  <c r="AG35" i="12"/>
  <c r="AI38" i="12"/>
  <c r="AG38" i="12"/>
  <c r="AG50" i="12" s="1"/>
  <c r="AI36" i="10"/>
  <c r="AE50" i="10"/>
  <c r="AM36" i="10"/>
  <c r="AI50" i="10"/>
  <c r="AG35" i="10"/>
  <c r="AI38" i="10"/>
  <c r="AG38" i="10"/>
  <c r="AG50" i="10" s="1"/>
  <c r="AO38" i="9"/>
  <c r="AO36" i="9"/>
  <c r="AK50" i="9"/>
  <c r="AM35" i="9"/>
  <c r="AO50" i="9"/>
  <c r="C53" i="9"/>
  <c r="AM38" i="9"/>
  <c r="AM50" i="9" s="1"/>
  <c r="AO38" i="8"/>
  <c r="AO36" i="8"/>
  <c r="AK50" i="8"/>
  <c r="AM35" i="8"/>
  <c r="AO50" i="8"/>
  <c r="C53" i="8"/>
  <c r="AM38" i="8"/>
  <c r="AM50" i="8" s="1"/>
  <c r="AO38" i="7"/>
  <c r="AO36" i="7"/>
  <c r="AK50" i="7"/>
  <c r="AO50" i="7"/>
  <c r="C53" i="7"/>
  <c r="AM35" i="7"/>
  <c r="AM38" i="7"/>
  <c r="AM50" i="7" s="1"/>
  <c r="AO38" i="5"/>
  <c r="AO36" i="5"/>
  <c r="AK50" i="5"/>
  <c r="AM35" i="5"/>
  <c r="AO50" i="5"/>
  <c r="C53" i="5"/>
  <c r="AM38" i="5"/>
  <c r="AM50" i="5" s="1"/>
  <c r="AK50" i="1" l="1"/>
  <c r="AO36" i="1"/>
  <c r="AO50" i="1"/>
  <c r="AM38" i="1"/>
  <c r="AM50" i="1" s="1"/>
  <c r="AM35" i="1"/>
  <c r="AO38" i="1"/>
  <c r="C53" i="1"/>
  <c r="E67" i="6"/>
  <c r="C52" i="6"/>
  <c r="E55" i="6"/>
  <c r="C55" i="6"/>
  <c r="C67" i="6" s="1"/>
  <c r="E53" i="6"/>
  <c r="I53" i="6"/>
  <c r="A67" i="6"/>
  <c r="AM38" i="15"/>
  <c r="AM50" i="15" s="1"/>
  <c r="AO38" i="15"/>
  <c r="AO36" i="15"/>
  <c r="AK50" i="15"/>
  <c r="AO50" i="15"/>
  <c r="C53" i="15"/>
  <c r="AM35" i="15"/>
  <c r="AO38" i="14"/>
  <c r="AO36" i="14"/>
  <c r="AK50" i="14"/>
  <c r="AM35" i="14"/>
  <c r="C53" i="14"/>
  <c r="AO50" i="14"/>
  <c r="AM38" i="14"/>
  <c r="AM50" i="14" s="1"/>
  <c r="AM38" i="13"/>
  <c r="AM50" i="13" s="1"/>
  <c r="AO38" i="13"/>
  <c r="AO36" i="13"/>
  <c r="AK50" i="13"/>
  <c r="AO50" i="13"/>
  <c r="C53" i="13"/>
  <c r="AM35" i="13"/>
  <c r="AM38" i="11"/>
  <c r="AM50" i="11" s="1"/>
  <c r="AO38" i="11"/>
  <c r="AO36" i="11"/>
  <c r="AK50" i="11"/>
  <c r="AO50" i="11"/>
  <c r="C53" i="11"/>
  <c r="AM35" i="11"/>
  <c r="AM38" i="12"/>
  <c r="AM50" i="12" s="1"/>
  <c r="AO38" i="12"/>
  <c r="AO36" i="12"/>
  <c r="AK50" i="12"/>
  <c r="AM35" i="12"/>
  <c r="AO50" i="12"/>
  <c r="C53" i="12"/>
  <c r="AM38" i="10"/>
  <c r="AM50" i="10" s="1"/>
  <c r="AO38" i="10"/>
  <c r="AO36" i="10"/>
  <c r="AK50" i="10"/>
  <c r="AM35" i="10"/>
  <c r="AO50" i="10"/>
  <c r="C53" i="10"/>
  <c r="A67" i="9"/>
  <c r="C55" i="9"/>
  <c r="C67" i="9" s="1"/>
  <c r="E67" i="9"/>
  <c r="E55" i="9"/>
  <c r="C52" i="9"/>
  <c r="E53" i="9"/>
  <c r="I53" i="9"/>
  <c r="A67" i="8"/>
  <c r="C55" i="8"/>
  <c r="C67" i="8" s="1"/>
  <c r="E67" i="8"/>
  <c r="E55" i="8"/>
  <c r="E53" i="8"/>
  <c r="I53" i="8"/>
  <c r="C52" i="8"/>
  <c r="A67" i="7"/>
  <c r="C55" i="7"/>
  <c r="C67" i="7" s="1"/>
  <c r="E67" i="7"/>
  <c r="C52" i="7"/>
  <c r="E53" i="7"/>
  <c r="E55" i="7"/>
  <c r="I53" i="7"/>
  <c r="A67" i="5"/>
  <c r="C55" i="5"/>
  <c r="C67" i="5" s="1"/>
  <c r="E67" i="5"/>
  <c r="E55" i="5"/>
  <c r="I53" i="5"/>
  <c r="C52" i="5"/>
  <c r="E53" i="5"/>
  <c r="A67" i="1" l="1"/>
  <c r="C55" i="1"/>
  <c r="C67" i="1" s="1"/>
  <c r="I53" i="1"/>
  <c r="E55" i="1"/>
  <c r="E53" i="1"/>
  <c r="E67" i="1"/>
  <c r="C52" i="1"/>
  <c r="G67" i="6"/>
  <c r="I55" i="6"/>
  <c r="I67" i="6" s="1"/>
  <c r="K55" i="6"/>
  <c r="K53" i="6"/>
  <c r="O53" i="6"/>
  <c r="K67" i="6"/>
  <c r="I52" i="6"/>
  <c r="I53" i="15"/>
  <c r="A67" i="15"/>
  <c r="C55" i="15"/>
  <c r="C67" i="15" s="1"/>
  <c r="E67" i="15"/>
  <c r="C52" i="15"/>
  <c r="E53" i="15"/>
  <c r="E55" i="15"/>
  <c r="A67" i="14"/>
  <c r="C55" i="14"/>
  <c r="C67" i="14" s="1"/>
  <c r="E67" i="14"/>
  <c r="E55" i="14"/>
  <c r="E53" i="14"/>
  <c r="I53" i="14"/>
  <c r="C52" i="14"/>
  <c r="I53" i="13"/>
  <c r="A67" i="13"/>
  <c r="C55" i="13"/>
  <c r="C67" i="13" s="1"/>
  <c r="E67" i="13"/>
  <c r="C52" i="13"/>
  <c r="E53" i="13"/>
  <c r="E55" i="13"/>
  <c r="I53" i="11"/>
  <c r="A67" i="11"/>
  <c r="C55" i="11"/>
  <c r="C67" i="11" s="1"/>
  <c r="E67" i="11"/>
  <c r="C52" i="11"/>
  <c r="E53" i="11"/>
  <c r="E55" i="11"/>
  <c r="I53" i="12"/>
  <c r="A67" i="12"/>
  <c r="C55" i="12"/>
  <c r="C67" i="12" s="1"/>
  <c r="E67" i="12"/>
  <c r="E55" i="12"/>
  <c r="C52" i="12"/>
  <c r="E53" i="12"/>
  <c r="I53" i="10"/>
  <c r="A67" i="10"/>
  <c r="C55" i="10"/>
  <c r="C67" i="10" s="1"/>
  <c r="E67" i="10"/>
  <c r="E55" i="10"/>
  <c r="C52" i="10"/>
  <c r="E53" i="10"/>
  <c r="K53" i="9"/>
  <c r="O53" i="9"/>
  <c r="G67" i="9"/>
  <c r="I55" i="9"/>
  <c r="I67" i="9" s="1"/>
  <c r="K55" i="9"/>
  <c r="K67" i="9"/>
  <c r="I52" i="9"/>
  <c r="K53" i="8"/>
  <c r="O53" i="8"/>
  <c r="I55" i="8"/>
  <c r="I67" i="8" s="1"/>
  <c r="I52" i="8"/>
  <c r="G67" i="8"/>
  <c r="K67" i="8"/>
  <c r="K55" i="8"/>
  <c r="K53" i="7"/>
  <c r="O53" i="7"/>
  <c r="I55" i="7"/>
  <c r="I67" i="7" s="1"/>
  <c r="K55" i="7"/>
  <c r="K67" i="7"/>
  <c r="I52" i="7"/>
  <c r="G67" i="7"/>
  <c r="K53" i="5"/>
  <c r="O53" i="5"/>
  <c r="G67" i="5"/>
  <c r="I55" i="5"/>
  <c r="I67" i="5" s="1"/>
  <c r="I52" i="5"/>
  <c r="K67" i="5"/>
  <c r="K55" i="5"/>
  <c r="I55" i="1" l="1"/>
  <c r="I67" i="1" s="1"/>
  <c r="K55" i="1"/>
  <c r="K53" i="1"/>
  <c r="K67" i="1"/>
  <c r="I52" i="1"/>
  <c r="G67" i="1"/>
  <c r="O53" i="1"/>
  <c r="Q67" i="6"/>
  <c r="Q53" i="6"/>
  <c r="U53" i="6"/>
  <c r="O55" i="6"/>
  <c r="O67" i="6" s="1"/>
  <c r="Q55" i="6"/>
  <c r="M67" i="6"/>
  <c r="O52" i="6"/>
  <c r="I52" i="15"/>
  <c r="K53" i="15"/>
  <c r="O53" i="15"/>
  <c r="K55" i="15"/>
  <c r="K67" i="15"/>
  <c r="I55" i="15"/>
  <c r="I67" i="15" s="1"/>
  <c r="G67" i="15"/>
  <c r="K53" i="14"/>
  <c r="O53" i="14"/>
  <c r="G67" i="14"/>
  <c r="K67" i="14"/>
  <c r="I55" i="14"/>
  <c r="I67" i="14" s="1"/>
  <c r="I52" i="14"/>
  <c r="K55" i="14"/>
  <c r="I52" i="13"/>
  <c r="K53" i="13"/>
  <c r="O53" i="13"/>
  <c r="K55" i="13"/>
  <c r="K67" i="13"/>
  <c r="G67" i="13"/>
  <c r="I55" i="13"/>
  <c r="I67" i="13" s="1"/>
  <c r="I52" i="11"/>
  <c r="K53" i="11"/>
  <c r="O53" i="11"/>
  <c r="K55" i="11"/>
  <c r="K67" i="11"/>
  <c r="I55" i="11"/>
  <c r="I67" i="11" s="1"/>
  <c r="G67" i="11"/>
  <c r="I52" i="12"/>
  <c r="K53" i="12"/>
  <c r="O53" i="12"/>
  <c r="G67" i="12"/>
  <c r="K55" i="12"/>
  <c r="K67" i="12"/>
  <c r="I55" i="12"/>
  <c r="I67" i="12" s="1"/>
  <c r="I52" i="10"/>
  <c r="K53" i="10"/>
  <c r="O53" i="10"/>
  <c r="G67" i="10"/>
  <c r="K55" i="10"/>
  <c r="K67" i="10"/>
  <c r="I55" i="10"/>
  <c r="I67" i="10" s="1"/>
  <c r="O52" i="9"/>
  <c r="Q55" i="9"/>
  <c r="Q67" i="9"/>
  <c r="Q53" i="9"/>
  <c r="U53" i="9"/>
  <c r="O55" i="9"/>
  <c r="O67" i="9" s="1"/>
  <c r="M67" i="9"/>
  <c r="O52" i="8"/>
  <c r="Q55" i="8"/>
  <c r="Q67" i="8"/>
  <c r="Q53" i="8"/>
  <c r="U53" i="8"/>
  <c r="M67" i="8"/>
  <c r="O55" i="8"/>
  <c r="O67" i="8" s="1"/>
  <c r="O52" i="7"/>
  <c r="Q55" i="7"/>
  <c r="Q67" i="7"/>
  <c r="Q53" i="7"/>
  <c r="U53" i="7"/>
  <c r="O55" i="7"/>
  <c r="O67" i="7" s="1"/>
  <c r="M67" i="7"/>
  <c r="O52" i="5"/>
  <c r="Q55" i="5"/>
  <c r="Q67" i="5"/>
  <c r="Q53" i="5"/>
  <c r="U53" i="5"/>
  <c r="O55" i="5"/>
  <c r="O67" i="5" s="1"/>
  <c r="M67" i="5"/>
  <c r="U53" i="1" l="1"/>
  <c r="Q53" i="1"/>
  <c r="Q55" i="1"/>
  <c r="O55" i="1"/>
  <c r="O67" i="1" s="1"/>
  <c r="O52" i="1"/>
  <c r="Q67" i="1"/>
  <c r="M67" i="1"/>
  <c r="W55" i="6"/>
  <c r="S67" i="6"/>
  <c r="W53" i="6"/>
  <c r="W67" i="6"/>
  <c r="AA53" i="6"/>
  <c r="U52" i="6"/>
  <c r="U55" i="6"/>
  <c r="U67" i="6" s="1"/>
  <c r="O55" i="15"/>
  <c r="O67" i="15" s="1"/>
  <c r="M67" i="15"/>
  <c r="O52" i="15"/>
  <c r="Q55" i="15"/>
  <c r="Q67" i="15"/>
  <c r="Q53" i="15"/>
  <c r="U53" i="15"/>
  <c r="O52" i="14"/>
  <c r="Q55" i="14"/>
  <c r="Q67" i="14"/>
  <c r="Q53" i="14"/>
  <c r="U53" i="14"/>
  <c r="O55" i="14"/>
  <c r="O67" i="14" s="1"/>
  <c r="M67" i="14"/>
  <c r="O55" i="13"/>
  <c r="O67" i="13" s="1"/>
  <c r="M67" i="13"/>
  <c r="O52" i="13"/>
  <c r="Q55" i="13"/>
  <c r="Q67" i="13"/>
  <c r="Q53" i="13"/>
  <c r="U53" i="13"/>
  <c r="O55" i="11"/>
  <c r="O67" i="11" s="1"/>
  <c r="M67" i="11"/>
  <c r="O52" i="11"/>
  <c r="Q55" i="11"/>
  <c r="Q67" i="11"/>
  <c r="Q53" i="11"/>
  <c r="U53" i="11"/>
  <c r="O55" i="12"/>
  <c r="O67" i="12" s="1"/>
  <c r="M67" i="12"/>
  <c r="O52" i="12"/>
  <c r="Q55" i="12"/>
  <c r="Q67" i="12"/>
  <c r="Q53" i="12"/>
  <c r="U53" i="12"/>
  <c r="O55" i="10"/>
  <c r="O67" i="10" s="1"/>
  <c r="M67" i="10"/>
  <c r="O52" i="10"/>
  <c r="Q55" i="10"/>
  <c r="Q67" i="10"/>
  <c r="Q53" i="10"/>
  <c r="U53" i="10"/>
  <c r="U52" i="9"/>
  <c r="U55" i="9"/>
  <c r="U67" i="9" s="1"/>
  <c r="W55" i="9"/>
  <c r="S67" i="9"/>
  <c r="W53" i="9"/>
  <c r="W67" i="9"/>
  <c r="AA53" i="9"/>
  <c r="U52" i="8"/>
  <c r="U55" i="8"/>
  <c r="U67" i="8" s="1"/>
  <c r="W55" i="8"/>
  <c r="S67" i="8"/>
  <c r="W53" i="8"/>
  <c r="AA53" i="8"/>
  <c r="W67" i="8"/>
  <c r="U52" i="7"/>
  <c r="U55" i="7"/>
  <c r="U67" i="7" s="1"/>
  <c r="W55" i="7"/>
  <c r="S67" i="7"/>
  <c r="AA53" i="7"/>
  <c r="W53" i="7"/>
  <c r="W67" i="7"/>
  <c r="U52" i="5"/>
  <c r="U55" i="5"/>
  <c r="U67" i="5" s="1"/>
  <c r="W55" i="5"/>
  <c r="S67" i="5"/>
  <c r="W53" i="5"/>
  <c r="W67" i="5"/>
  <c r="AA53" i="5"/>
  <c r="S67" i="1" l="1"/>
  <c r="W55" i="1"/>
  <c r="U55" i="1"/>
  <c r="U67" i="1" s="1"/>
  <c r="U52" i="1"/>
  <c r="W67" i="1"/>
  <c r="W53" i="1"/>
  <c r="AA53" i="1"/>
  <c r="AC55" i="6"/>
  <c r="Y67" i="6"/>
  <c r="AG53" i="6"/>
  <c r="AA55" i="6"/>
  <c r="AA67" i="6" s="1"/>
  <c r="AC67" i="6"/>
  <c r="AA52" i="6"/>
  <c r="AC53" i="6"/>
  <c r="U52" i="15"/>
  <c r="U55" i="15"/>
  <c r="U67" i="15" s="1"/>
  <c r="W55" i="15"/>
  <c r="S67" i="15"/>
  <c r="W53" i="15"/>
  <c r="W67" i="15"/>
  <c r="AA53" i="15"/>
  <c r="U52" i="14"/>
  <c r="U55" i="14"/>
  <c r="U67" i="14" s="1"/>
  <c r="W55" i="14"/>
  <c r="S67" i="14"/>
  <c r="W53" i="14"/>
  <c r="W67" i="14"/>
  <c r="AA53" i="14"/>
  <c r="U52" i="13"/>
  <c r="U55" i="13"/>
  <c r="U67" i="13" s="1"/>
  <c r="W55" i="13"/>
  <c r="S67" i="13"/>
  <c r="W53" i="13"/>
  <c r="W67" i="13"/>
  <c r="AA53" i="13"/>
  <c r="U52" i="11"/>
  <c r="U55" i="11"/>
  <c r="U67" i="11" s="1"/>
  <c r="W55" i="11"/>
  <c r="S67" i="11"/>
  <c r="W53" i="11"/>
  <c r="W67" i="11"/>
  <c r="AA53" i="11"/>
  <c r="U52" i="12"/>
  <c r="U55" i="12"/>
  <c r="U67" i="12" s="1"/>
  <c r="W55" i="12"/>
  <c r="S67" i="12"/>
  <c r="W53" i="12"/>
  <c r="W67" i="12"/>
  <c r="AA53" i="12"/>
  <c r="U52" i="10"/>
  <c r="U55" i="10"/>
  <c r="U67" i="10" s="1"/>
  <c r="W55" i="10"/>
  <c r="S67" i="10"/>
  <c r="W53" i="10"/>
  <c r="W67" i="10"/>
  <c r="AA53" i="10"/>
  <c r="AA52" i="9"/>
  <c r="AA55" i="9"/>
  <c r="AA67" i="9" s="1"/>
  <c r="AC55" i="9"/>
  <c r="Y67" i="9"/>
  <c r="AC53" i="9"/>
  <c r="AG53" i="9"/>
  <c r="AC67" i="9"/>
  <c r="AA52" i="8"/>
  <c r="AA55" i="8"/>
  <c r="AA67" i="8" s="1"/>
  <c r="AC55" i="8"/>
  <c r="Y67" i="8"/>
  <c r="AC53" i="8"/>
  <c r="AG53" i="8"/>
  <c r="AC67" i="8"/>
  <c r="AA52" i="7"/>
  <c r="AA55" i="7"/>
  <c r="AA67" i="7" s="1"/>
  <c r="Y67" i="7"/>
  <c r="AC53" i="7"/>
  <c r="AG53" i="7"/>
  <c r="AC67" i="7"/>
  <c r="AC55" i="7"/>
  <c r="AA52" i="5"/>
  <c r="AA55" i="5"/>
  <c r="AA67" i="5" s="1"/>
  <c r="AC55" i="5"/>
  <c r="Y67" i="5"/>
  <c r="AG53" i="5"/>
  <c r="AC67" i="5"/>
  <c r="AC53" i="5"/>
  <c r="AG53" i="1" l="1"/>
  <c r="Y67" i="1"/>
  <c r="AA52" i="1"/>
  <c r="AC53" i="1"/>
  <c r="AC67" i="1"/>
  <c r="AC55" i="1"/>
  <c r="AA55" i="1"/>
  <c r="AA67" i="1" s="1"/>
  <c r="AM53" i="6"/>
  <c r="AE67" i="6"/>
  <c r="AI67" i="6"/>
  <c r="AG52" i="6"/>
  <c r="AG55" i="6"/>
  <c r="AG67" i="6" s="1"/>
  <c r="AI55" i="6"/>
  <c r="AI53" i="6"/>
  <c r="AG53" i="15"/>
  <c r="AC67" i="15"/>
  <c r="AA52" i="15"/>
  <c r="AA55" i="15"/>
  <c r="AA67" i="15" s="1"/>
  <c r="AC53" i="15"/>
  <c r="AC55" i="15"/>
  <c r="Y67" i="15"/>
  <c r="AA52" i="14"/>
  <c r="AA55" i="14"/>
  <c r="AA67" i="14" s="1"/>
  <c r="AC55" i="14"/>
  <c r="AC67" i="14"/>
  <c r="AC53" i="14"/>
  <c r="AG53" i="14"/>
  <c r="Y67" i="14"/>
  <c r="AG53" i="13"/>
  <c r="AC67" i="13"/>
  <c r="AA52" i="13"/>
  <c r="AA55" i="13"/>
  <c r="AA67" i="13" s="1"/>
  <c r="AC53" i="13"/>
  <c r="Y67" i="13"/>
  <c r="AC55" i="13"/>
  <c r="AG53" i="11"/>
  <c r="AC67" i="11"/>
  <c r="AA52" i="11"/>
  <c r="AA55" i="11"/>
  <c r="AA67" i="11" s="1"/>
  <c r="AC53" i="11"/>
  <c r="AC55" i="11"/>
  <c r="Y67" i="11"/>
  <c r="AG53" i="12"/>
  <c r="AC67" i="12"/>
  <c r="AA52" i="12"/>
  <c r="AA55" i="12"/>
  <c r="AA67" i="12" s="1"/>
  <c r="AC55" i="12"/>
  <c r="AC53" i="12"/>
  <c r="Y67" i="12"/>
  <c r="AG53" i="10"/>
  <c r="AC67" i="10"/>
  <c r="AA52" i="10"/>
  <c r="AA55" i="10"/>
  <c r="AA67" i="10" s="1"/>
  <c r="AC55" i="10"/>
  <c r="AC53" i="10"/>
  <c r="Y67" i="10"/>
  <c r="AI53" i="9"/>
  <c r="AE67" i="9"/>
  <c r="AM53" i="9"/>
  <c r="AI67" i="9"/>
  <c r="AG52" i="9"/>
  <c r="AG55" i="9"/>
  <c r="AG67" i="9" s="1"/>
  <c r="AI55" i="9"/>
  <c r="AI53" i="8"/>
  <c r="AE67" i="8"/>
  <c r="AM53" i="8"/>
  <c r="AI67" i="8"/>
  <c r="AG52" i="8"/>
  <c r="AG55" i="8"/>
  <c r="AG67" i="8" s="1"/>
  <c r="AI55" i="8"/>
  <c r="AI53" i="7"/>
  <c r="AE67" i="7"/>
  <c r="AM53" i="7"/>
  <c r="AI67" i="7"/>
  <c r="AG52" i="7"/>
  <c r="AG55" i="7"/>
  <c r="AG67" i="7" s="1"/>
  <c r="AI55" i="7"/>
  <c r="AI53" i="5"/>
  <c r="AE67" i="5"/>
  <c r="AM53" i="5"/>
  <c r="AI67" i="5"/>
  <c r="AG52" i="5"/>
  <c r="AG55" i="5"/>
  <c r="AG67" i="5" s="1"/>
  <c r="AI55" i="5"/>
  <c r="AG52" i="1" l="1"/>
  <c r="AG55" i="1"/>
  <c r="AG67" i="1" s="1"/>
  <c r="AE67" i="1"/>
  <c r="AI55" i="1"/>
  <c r="AI67" i="1"/>
  <c r="AM53" i="1"/>
  <c r="AI53" i="1"/>
  <c r="AK67" i="6"/>
  <c r="AM52" i="6"/>
  <c r="AO53" i="6"/>
  <c r="AO67" i="6"/>
  <c r="AM55" i="6"/>
  <c r="AM67" i="6" s="1"/>
  <c r="C70" i="6"/>
  <c r="AO55" i="6"/>
  <c r="AI53" i="15"/>
  <c r="AE67" i="15"/>
  <c r="AM53" i="15"/>
  <c r="AI67" i="15"/>
  <c r="AG52" i="15"/>
  <c r="AI55" i="15"/>
  <c r="AG55" i="15"/>
  <c r="AG67" i="15" s="1"/>
  <c r="AI53" i="14"/>
  <c r="AE67" i="14"/>
  <c r="AM53" i="14"/>
  <c r="AI67" i="14"/>
  <c r="AG52" i="14"/>
  <c r="AG55" i="14"/>
  <c r="AG67" i="14" s="1"/>
  <c r="AI55" i="14"/>
  <c r="AI53" i="13"/>
  <c r="AE67" i="13"/>
  <c r="AM53" i="13"/>
  <c r="AI67" i="13"/>
  <c r="AG52" i="13"/>
  <c r="AI55" i="13"/>
  <c r="AG55" i="13"/>
  <c r="AG67" i="13" s="1"/>
  <c r="AI53" i="11"/>
  <c r="AE67" i="11"/>
  <c r="AM53" i="11"/>
  <c r="AI67" i="11"/>
  <c r="AG52" i="11"/>
  <c r="AI55" i="11"/>
  <c r="AG55" i="11"/>
  <c r="AG67" i="11" s="1"/>
  <c r="AI53" i="12"/>
  <c r="AE67" i="12"/>
  <c r="AM53" i="12"/>
  <c r="AI67" i="12"/>
  <c r="AG52" i="12"/>
  <c r="AI55" i="12"/>
  <c r="AG55" i="12"/>
  <c r="AG67" i="12" s="1"/>
  <c r="AI53" i="10"/>
  <c r="AE67" i="10"/>
  <c r="AM53" i="10"/>
  <c r="AI67" i="10"/>
  <c r="AG52" i="10"/>
  <c r="AI55" i="10"/>
  <c r="AG55" i="10"/>
  <c r="AG67" i="10" s="1"/>
  <c r="AO55" i="9"/>
  <c r="AO53" i="9"/>
  <c r="AK67" i="9"/>
  <c r="AM52" i="9"/>
  <c r="AO67" i="9"/>
  <c r="C70" i="9"/>
  <c r="AM55" i="9"/>
  <c r="AM67" i="9" s="1"/>
  <c r="AO55" i="8"/>
  <c r="AO53" i="8"/>
  <c r="AK67" i="8"/>
  <c r="AM52" i="8"/>
  <c r="AO67" i="8"/>
  <c r="C70" i="8"/>
  <c r="AM55" i="8"/>
  <c r="AM67" i="8" s="1"/>
  <c r="AO55" i="7"/>
  <c r="AO53" i="7"/>
  <c r="AK67" i="7"/>
  <c r="AO67" i="7"/>
  <c r="C70" i="7"/>
  <c r="AM55" i="7"/>
  <c r="AM67" i="7" s="1"/>
  <c r="AM52" i="7"/>
  <c r="AO55" i="5"/>
  <c r="AO53" i="5"/>
  <c r="AK67" i="5"/>
  <c r="AM52" i="5"/>
  <c r="AO67" i="5"/>
  <c r="C70" i="5"/>
  <c r="AM55" i="5"/>
  <c r="AM67" i="5" s="1"/>
  <c r="AK67" i="1" l="1"/>
  <c r="AM55" i="1"/>
  <c r="AM67" i="1" s="1"/>
  <c r="AO55" i="1"/>
  <c r="AO53" i="1"/>
  <c r="C70" i="1"/>
  <c r="AO67" i="1"/>
  <c r="AM52" i="1"/>
  <c r="E84" i="6"/>
  <c r="I70" i="6"/>
  <c r="E72" i="6"/>
  <c r="C69" i="6"/>
  <c r="E70" i="6"/>
  <c r="C72" i="6"/>
  <c r="C84" i="6" s="1"/>
  <c r="A84" i="6"/>
  <c r="AM55" i="15"/>
  <c r="AM67" i="15" s="1"/>
  <c r="AO55" i="15"/>
  <c r="AO53" i="15"/>
  <c r="AK67" i="15"/>
  <c r="AO67" i="15"/>
  <c r="C70" i="15"/>
  <c r="AM52" i="15"/>
  <c r="AO55" i="14"/>
  <c r="AO53" i="14"/>
  <c r="AK67" i="14"/>
  <c r="AM52" i="14"/>
  <c r="AO67" i="14"/>
  <c r="AM55" i="14"/>
  <c r="AM67" i="14" s="1"/>
  <c r="C70" i="14"/>
  <c r="AM55" i="13"/>
  <c r="AM67" i="13" s="1"/>
  <c r="AO55" i="13"/>
  <c r="AO53" i="13"/>
  <c r="AK67" i="13"/>
  <c r="C70" i="13"/>
  <c r="AM52" i="13"/>
  <c r="AO67" i="13"/>
  <c r="AM55" i="11"/>
  <c r="AM67" i="11" s="1"/>
  <c r="AO55" i="11"/>
  <c r="AO53" i="11"/>
  <c r="AK67" i="11"/>
  <c r="AO67" i="11"/>
  <c r="C70" i="11"/>
  <c r="AM52" i="11"/>
  <c r="AM55" i="12"/>
  <c r="AM67" i="12" s="1"/>
  <c r="AO55" i="12"/>
  <c r="AO53" i="12"/>
  <c r="AK67" i="12"/>
  <c r="AM52" i="12"/>
  <c r="AO67" i="12"/>
  <c r="C70" i="12"/>
  <c r="AM55" i="10"/>
  <c r="AM67" i="10" s="1"/>
  <c r="AO55" i="10"/>
  <c r="AO53" i="10"/>
  <c r="AK67" i="10"/>
  <c r="AM52" i="10"/>
  <c r="AO67" i="10"/>
  <c r="C70" i="10"/>
  <c r="A84" i="9"/>
  <c r="C72" i="9"/>
  <c r="C84" i="9" s="1"/>
  <c r="E84" i="9"/>
  <c r="E72" i="9"/>
  <c r="C69" i="9"/>
  <c r="E70" i="9"/>
  <c r="I70" i="9"/>
  <c r="A84" i="8"/>
  <c r="C72" i="8"/>
  <c r="C84" i="8" s="1"/>
  <c r="E84" i="8"/>
  <c r="C69" i="8"/>
  <c r="E72" i="8"/>
  <c r="E70" i="8"/>
  <c r="I70" i="8"/>
  <c r="A84" i="7"/>
  <c r="C72" i="7"/>
  <c r="C84" i="7" s="1"/>
  <c r="E84" i="7"/>
  <c r="C69" i="7"/>
  <c r="E70" i="7"/>
  <c r="E72" i="7"/>
  <c r="I70" i="7"/>
  <c r="A84" i="5"/>
  <c r="C72" i="5"/>
  <c r="C84" i="5" s="1"/>
  <c r="E84" i="5"/>
  <c r="E72" i="5"/>
  <c r="I70" i="5"/>
  <c r="C69" i="5"/>
  <c r="E70" i="5"/>
  <c r="A84" i="1" l="1"/>
  <c r="C72" i="1"/>
  <c r="C84" i="1" s="1"/>
  <c r="E70" i="1"/>
  <c r="E72" i="1"/>
  <c r="C69" i="1"/>
  <c r="E84" i="1"/>
  <c r="I70" i="1"/>
  <c r="I72" i="6"/>
  <c r="I84" i="6" s="1"/>
  <c r="K70" i="6"/>
  <c r="K72" i="6"/>
  <c r="K84" i="6"/>
  <c r="I69" i="6"/>
  <c r="O70" i="6"/>
  <c r="G84" i="6"/>
  <c r="I70" i="15"/>
  <c r="A84" i="15"/>
  <c r="C72" i="15"/>
  <c r="C84" i="15" s="1"/>
  <c r="E84" i="15"/>
  <c r="C69" i="15"/>
  <c r="E70" i="15"/>
  <c r="E72" i="15"/>
  <c r="A84" i="14"/>
  <c r="C72" i="14"/>
  <c r="C84" i="14" s="1"/>
  <c r="E84" i="14"/>
  <c r="E72" i="14"/>
  <c r="C69" i="14"/>
  <c r="E70" i="14"/>
  <c r="I70" i="14"/>
  <c r="I70" i="13"/>
  <c r="A84" i="13"/>
  <c r="C72" i="13"/>
  <c r="C84" i="13" s="1"/>
  <c r="E84" i="13"/>
  <c r="C69" i="13"/>
  <c r="E70" i="13"/>
  <c r="E72" i="13"/>
  <c r="I70" i="11"/>
  <c r="A84" i="11"/>
  <c r="C72" i="11"/>
  <c r="C84" i="11" s="1"/>
  <c r="E84" i="11"/>
  <c r="C69" i="11"/>
  <c r="E70" i="11"/>
  <c r="E72" i="11"/>
  <c r="I70" i="12"/>
  <c r="A84" i="12"/>
  <c r="C72" i="12"/>
  <c r="C84" i="12" s="1"/>
  <c r="E84" i="12"/>
  <c r="E72" i="12"/>
  <c r="C69" i="12"/>
  <c r="E70" i="12"/>
  <c r="I70" i="10"/>
  <c r="A84" i="10"/>
  <c r="C72" i="10"/>
  <c r="C84" i="10" s="1"/>
  <c r="E84" i="10"/>
  <c r="E72" i="10"/>
  <c r="C69" i="10"/>
  <c r="E70" i="10"/>
  <c r="K70" i="9"/>
  <c r="O70" i="9"/>
  <c r="G84" i="9"/>
  <c r="I72" i="9"/>
  <c r="I84" i="9" s="1"/>
  <c r="K72" i="9"/>
  <c r="K84" i="9"/>
  <c r="I69" i="9"/>
  <c r="K70" i="8"/>
  <c r="O70" i="8"/>
  <c r="I72" i="8"/>
  <c r="I84" i="8" s="1"/>
  <c r="I69" i="8"/>
  <c r="K72" i="8"/>
  <c r="K84" i="8"/>
  <c r="G84" i="8"/>
  <c r="K70" i="7"/>
  <c r="O70" i="7"/>
  <c r="I72" i="7"/>
  <c r="I84" i="7" s="1"/>
  <c r="K72" i="7"/>
  <c r="K84" i="7"/>
  <c r="I69" i="7"/>
  <c r="G84" i="7"/>
  <c r="K70" i="5"/>
  <c r="O70" i="5"/>
  <c r="G84" i="5"/>
  <c r="I72" i="5"/>
  <c r="I84" i="5" s="1"/>
  <c r="I69" i="5"/>
  <c r="K84" i="5"/>
  <c r="K72" i="5"/>
  <c r="K70" i="1" l="1"/>
  <c r="K84" i="1"/>
  <c r="O70" i="1"/>
  <c r="K72" i="1"/>
  <c r="I72" i="1"/>
  <c r="I84" i="1" s="1"/>
  <c r="G84" i="1"/>
  <c r="I69" i="1"/>
  <c r="U70" i="6"/>
  <c r="O72" i="6"/>
  <c r="O84" i="6" s="1"/>
  <c r="M84" i="6"/>
  <c r="Q72" i="6"/>
  <c r="Q84" i="6"/>
  <c r="O69" i="6"/>
  <c r="Q70" i="6"/>
  <c r="I69" i="15"/>
  <c r="K70" i="15"/>
  <c r="O70" i="15"/>
  <c r="K72" i="15"/>
  <c r="K84" i="15"/>
  <c r="G84" i="15"/>
  <c r="I72" i="15"/>
  <c r="I84" i="15" s="1"/>
  <c r="K70" i="14"/>
  <c r="O70" i="14"/>
  <c r="G84" i="14"/>
  <c r="K84" i="14"/>
  <c r="I72" i="14"/>
  <c r="I84" i="14" s="1"/>
  <c r="I69" i="14"/>
  <c r="K72" i="14"/>
  <c r="I69" i="13"/>
  <c r="K70" i="13"/>
  <c r="O70" i="13"/>
  <c r="K72" i="13"/>
  <c r="K84" i="13"/>
  <c r="I72" i="13"/>
  <c r="I84" i="13" s="1"/>
  <c r="G84" i="13"/>
  <c r="I69" i="11"/>
  <c r="K70" i="11"/>
  <c r="O70" i="11"/>
  <c r="K72" i="11"/>
  <c r="K84" i="11"/>
  <c r="G84" i="11"/>
  <c r="I72" i="11"/>
  <c r="I84" i="11" s="1"/>
  <c r="I69" i="12"/>
  <c r="K70" i="12"/>
  <c r="O70" i="12"/>
  <c r="G84" i="12"/>
  <c r="K72" i="12"/>
  <c r="K84" i="12"/>
  <c r="I72" i="12"/>
  <c r="I84" i="12" s="1"/>
  <c r="I69" i="10"/>
  <c r="K70" i="10"/>
  <c r="O70" i="10"/>
  <c r="G84" i="10"/>
  <c r="K72" i="10"/>
  <c r="K84" i="10"/>
  <c r="I72" i="10"/>
  <c r="I84" i="10" s="1"/>
  <c r="O69" i="9"/>
  <c r="Q72" i="9"/>
  <c r="Q70" i="9"/>
  <c r="U70" i="9"/>
  <c r="O72" i="9"/>
  <c r="O84" i="9" s="1"/>
  <c r="M84" i="9"/>
  <c r="Q84" i="9"/>
  <c r="O69" i="8"/>
  <c r="Q72" i="8"/>
  <c r="Q84" i="8"/>
  <c r="Q70" i="8"/>
  <c r="U70" i="8"/>
  <c r="M84" i="8"/>
  <c r="O72" i="8"/>
  <c r="O84" i="8" s="1"/>
  <c r="O69" i="7"/>
  <c r="Q72" i="7"/>
  <c r="Q84" i="7"/>
  <c r="Q70" i="7"/>
  <c r="U70" i="7"/>
  <c r="O72" i="7"/>
  <c r="O84" i="7" s="1"/>
  <c r="M84" i="7"/>
  <c r="O69" i="5"/>
  <c r="Q72" i="5"/>
  <c r="Q84" i="5"/>
  <c r="Q70" i="5"/>
  <c r="U70" i="5"/>
  <c r="O72" i="5"/>
  <c r="O84" i="5" s="1"/>
  <c r="M84" i="5"/>
  <c r="Q84" i="1" l="1"/>
  <c r="M84" i="1"/>
  <c r="O69" i="1"/>
  <c r="O72" i="1"/>
  <c r="O84" i="1" s="1"/>
  <c r="Q72" i="1"/>
  <c r="Q70" i="1"/>
  <c r="U70" i="1"/>
  <c r="W72" i="6"/>
  <c r="S84" i="6"/>
  <c r="W70" i="6"/>
  <c r="W84" i="6"/>
  <c r="AA70" i="6"/>
  <c r="U69" i="6"/>
  <c r="U72" i="6"/>
  <c r="U84" i="6" s="1"/>
  <c r="O72" i="15"/>
  <c r="O84" i="15" s="1"/>
  <c r="M84" i="15"/>
  <c r="O69" i="15"/>
  <c r="Q72" i="15"/>
  <c r="Q84" i="15"/>
  <c r="Q70" i="15"/>
  <c r="U70" i="15"/>
  <c r="O69" i="14"/>
  <c r="Q72" i="14"/>
  <c r="Q84" i="14"/>
  <c r="Q70" i="14"/>
  <c r="U70" i="14"/>
  <c r="M84" i="14"/>
  <c r="O72" i="14"/>
  <c r="O84" i="14" s="1"/>
  <c r="O72" i="13"/>
  <c r="O84" i="13" s="1"/>
  <c r="M84" i="13"/>
  <c r="O69" i="13"/>
  <c r="Q72" i="13"/>
  <c r="Q84" i="13"/>
  <c r="Q70" i="13"/>
  <c r="U70" i="13"/>
  <c r="O72" i="11"/>
  <c r="O84" i="11" s="1"/>
  <c r="M84" i="11"/>
  <c r="O69" i="11"/>
  <c r="Q72" i="11"/>
  <c r="Q84" i="11"/>
  <c r="Q70" i="11"/>
  <c r="U70" i="11"/>
  <c r="O72" i="12"/>
  <c r="O84" i="12" s="1"/>
  <c r="M84" i="12"/>
  <c r="O69" i="12"/>
  <c r="Q72" i="12"/>
  <c r="Q84" i="12"/>
  <c r="Q70" i="12"/>
  <c r="U70" i="12"/>
  <c r="O72" i="10"/>
  <c r="O84" i="10" s="1"/>
  <c r="M84" i="10"/>
  <c r="O69" i="10"/>
  <c r="Q72" i="10"/>
  <c r="Q84" i="10"/>
  <c r="Q70" i="10"/>
  <c r="U70" i="10"/>
  <c r="U69" i="9"/>
  <c r="U72" i="9"/>
  <c r="U84" i="9" s="1"/>
  <c r="W72" i="9"/>
  <c r="S84" i="9"/>
  <c r="W70" i="9"/>
  <c r="AA70" i="9"/>
  <c r="W84" i="9"/>
  <c r="U69" i="8"/>
  <c r="U72" i="8"/>
  <c r="U84" i="8" s="1"/>
  <c r="W72" i="8"/>
  <c r="S84" i="8"/>
  <c r="AA70" i="8"/>
  <c r="W84" i="8"/>
  <c r="W70" i="8"/>
  <c r="U69" i="7"/>
  <c r="U72" i="7"/>
  <c r="U84" i="7" s="1"/>
  <c r="W72" i="7"/>
  <c r="S84" i="7"/>
  <c r="AA70" i="7"/>
  <c r="W70" i="7"/>
  <c r="W84" i="7"/>
  <c r="U69" i="5"/>
  <c r="U72" i="5"/>
  <c r="U84" i="5" s="1"/>
  <c r="W72" i="5"/>
  <c r="S84" i="5"/>
  <c r="W70" i="5"/>
  <c r="W84" i="5"/>
  <c r="AA70" i="5"/>
  <c r="W72" i="1" l="1"/>
  <c r="U72" i="1"/>
  <c r="U84" i="1" s="1"/>
  <c r="S84" i="1"/>
  <c r="U69" i="1"/>
  <c r="AA70" i="1"/>
  <c r="W84" i="1"/>
  <c r="W70" i="1"/>
  <c r="AC72" i="6"/>
  <c r="AA72" i="6"/>
  <c r="AA84" i="6" s="1"/>
  <c r="Y84" i="6"/>
  <c r="AC84" i="6"/>
  <c r="AC70" i="6"/>
  <c r="AG70" i="6"/>
  <c r="AA69" i="6"/>
  <c r="U69" i="15"/>
  <c r="U72" i="15"/>
  <c r="U84" i="15" s="1"/>
  <c r="W72" i="15"/>
  <c r="S84" i="15"/>
  <c r="W70" i="15"/>
  <c r="W84" i="15"/>
  <c r="AA70" i="15"/>
  <c r="U69" i="14"/>
  <c r="U72" i="14"/>
  <c r="U84" i="14" s="1"/>
  <c r="W72" i="14"/>
  <c r="S84" i="14"/>
  <c r="W70" i="14"/>
  <c r="W84" i="14"/>
  <c r="AA70" i="14"/>
  <c r="U69" i="13"/>
  <c r="U72" i="13"/>
  <c r="U84" i="13" s="1"/>
  <c r="W72" i="13"/>
  <c r="S84" i="13"/>
  <c r="W70" i="13"/>
  <c r="W84" i="13"/>
  <c r="AA70" i="13"/>
  <c r="U69" i="11"/>
  <c r="U72" i="11"/>
  <c r="U84" i="11" s="1"/>
  <c r="W72" i="11"/>
  <c r="S84" i="11"/>
  <c r="W70" i="11"/>
  <c r="W84" i="11"/>
  <c r="AA70" i="11"/>
  <c r="U69" i="12"/>
  <c r="U72" i="12"/>
  <c r="U84" i="12" s="1"/>
  <c r="W72" i="12"/>
  <c r="S84" i="12"/>
  <c r="W70" i="12"/>
  <c r="W84" i="12"/>
  <c r="AA70" i="12"/>
  <c r="U69" i="10"/>
  <c r="U72" i="10"/>
  <c r="U84" i="10" s="1"/>
  <c r="W72" i="10"/>
  <c r="S84" i="10"/>
  <c r="W70" i="10"/>
  <c r="W84" i="10"/>
  <c r="AA70" i="10"/>
  <c r="AA69" i="9"/>
  <c r="AA72" i="9"/>
  <c r="AA84" i="9" s="1"/>
  <c r="AC72" i="9"/>
  <c r="Y84" i="9"/>
  <c r="AC70" i="9"/>
  <c r="AC84" i="9"/>
  <c r="AG70" i="9"/>
  <c r="AA69" i="8"/>
  <c r="AA72" i="8"/>
  <c r="AA84" i="8" s="1"/>
  <c r="Y84" i="8"/>
  <c r="AC72" i="8"/>
  <c r="AC84" i="8"/>
  <c r="AG70" i="8"/>
  <c r="AC70" i="8"/>
  <c r="AA69" i="7"/>
  <c r="AA72" i="7"/>
  <c r="AA84" i="7" s="1"/>
  <c r="Y84" i="7"/>
  <c r="AC70" i="7"/>
  <c r="AC72" i="7"/>
  <c r="AG70" i="7"/>
  <c r="AC84" i="7"/>
  <c r="AA69" i="5"/>
  <c r="AA72" i="5"/>
  <c r="AA84" i="5" s="1"/>
  <c r="AC72" i="5"/>
  <c r="Y84" i="5"/>
  <c r="AG70" i="5"/>
  <c r="AC84" i="5"/>
  <c r="AC70" i="5"/>
  <c r="AC72" i="1" l="1"/>
  <c r="AA72" i="1"/>
  <c r="AA84" i="1" s="1"/>
  <c r="AC70" i="1"/>
  <c r="Y84" i="1"/>
  <c r="AG70" i="1"/>
  <c r="AA69" i="1"/>
  <c r="AC84" i="1"/>
  <c r="AM70" i="6"/>
  <c r="AG72" i="6"/>
  <c r="AG84" i="6" s="1"/>
  <c r="AI72" i="6"/>
  <c r="AI84" i="6"/>
  <c r="AG69" i="6"/>
  <c r="AI70" i="6"/>
  <c r="AE84" i="6"/>
  <c r="AG70" i="15"/>
  <c r="AC84" i="15"/>
  <c r="AA69" i="15"/>
  <c r="AA72" i="15"/>
  <c r="AA84" i="15" s="1"/>
  <c r="AC70" i="15"/>
  <c r="Y84" i="15"/>
  <c r="AC72" i="15"/>
  <c r="AA69" i="14"/>
  <c r="AA72" i="14"/>
  <c r="AA84" i="14" s="1"/>
  <c r="AC72" i="14"/>
  <c r="AC70" i="14"/>
  <c r="AG70" i="14"/>
  <c r="Y84" i="14"/>
  <c r="AC84" i="14"/>
  <c r="AG70" i="13"/>
  <c r="AC84" i="13"/>
  <c r="AA69" i="13"/>
  <c r="AA72" i="13"/>
  <c r="AA84" i="13" s="1"/>
  <c r="AC70" i="13"/>
  <c r="Y84" i="13"/>
  <c r="AC72" i="13"/>
  <c r="AG70" i="11"/>
  <c r="AC84" i="11"/>
  <c r="AA69" i="11"/>
  <c r="AA72" i="11"/>
  <c r="AA84" i="11" s="1"/>
  <c r="AC70" i="11"/>
  <c r="Y84" i="11"/>
  <c r="AC72" i="11"/>
  <c r="AG70" i="12"/>
  <c r="AC84" i="12"/>
  <c r="AA69" i="12"/>
  <c r="AA72" i="12"/>
  <c r="AA84" i="12" s="1"/>
  <c r="AC72" i="12"/>
  <c r="AC70" i="12"/>
  <c r="Y84" i="12"/>
  <c r="AG70" i="10"/>
  <c r="AC84" i="10"/>
  <c r="AA69" i="10"/>
  <c r="AA72" i="10"/>
  <c r="AA84" i="10" s="1"/>
  <c r="AC72" i="10"/>
  <c r="AC70" i="10"/>
  <c r="Y84" i="10"/>
  <c r="AI70" i="9"/>
  <c r="AE84" i="9"/>
  <c r="AM70" i="9"/>
  <c r="AI84" i="9"/>
  <c r="AG69" i="9"/>
  <c r="AG72" i="9"/>
  <c r="AG84" i="9" s="1"/>
  <c r="AI72" i="9"/>
  <c r="AI70" i="8"/>
  <c r="AE84" i="8"/>
  <c r="AM70" i="8"/>
  <c r="AI84" i="8"/>
  <c r="AG69" i="8"/>
  <c r="AG72" i="8"/>
  <c r="AG84" i="8" s="1"/>
  <c r="AI72" i="8"/>
  <c r="AI70" i="7"/>
  <c r="AE84" i="7"/>
  <c r="AM70" i="7"/>
  <c r="AI84" i="7"/>
  <c r="AG69" i="7"/>
  <c r="AG72" i="7"/>
  <c r="AG84" i="7" s="1"/>
  <c r="AI72" i="7"/>
  <c r="AI70" i="5"/>
  <c r="AE84" i="5"/>
  <c r="AM70" i="5"/>
  <c r="AI84" i="5"/>
  <c r="AG69" i="5"/>
  <c r="AG72" i="5"/>
  <c r="AG84" i="5" s="1"/>
  <c r="AI72" i="5"/>
  <c r="AM70" i="1" l="1"/>
  <c r="AG72" i="1"/>
  <c r="AG84" i="1" s="1"/>
  <c r="AI72" i="1"/>
  <c r="AE84" i="1"/>
  <c r="AI84" i="1"/>
  <c r="AG69" i="1"/>
  <c r="AI70" i="1"/>
  <c r="AK84" i="6"/>
  <c r="AM69" i="6"/>
  <c r="AO84" i="6"/>
  <c r="C87" i="6"/>
  <c r="AM72" i="6"/>
  <c r="AM84" i="6" s="1"/>
  <c r="AO70" i="6"/>
  <c r="AO72" i="6"/>
  <c r="AI70" i="15"/>
  <c r="AE84" i="15"/>
  <c r="AM70" i="15"/>
  <c r="AI84" i="15"/>
  <c r="AG69" i="15"/>
  <c r="AI72" i="15"/>
  <c r="AG72" i="15"/>
  <c r="AG84" i="15" s="1"/>
  <c r="AI70" i="14"/>
  <c r="AE84" i="14"/>
  <c r="AM70" i="14"/>
  <c r="AI84" i="14"/>
  <c r="AG69" i="14"/>
  <c r="AG72" i="14"/>
  <c r="AG84" i="14" s="1"/>
  <c r="AI72" i="14"/>
  <c r="AI70" i="13"/>
  <c r="AE84" i="13"/>
  <c r="AM70" i="13"/>
  <c r="AI84" i="13"/>
  <c r="AG69" i="13"/>
  <c r="AI72" i="13"/>
  <c r="AG72" i="13"/>
  <c r="AG84" i="13" s="1"/>
  <c r="AI70" i="11"/>
  <c r="AE84" i="11"/>
  <c r="AM70" i="11"/>
  <c r="AI84" i="11"/>
  <c r="AG69" i="11"/>
  <c r="AI72" i="11"/>
  <c r="AG72" i="11"/>
  <c r="AG84" i="11" s="1"/>
  <c r="AI70" i="12"/>
  <c r="AE84" i="12"/>
  <c r="AM70" i="12"/>
  <c r="AI84" i="12"/>
  <c r="AG69" i="12"/>
  <c r="AI72" i="12"/>
  <c r="AG72" i="12"/>
  <c r="AG84" i="12" s="1"/>
  <c r="AI70" i="10"/>
  <c r="AE84" i="10"/>
  <c r="AM70" i="10"/>
  <c r="AI84" i="10"/>
  <c r="AG69" i="10"/>
  <c r="AI72" i="10"/>
  <c r="AG72" i="10"/>
  <c r="AG84" i="10" s="1"/>
  <c r="AO72" i="9"/>
  <c r="AO70" i="9"/>
  <c r="AK84" i="9"/>
  <c r="AM69" i="9"/>
  <c r="AO84" i="9"/>
  <c r="C87" i="9"/>
  <c r="AM72" i="9"/>
  <c r="AM84" i="9" s="1"/>
  <c r="AO72" i="8"/>
  <c r="AO70" i="8"/>
  <c r="AK84" i="8"/>
  <c r="AO84" i="8"/>
  <c r="C87" i="8"/>
  <c r="AM69" i="8"/>
  <c r="AM72" i="8"/>
  <c r="AM84" i="8" s="1"/>
  <c r="AO72" i="7"/>
  <c r="AO70" i="7"/>
  <c r="AK84" i="7"/>
  <c r="AO84" i="7"/>
  <c r="C87" i="7"/>
  <c r="AM72" i="7"/>
  <c r="AM84" i="7" s="1"/>
  <c r="AM69" i="7"/>
  <c r="AO72" i="5"/>
  <c r="AO70" i="5"/>
  <c r="AK84" i="5"/>
  <c r="AM69" i="5"/>
  <c r="AO84" i="5"/>
  <c r="C87" i="5"/>
  <c r="AM72" i="5"/>
  <c r="AM84" i="5" s="1"/>
  <c r="AO70" i="1" l="1"/>
  <c r="AM72" i="1"/>
  <c r="AM84" i="1" s="1"/>
  <c r="AO84" i="1"/>
  <c r="C87" i="1"/>
  <c r="AM69" i="1"/>
  <c r="AK84" i="1"/>
  <c r="AO72" i="1"/>
  <c r="E101" i="6"/>
  <c r="C89" i="6"/>
  <c r="C101" i="6" s="1"/>
  <c r="E89" i="6"/>
  <c r="C86" i="6"/>
  <c r="E87" i="6"/>
  <c r="I87" i="6"/>
  <c r="A101" i="6"/>
  <c r="AM72" i="15"/>
  <c r="AM84" i="15" s="1"/>
  <c r="AO72" i="15"/>
  <c r="AO70" i="15"/>
  <c r="AK84" i="15"/>
  <c r="C87" i="15"/>
  <c r="AM69" i="15"/>
  <c r="AO84" i="15"/>
  <c r="AO72" i="14"/>
  <c r="AO70" i="14"/>
  <c r="AK84" i="14"/>
  <c r="AM69" i="14"/>
  <c r="AM72" i="14"/>
  <c r="AM84" i="14" s="1"/>
  <c r="C87" i="14"/>
  <c r="AO84" i="14"/>
  <c r="AM72" i="13"/>
  <c r="AM84" i="13" s="1"/>
  <c r="AO72" i="13"/>
  <c r="AO70" i="13"/>
  <c r="AK84" i="13"/>
  <c r="AO84" i="13"/>
  <c r="C87" i="13"/>
  <c r="AM69" i="13"/>
  <c r="AM72" i="11"/>
  <c r="AM84" i="11" s="1"/>
  <c r="AO72" i="11"/>
  <c r="AO70" i="11"/>
  <c r="AK84" i="11"/>
  <c r="C87" i="11"/>
  <c r="AM69" i="11"/>
  <c r="AO84" i="11"/>
  <c r="AM72" i="12"/>
  <c r="AM84" i="12" s="1"/>
  <c r="AO72" i="12"/>
  <c r="AO70" i="12"/>
  <c r="AK84" i="12"/>
  <c r="AM69" i="12"/>
  <c r="AO84" i="12"/>
  <c r="C87" i="12"/>
  <c r="AM72" i="10"/>
  <c r="AM84" i="10" s="1"/>
  <c r="AO72" i="10"/>
  <c r="AO70" i="10"/>
  <c r="AK84" i="10"/>
  <c r="AM69" i="10"/>
  <c r="AO84" i="10"/>
  <c r="C87" i="10"/>
  <c r="C89" i="9"/>
  <c r="C101" i="9" s="1"/>
  <c r="E101" i="9"/>
  <c r="C86" i="9"/>
  <c r="E87" i="9"/>
  <c r="E89" i="9"/>
  <c r="I87" i="9"/>
  <c r="A101" i="9"/>
  <c r="A101" i="8"/>
  <c r="C89" i="8"/>
  <c r="C101" i="8" s="1"/>
  <c r="E101" i="8"/>
  <c r="E87" i="8"/>
  <c r="I87" i="8"/>
  <c r="C86" i="8"/>
  <c r="E89" i="8"/>
  <c r="A101" i="7"/>
  <c r="C89" i="7"/>
  <c r="C101" i="7" s="1"/>
  <c r="E101" i="7"/>
  <c r="C86" i="7"/>
  <c r="E87" i="7"/>
  <c r="I87" i="7"/>
  <c r="E89" i="7"/>
  <c r="A101" i="5"/>
  <c r="C89" i="5"/>
  <c r="C101" i="5" s="1"/>
  <c r="E101" i="5"/>
  <c r="E89" i="5"/>
  <c r="I87" i="5"/>
  <c r="C86" i="5"/>
  <c r="E87" i="5"/>
  <c r="A101" i="1" l="1"/>
  <c r="C86" i="1"/>
  <c r="E101" i="1"/>
  <c r="E87" i="1"/>
  <c r="E89" i="1"/>
  <c r="I87" i="1"/>
  <c r="C89" i="1"/>
  <c r="C101" i="1" s="1"/>
  <c r="G101" i="6"/>
  <c r="I89" i="6"/>
  <c r="I101" i="6" s="1"/>
  <c r="K89" i="6"/>
  <c r="K101" i="6"/>
  <c r="I86" i="6"/>
  <c r="K87" i="6"/>
  <c r="O87" i="6"/>
  <c r="I87" i="15"/>
  <c r="A101" i="15"/>
  <c r="C89" i="15"/>
  <c r="C101" i="15" s="1"/>
  <c r="E101" i="15"/>
  <c r="C86" i="15"/>
  <c r="E87" i="15"/>
  <c r="E89" i="15"/>
  <c r="A101" i="14"/>
  <c r="C89" i="14"/>
  <c r="C101" i="14" s="1"/>
  <c r="E101" i="14"/>
  <c r="E89" i="14"/>
  <c r="C86" i="14"/>
  <c r="E87" i="14"/>
  <c r="I87" i="14"/>
  <c r="I87" i="13"/>
  <c r="A101" i="13"/>
  <c r="C89" i="13"/>
  <c r="C101" i="13" s="1"/>
  <c r="E101" i="13"/>
  <c r="C86" i="13"/>
  <c r="E87" i="13"/>
  <c r="E89" i="13"/>
  <c r="I87" i="11"/>
  <c r="A101" i="11"/>
  <c r="C89" i="11"/>
  <c r="C101" i="11" s="1"/>
  <c r="E101" i="11"/>
  <c r="C86" i="11"/>
  <c r="E87" i="11"/>
  <c r="E89" i="11"/>
  <c r="I87" i="12"/>
  <c r="A101" i="12"/>
  <c r="C89" i="12"/>
  <c r="C101" i="12" s="1"/>
  <c r="E101" i="12"/>
  <c r="E89" i="12"/>
  <c r="C86" i="12"/>
  <c r="E87" i="12"/>
  <c r="I87" i="10"/>
  <c r="A101" i="10"/>
  <c r="C89" i="10"/>
  <c r="C101" i="10" s="1"/>
  <c r="E101" i="10"/>
  <c r="E89" i="10"/>
  <c r="C86" i="10"/>
  <c r="E87" i="10"/>
  <c r="K87" i="9"/>
  <c r="I89" i="9"/>
  <c r="I101" i="9" s="1"/>
  <c r="K89" i="9"/>
  <c r="K101" i="9"/>
  <c r="I86" i="9"/>
  <c r="O87" i="9"/>
  <c r="G101" i="9"/>
  <c r="K87" i="8"/>
  <c r="O87" i="8"/>
  <c r="I89" i="8"/>
  <c r="I101" i="8" s="1"/>
  <c r="G101" i="8"/>
  <c r="K101" i="8"/>
  <c r="I86" i="8"/>
  <c r="K89" i="8"/>
  <c r="K87" i="7"/>
  <c r="O87" i="7"/>
  <c r="I89" i="7"/>
  <c r="I101" i="7" s="1"/>
  <c r="K89" i="7"/>
  <c r="K101" i="7"/>
  <c r="I86" i="7"/>
  <c r="G101" i="7"/>
  <c r="K87" i="5"/>
  <c r="O87" i="5"/>
  <c r="G101" i="5"/>
  <c r="I89" i="5"/>
  <c r="I101" i="5" s="1"/>
  <c r="I86" i="5"/>
  <c r="K101" i="5"/>
  <c r="K89" i="5"/>
  <c r="G101" i="1" l="1"/>
  <c r="O87" i="1"/>
  <c r="I86" i="1"/>
  <c r="K87" i="1"/>
  <c r="I89" i="1"/>
  <c r="I101" i="1" s="1"/>
  <c r="K89" i="1"/>
  <c r="K101" i="1"/>
  <c r="Q101" i="6"/>
  <c r="Q89" i="6"/>
  <c r="Q87" i="6"/>
  <c r="U87" i="6"/>
  <c r="O89" i="6"/>
  <c r="O101" i="6" s="1"/>
  <c r="M101" i="6"/>
  <c r="O86" i="6"/>
  <c r="I86" i="15"/>
  <c r="K87" i="15"/>
  <c r="O87" i="15"/>
  <c r="K89" i="15"/>
  <c r="K101" i="15"/>
  <c r="I89" i="15"/>
  <c r="I101" i="15" s="1"/>
  <c r="G101" i="15"/>
  <c r="K87" i="14"/>
  <c r="O87" i="14"/>
  <c r="G101" i="14"/>
  <c r="I89" i="14"/>
  <c r="I101" i="14" s="1"/>
  <c r="I86" i="14"/>
  <c r="K89" i="14"/>
  <c r="K101" i="14"/>
  <c r="I86" i="13"/>
  <c r="K87" i="13"/>
  <c r="O87" i="13"/>
  <c r="K89" i="13"/>
  <c r="K101" i="13"/>
  <c r="I89" i="13"/>
  <c r="I101" i="13" s="1"/>
  <c r="G101" i="13"/>
  <c r="I86" i="11"/>
  <c r="K87" i="11"/>
  <c r="O87" i="11"/>
  <c r="K89" i="11"/>
  <c r="K101" i="11"/>
  <c r="I89" i="11"/>
  <c r="I101" i="11" s="1"/>
  <c r="G101" i="11"/>
  <c r="I86" i="12"/>
  <c r="K87" i="12"/>
  <c r="O87" i="12"/>
  <c r="G101" i="12"/>
  <c r="K89" i="12"/>
  <c r="K101" i="12"/>
  <c r="I89" i="12"/>
  <c r="I101" i="12" s="1"/>
  <c r="I86" i="10"/>
  <c r="K87" i="10"/>
  <c r="O87" i="10"/>
  <c r="G101" i="10"/>
  <c r="K89" i="10"/>
  <c r="K101" i="10"/>
  <c r="I89" i="10"/>
  <c r="I101" i="10" s="1"/>
  <c r="O86" i="9"/>
  <c r="Q89" i="9"/>
  <c r="Q87" i="9"/>
  <c r="U87" i="9"/>
  <c r="Q101" i="9"/>
  <c r="O89" i="9"/>
  <c r="O101" i="9" s="1"/>
  <c r="M101" i="9"/>
  <c r="O86" i="8"/>
  <c r="Q89" i="8"/>
  <c r="Q101" i="8"/>
  <c r="Q87" i="8"/>
  <c r="U87" i="8"/>
  <c r="M101" i="8"/>
  <c r="O89" i="8"/>
  <c r="O101" i="8" s="1"/>
  <c r="O86" i="7"/>
  <c r="Q89" i="7"/>
  <c r="Q101" i="7"/>
  <c r="Q87" i="7"/>
  <c r="U87" i="7"/>
  <c r="M101" i="7"/>
  <c r="O89" i="7"/>
  <c r="O101" i="7" s="1"/>
  <c r="O86" i="5"/>
  <c r="Q89" i="5"/>
  <c r="Q101" i="5"/>
  <c r="Q87" i="5"/>
  <c r="U87" i="5"/>
  <c r="O89" i="5"/>
  <c r="O101" i="5" s="1"/>
  <c r="M101" i="5"/>
  <c r="U87" i="1" l="1"/>
  <c r="Q87" i="1"/>
  <c r="Q89" i="1"/>
  <c r="O89" i="1"/>
  <c r="O101" i="1" s="1"/>
  <c r="M101" i="1"/>
  <c r="Q101" i="1"/>
  <c r="O86" i="1"/>
  <c r="W89" i="6"/>
  <c r="AA87" i="6"/>
  <c r="S101" i="6"/>
  <c r="W87" i="6"/>
  <c r="W101" i="6"/>
  <c r="U89" i="6"/>
  <c r="U101" i="6" s="1"/>
  <c r="U86" i="6"/>
  <c r="O89" i="15"/>
  <c r="O101" i="15" s="1"/>
  <c r="M101" i="15"/>
  <c r="O86" i="15"/>
  <c r="Q89" i="15"/>
  <c r="Q101" i="15"/>
  <c r="Q87" i="15"/>
  <c r="U87" i="15"/>
  <c r="O86" i="14"/>
  <c r="Q89" i="14"/>
  <c r="Q101" i="14"/>
  <c r="Q87" i="14"/>
  <c r="U87" i="14"/>
  <c r="M101" i="14"/>
  <c r="O89" i="14"/>
  <c r="O101" i="14" s="1"/>
  <c r="O89" i="13"/>
  <c r="O101" i="13" s="1"/>
  <c r="M101" i="13"/>
  <c r="O86" i="13"/>
  <c r="Q89" i="13"/>
  <c r="Q101" i="13"/>
  <c r="Q87" i="13"/>
  <c r="U87" i="13"/>
  <c r="O89" i="11"/>
  <c r="O101" i="11" s="1"/>
  <c r="M101" i="11"/>
  <c r="O86" i="11"/>
  <c r="Q89" i="11"/>
  <c r="Q101" i="11"/>
  <c r="Q87" i="11"/>
  <c r="U87" i="11"/>
  <c r="O89" i="12"/>
  <c r="O101" i="12" s="1"/>
  <c r="O86" i="12"/>
  <c r="Q89" i="12"/>
  <c r="Q101" i="12"/>
  <c r="Q87" i="12"/>
  <c r="U87" i="12"/>
  <c r="M101" i="12"/>
  <c r="O89" i="10"/>
  <c r="O101" i="10" s="1"/>
  <c r="M101" i="10"/>
  <c r="O86" i="10"/>
  <c r="Q89" i="10"/>
  <c r="Q101" i="10"/>
  <c r="Q87" i="10"/>
  <c r="U87" i="10"/>
  <c r="W89" i="9"/>
  <c r="S101" i="9"/>
  <c r="AA87" i="9"/>
  <c r="U86" i="9"/>
  <c r="W101" i="9"/>
  <c r="U89" i="9"/>
  <c r="U101" i="9" s="1"/>
  <c r="W87" i="9"/>
  <c r="U86" i="8"/>
  <c r="U89" i="8"/>
  <c r="U101" i="8" s="1"/>
  <c r="W89" i="8"/>
  <c r="S101" i="8"/>
  <c r="AA87" i="8"/>
  <c r="W87" i="8"/>
  <c r="W101" i="8"/>
  <c r="U86" i="7"/>
  <c r="U89" i="7"/>
  <c r="U101" i="7" s="1"/>
  <c r="W89" i="7"/>
  <c r="S101" i="7"/>
  <c r="AA87" i="7"/>
  <c r="W101" i="7"/>
  <c r="W87" i="7"/>
  <c r="U86" i="5"/>
  <c r="U89" i="5"/>
  <c r="U101" i="5" s="1"/>
  <c r="W89" i="5"/>
  <c r="S101" i="5"/>
  <c r="W87" i="5"/>
  <c r="AA87" i="5"/>
  <c r="W101" i="5"/>
  <c r="W101" i="1" l="1"/>
  <c r="W87" i="1"/>
  <c r="U86" i="1"/>
  <c r="S101" i="1"/>
  <c r="U89" i="1"/>
  <c r="U101" i="1" s="1"/>
  <c r="W89" i="1"/>
  <c r="AA87" i="1"/>
  <c r="Y101" i="6"/>
  <c r="AC87" i="6"/>
  <c r="AC101" i="6"/>
  <c r="AG87" i="6"/>
  <c r="AC89" i="6"/>
  <c r="AA86" i="6"/>
  <c r="AA89" i="6"/>
  <c r="AA101" i="6" s="1"/>
  <c r="U86" i="15"/>
  <c r="U89" i="15"/>
  <c r="U101" i="15" s="1"/>
  <c r="W89" i="15"/>
  <c r="S101" i="15"/>
  <c r="W87" i="15"/>
  <c r="W101" i="15"/>
  <c r="AA87" i="15"/>
  <c r="U86" i="14"/>
  <c r="U89" i="14"/>
  <c r="U101" i="14" s="1"/>
  <c r="W89" i="14"/>
  <c r="S101" i="14"/>
  <c r="W87" i="14"/>
  <c r="W101" i="14"/>
  <c r="AA87" i="14"/>
  <c r="U86" i="13"/>
  <c r="U89" i="13"/>
  <c r="U101" i="13" s="1"/>
  <c r="W89" i="13"/>
  <c r="S101" i="13"/>
  <c r="AA87" i="13"/>
  <c r="W87" i="13"/>
  <c r="W101" i="13"/>
  <c r="U86" i="11"/>
  <c r="U89" i="11"/>
  <c r="U101" i="11" s="1"/>
  <c r="W89" i="11"/>
  <c r="S101" i="11"/>
  <c r="W87" i="11"/>
  <c r="W101" i="11"/>
  <c r="AA87" i="11"/>
  <c r="U86" i="12"/>
  <c r="U89" i="12"/>
  <c r="U101" i="12" s="1"/>
  <c r="W89" i="12"/>
  <c r="S101" i="12"/>
  <c r="W87" i="12"/>
  <c r="W101" i="12"/>
  <c r="AA87" i="12"/>
  <c r="U86" i="10"/>
  <c r="U89" i="10"/>
  <c r="U101" i="10" s="1"/>
  <c r="W89" i="10"/>
  <c r="S101" i="10"/>
  <c r="W87" i="10"/>
  <c r="W101" i="10"/>
  <c r="AA87" i="10"/>
  <c r="AA86" i="9"/>
  <c r="AA89" i="9"/>
  <c r="AA101" i="9" s="1"/>
  <c r="Y101" i="9"/>
  <c r="AC87" i="9"/>
  <c r="AC101" i="9"/>
  <c r="AC89" i="9"/>
  <c r="AG87" i="9"/>
  <c r="AA86" i="8"/>
  <c r="AA89" i="8"/>
  <c r="AA101" i="8" s="1"/>
  <c r="Y101" i="8"/>
  <c r="AC89" i="8"/>
  <c r="AC101" i="8"/>
  <c r="AC87" i="8"/>
  <c r="AG87" i="8"/>
  <c r="AA86" i="7"/>
  <c r="AA89" i="7"/>
  <c r="AA101" i="7" s="1"/>
  <c r="Y101" i="7"/>
  <c r="AC87" i="7"/>
  <c r="AC89" i="7"/>
  <c r="AG87" i="7"/>
  <c r="AC101" i="7"/>
  <c r="AA86" i="5"/>
  <c r="AA89" i="5"/>
  <c r="AA101" i="5" s="1"/>
  <c r="AC89" i="5"/>
  <c r="Y101" i="5"/>
  <c r="AG87" i="5"/>
  <c r="AC101" i="5"/>
  <c r="AC87" i="5"/>
  <c r="AC101" i="1" l="1"/>
  <c r="AG87" i="1"/>
  <c r="AC87" i="1"/>
  <c r="Y101" i="1"/>
  <c r="AC89" i="1"/>
  <c r="AA89" i="1"/>
  <c r="AA101" i="1" s="1"/>
  <c r="AA86" i="1"/>
  <c r="AM87" i="6"/>
  <c r="AE101" i="6"/>
  <c r="AI101" i="6"/>
  <c r="AG86" i="6"/>
  <c r="AG89" i="6"/>
  <c r="AG101" i="6" s="1"/>
  <c r="AI89" i="6"/>
  <c r="AI87" i="6"/>
  <c r="AG87" i="15"/>
  <c r="AC101" i="15"/>
  <c r="AA86" i="15"/>
  <c r="AA89" i="15"/>
  <c r="AA101" i="15" s="1"/>
  <c r="AC87" i="15"/>
  <c r="Y101" i="15"/>
  <c r="AC89" i="15"/>
  <c r="AA86" i="14"/>
  <c r="AA89" i="14"/>
  <c r="AA101" i="14" s="1"/>
  <c r="AC89" i="14"/>
  <c r="Y101" i="14"/>
  <c r="AC101" i="14"/>
  <c r="AC87" i="14"/>
  <c r="AG87" i="14"/>
  <c r="AG87" i="13"/>
  <c r="AC101" i="13"/>
  <c r="AA86" i="13"/>
  <c r="AA89" i="13"/>
  <c r="AA101" i="13" s="1"/>
  <c r="AC87" i="13"/>
  <c r="Y101" i="13"/>
  <c r="AC89" i="13"/>
  <c r="AG87" i="11"/>
  <c r="AC101" i="11"/>
  <c r="AA86" i="11"/>
  <c r="AA89" i="11"/>
  <c r="AA101" i="11" s="1"/>
  <c r="AC87" i="11"/>
  <c r="Y101" i="11"/>
  <c r="AC89" i="11"/>
  <c r="AG87" i="12"/>
  <c r="AA86" i="12"/>
  <c r="AA89" i="12"/>
  <c r="AA101" i="12" s="1"/>
  <c r="AC89" i="12"/>
  <c r="AC87" i="12"/>
  <c r="Y101" i="12"/>
  <c r="AC101" i="12"/>
  <c r="AG87" i="10"/>
  <c r="AC101" i="10"/>
  <c r="AA86" i="10"/>
  <c r="AA89" i="10"/>
  <c r="AA101" i="10" s="1"/>
  <c r="AC89" i="10"/>
  <c r="AC87" i="10"/>
  <c r="Y101" i="10"/>
  <c r="AI87" i="9"/>
  <c r="AE101" i="9"/>
  <c r="AI101" i="9"/>
  <c r="AG86" i="9"/>
  <c r="AG89" i="9"/>
  <c r="AG101" i="9" s="1"/>
  <c r="AI89" i="9"/>
  <c r="AM87" i="9"/>
  <c r="AI87" i="8"/>
  <c r="AE101" i="8"/>
  <c r="AM87" i="8"/>
  <c r="AI101" i="8"/>
  <c r="AG86" i="8"/>
  <c r="AG89" i="8"/>
  <c r="AG101" i="8" s="1"/>
  <c r="AI89" i="8"/>
  <c r="AI87" i="7"/>
  <c r="AE101" i="7"/>
  <c r="AM87" i="7"/>
  <c r="AI101" i="7"/>
  <c r="AG86" i="7"/>
  <c r="AG89" i="7"/>
  <c r="AG101" i="7" s="1"/>
  <c r="AI89" i="7"/>
  <c r="AI87" i="5"/>
  <c r="AE101" i="5"/>
  <c r="AM87" i="5"/>
  <c r="AI101" i="5"/>
  <c r="AG86" i="5"/>
  <c r="AG89" i="5"/>
  <c r="AG101" i="5" s="1"/>
  <c r="AI89" i="5"/>
  <c r="AE101" i="1" l="1"/>
  <c r="AG89" i="1"/>
  <c r="AG101" i="1" s="1"/>
  <c r="AI87" i="1"/>
  <c r="AI101" i="1"/>
  <c r="AI89" i="1"/>
  <c r="AM87" i="1"/>
  <c r="AG86" i="1"/>
  <c r="AK101" i="6"/>
  <c r="AM86" i="6"/>
  <c r="AO101" i="6"/>
  <c r="C104" i="6"/>
  <c r="AM89" i="6"/>
  <c r="AM101" i="6" s="1"/>
  <c r="AO87" i="6"/>
  <c r="AO89" i="6"/>
  <c r="AI87" i="15"/>
  <c r="AE101" i="15"/>
  <c r="AM87" i="15"/>
  <c r="AI101" i="15"/>
  <c r="AG86" i="15"/>
  <c r="AI89" i="15"/>
  <c r="AG89" i="15"/>
  <c r="AG101" i="15" s="1"/>
  <c r="AI87" i="14"/>
  <c r="AE101" i="14"/>
  <c r="AM87" i="14"/>
  <c r="AI101" i="14"/>
  <c r="AG86" i="14"/>
  <c r="AG89" i="14"/>
  <c r="AG101" i="14" s="1"/>
  <c r="AI89" i="14"/>
  <c r="AI87" i="13"/>
  <c r="AE101" i="13"/>
  <c r="AM87" i="13"/>
  <c r="AI101" i="13"/>
  <c r="AG86" i="13"/>
  <c r="AI89" i="13"/>
  <c r="AG89" i="13"/>
  <c r="AG101" i="13" s="1"/>
  <c r="AI87" i="11"/>
  <c r="AE101" i="11"/>
  <c r="AM87" i="11"/>
  <c r="AI101" i="11"/>
  <c r="AG86" i="11"/>
  <c r="AI89" i="11"/>
  <c r="AG89" i="11"/>
  <c r="AG101" i="11" s="1"/>
  <c r="AI87" i="12"/>
  <c r="AE101" i="12"/>
  <c r="AM87" i="12"/>
  <c r="AI101" i="12"/>
  <c r="AG86" i="12"/>
  <c r="AI89" i="12"/>
  <c r="AG89" i="12"/>
  <c r="AG101" i="12" s="1"/>
  <c r="AI87" i="10"/>
  <c r="AE101" i="10"/>
  <c r="AM87" i="10"/>
  <c r="AI101" i="10"/>
  <c r="AG86" i="10"/>
  <c r="AI89" i="10"/>
  <c r="AG89" i="10"/>
  <c r="AG101" i="10" s="1"/>
  <c r="AO89" i="9"/>
  <c r="AO87" i="9"/>
  <c r="AK101" i="9"/>
  <c r="AO101" i="9"/>
  <c r="C104" i="9"/>
  <c r="AM86" i="9"/>
  <c r="AM89" i="9"/>
  <c r="AM101" i="9" s="1"/>
  <c r="AO89" i="8"/>
  <c r="AO87" i="8"/>
  <c r="AK101" i="8"/>
  <c r="AO101" i="8"/>
  <c r="C104" i="8"/>
  <c r="AM89" i="8"/>
  <c r="AM101" i="8" s="1"/>
  <c r="AM86" i="8"/>
  <c r="AO89" i="7"/>
  <c r="AO87" i="7"/>
  <c r="AK101" i="7"/>
  <c r="AO101" i="7"/>
  <c r="C104" i="7"/>
  <c r="AM89" i="7"/>
  <c r="AM101" i="7" s="1"/>
  <c r="AM86" i="7"/>
  <c r="AO89" i="5"/>
  <c r="AO87" i="5"/>
  <c r="AK101" i="5"/>
  <c r="AM86" i="5"/>
  <c r="AO101" i="5"/>
  <c r="C104" i="5"/>
  <c r="AM89" i="5"/>
  <c r="AM101" i="5" s="1"/>
  <c r="AO87" i="1" l="1"/>
  <c r="AO89" i="1"/>
  <c r="AM89" i="1"/>
  <c r="AM101" i="1" s="1"/>
  <c r="C104" i="1"/>
  <c r="AK101" i="1"/>
  <c r="AO101" i="1"/>
  <c r="AM86" i="1"/>
  <c r="E118" i="6"/>
  <c r="E106" i="6"/>
  <c r="C103" i="6"/>
  <c r="E104" i="6"/>
  <c r="I104" i="6"/>
  <c r="A118" i="6"/>
  <c r="C106" i="6"/>
  <c r="C118" i="6" s="1"/>
  <c r="AM89" i="15"/>
  <c r="AM101" i="15" s="1"/>
  <c r="AO89" i="15"/>
  <c r="AO87" i="15"/>
  <c r="AK101" i="15"/>
  <c r="AO101" i="15"/>
  <c r="AM86" i="15"/>
  <c r="C104" i="15"/>
  <c r="AO89" i="14"/>
  <c r="AO87" i="14"/>
  <c r="AK101" i="14"/>
  <c r="AM86" i="14"/>
  <c r="AM89" i="14"/>
  <c r="AM101" i="14" s="1"/>
  <c r="AO101" i="14"/>
  <c r="C104" i="14"/>
  <c r="AM89" i="13"/>
  <c r="AM101" i="13" s="1"/>
  <c r="AO89" i="13"/>
  <c r="AO87" i="13"/>
  <c r="AK101" i="13"/>
  <c r="AO101" i="13"/>
  <c r="C104" i="13"/>
  <c r="AM86" i="13"/>
  <c r="AM89" i="11"/>
  <c r="AM101" i="11" s="1"/>
  <c r="AO89" i="11"/>
  <c r="AO87" i="11"/>
  <c r="AK101" i="11"/>
  <c r="AO101" i="11"/>
  <c r="AM86" i="11"/>
  <c r="C104" i="11"/>
  <c r="AM89" i="12"/>
  <c r="AM101" i="12" s="1"/>
  <c r="AO89" i="12"/>
  <c r="AO87" i="12"/>
  <c r="AK101" i="12"/>
  <c r="AM86" i="12"/>
  <c r="AO101" i="12"/>
  <c r="C104" i="12"/>
  <c r="AM89" i="10"/>
  <c r="AM101" i="10" s="1"/>
  <c r="AO89" i="10"/>
  <c r="AO87" i="10"/>
  <c r="AK101" i="10"/>
  <c r="AM86" i="10"/>
  <c r="AO101" i="10"/>
  <c r="C104" i="10"/>
  <c r="C106" i="9"/>
  <c r="C118" i="9" s="1"/>
  <c r="E118" i="9"/>
  <c r="C103" i="9"/>
  <c r="E104" i="9"/>
  <c r="I104" i="9"/>
  <c r="A118" i="9"/>
  <c r="E106" i="9"/>
  <c r="A118" i="8"/>
  <c r="C106" i="8"/>
  <c r="C118" i="8" s="1"/>
  <c r="E118" i="8"/>
  <c r="C103" i="8"/>
  <c r="E106" i="8"/>
  <c r="E104" i="8"/>
  <c r="I104" i="8"/>
  <c r="A118" i="7"/>
  <c r="C106" i="7"/>
  <c r="C118" i="7" s="1"/>
  <c r="E118" i="7"/>
  <c r="C103" i="7"/>
  <c r="E104" i="7"/>
  <c r="I104" i="7"/>
  <c r="E106" i="7"/>
  <c r="A118" i="5"/>
  <c r="C106" i="5"/>
  <c r="C118" i="5" s="1"/>
  <c r="E118" i="5"/>
  <c r="I104" i="5"/>
  <c r="E106" i="5"/>
  <c r="C103" i="5"/>
  <c r="E104" i="5"/>
  <c r="A118" i="1" l="1"/>
  <c r="I104" i="1"/>
  <c r="E106" i="1"/>
  <c r="E104" i="1"/>
  <c r="E118" i="1"/>
  <c r="C103" i="1"/>
  <c r="C106" i="1"/>
  <c r="C118" i="1" s="1"/>
  <c r="G118" i="6"/>
  <c r="O104" i="6"/>
  <c r="I106" i="6"/>
  <c r="I118" i="6" s="1"/>
  <c r="K106" i="6"/>
  <c r="I103" i="6"/>
  <c r="K118" i="6"/>
  <c r="K104" i="6"/>
  <c r="I104" i="15"/>
  <c r="A118" i="15"/>
  <c r="C106" i="15"/>
  <c r="C118" i="15" s="1"/>
  <c r="E118" i="15"/>
  <c r="C103" i="15"/>
  <c r="E104" i="15"/>
  <c r="E106" i="15"/>
  <c r="A118" i="14"/>
  <c r="C106" i="14"/>
  <c r="C118" i="14" s="1"/>
  <c r="E118" i="14"/>
  <c r="E106" i="14"/>
  <c r="E104" i="14"/>
  <c r="I104" i="14"/>
  <c r="C103" i="14"/>
  <c r="I104" i="13"/>
  <c r="A118" i="13"/>
  <c r="C106" i="13"/>
  <c r="C118" i="13" s="1"/>
  <c r="E118" i="13"/>
  <c r="C103" i="13"/>
  <c r="E104" i="13"/>
  <c r="E106" i="13"/>
  <c r="I104" i="11"/>
  <c r="A118" i="11"/>
  <c r="C106" i="11"/>
  <c r="C118" i="11" s="1"/>
  <c r="E118" i="11"/>
  <c r="C103" i="11"/>
  <c r="E104" i="11"/>
  <c r="E106" i="11"/>
  <c r="A118" i="12"/>
  <c r="C106" i="12"/>
  <c r="C118" i="12" s="1"/>
  <c r="E118" i="12"/>
  <c r="E106" i="12"/>
  <c r="C103" i="12"/>
  <c r="E104" i="12"/>
  <c r="I104" i="12"/>
  <c r="I104" i="10"/>
  <c r="A118" i="10"/>
  <c r="C106" i="10"/>
  <c r="C118" i="10" s="1"/>
  <c r="E118" i="10"/>
  <c r="E106" i="10"/>
  <c r="C103" i="10"/>
  <c r="E104" i="10"/>
  <c r="K104" i="9"/>
  <c r="I106" i="9"/>
  <c r="I118" i="9" s="1"/>
  <c r="K106" i="9"/>
  <c r="K118" i="9"/>
  <c r="O104" i="9"/>
  <c r="G118" i="9"/>
  <c r="I103" i="9"/>
  <c r="K104" i="8"/>
  <c r="O104" i="8"/>
  <c r="I106" i="8"/>
  <c r="I118" i="8" s="1"/>
  <c r="G118" i="8"/>
  <c r="K118" i="8"/>
  <c r="I103" i="8"/>
  <c r="K106" i="8"/>
  <c r="K104" i="7"/>
  <c r="O104" i="7"/>
  <c r="I106" i="7"/>
  <c r="I118" i="7" s="1"/>
  <c r="K106" i="7"/>
  <c r="K118" i="7"/>
  <c r="G118" i="7"/>
  <c r="I103" i="7"/>
  <c r="K104" i="5"/>
  <c r="O104" i="5"/>
  <c r="I106" i="5"/>
  <c r="I118" i="5" s="1"/>
  <c r="I103" i="5"/>
  <c r="K106" i="5"/>
  <c r="G118" i="5"/>
  <c r="K118" i="5"/>
  <c r="K118" i="1" l="1"/>
  <c r="K106" i="1"/>
  <c r="G118" i="1"/>
  <c r="O104" i="1"/>
  <c r="I106" i="1"/>
  <c r="I118" i="1" s="1"/>
  <c r="K104" i="1"/>
  <c r="I103" i="1"/>
  <c r="Q118" i="6"/>
  <c r="Q104" i="6"/>
  <c r="Q106" i="6"/>
  <c r="U104" i="6"/>
  <c r="M118" i="6"/>
  <c r="O106" i="6"/>
  <c r="O118" i="6" s="1"/>
  <c r="O103" i="6"/>
  <c r="I103" i="15"/>
  <c r="K104" i="15"/>
  <c r="O104" i="15"/>
  <c r="K106" i="15"/>
  <c r="K118" i="15"/>
  <c r="I106" i="15"/>
  <c r="I118" i="15" s="1"/>
  <c r="G118" i="15"/>
  <c r="K104" i="14"/>
  <c r="O104" i="14"/>
  <c r="G118" i="14"/>
  <c r="I106" i="14"/>
  <c r="I118" i="14" s="1"/>
  <c r="I103" i="14"/>
  <c r="K106" i="14"/>
  <c r="K118" i="14"/>
  <c r="I103" i="13"/>
  <c r="K104" i="13"/>
  <c r="O104" i="13"/>
  <c r="K106" i="13"/>
  <c r="K118" i="13"/>
  <c r="I106" i="13"/>
  <c r="I118" i="13" s="1"/>
  <c r="G118" i="13"/>
  <c r="I103" i="11"/>
  <c r="K104" i="11"/>
  <c r="O104" i="11"/>
  <c r="K106" i="11"/>
  <c r="K118" i="11"/>
  <c r="I106" i="11"/>
  <c r="I118" i="11" s="1"/>
  <c r="G118" i="11"/>
  <c r="K104" i="12"/>
  <c r="O104" i="12"/>
  <c r="G118" i="12"/>
  <c r="K106" i="12"/>
  <c r="K118" i="12"/>
  <c r="I106" i="12"/>
  <c r="I118" i="12" s="1"/>
  <c r="I103" i="12"/>
  <c r="I103" i="10"/>
  <c r="K104" i="10"/>
  <c r="O104" i="10"/>
  <c r="G118" i="10"/>
  <c r="K106" i="10"/>
  <c r="K118" i="10"/>
  <c r="I106" i="10"/>
  <c r="I118" i="10" s="1"/>
  <c r="O103" i="9"/>
  <c r="Q106" i="9"/>
  <c r="Q104" i="9"/>
  <c r="U104" i="9"/>
  <c r="M118" i="9"/>
  <c r="Q118" i="9"/>
  <c r="O106" i="9"/>
  <c r="O118" i="9" s="1"/>
  <c r="O103" i="8"/>
  <c r="Q106" i="8"/>
  <c r="Q118" i="8"/>
  <c r="Q104" i="8"/>
  <c r="U104" i="8"/>
  <c r="M118" i="8"/>
  <c r="O106" i="8"/>
  <c r="O118" i="8" s="1"/>
  <c r="O103" i="7"/>
  <c r="Q106" i="7"/>
  <c r="Q118" i="7"/>
  <c r="Q104" i="7"/>
  <c r="U104" i="7"/>
  <c r="M118" i="7"/>
  <c r="O106" i="7"/>
  <c r="O118" i="7" s="1"/>
  <c r="O103" i="5"/>
  <c r="Q106" i="5"/>
  <c r="Q118" i="5"/>
  <c r="Q104" i="5"/>
  <c r="U104" i="5"/>
  <c r="O106" i="5"/>
  <c r="O118" i="5" s="1"/>
  <c r="M118" i="5"/>
  <c r="Q118" i="1" l="1"/>
  <c r="M118" i="1"/>
  <c r="O106" i="1"/>
  <c r="O118" i="1" s="1"/>
  <c r="U104" i="1"/>
  <c r="Q106" i="1"/>
  <c r="O103" i="1"/>
  <c r="Q104" i="1"/>
  <c r="W106" i="6"/>
  <c r="S118" i="6"/>
  <c r="W104" i="6"/>
  <c r="AA104" i="6"/>
  <c r="W118" i="6"/>
  <c r="U103" i="6"/>
  <c r="U106" i="6"/>
  <c r="U118" i="6" s="1"/>
  <c r="O106" i="15"/>
  <c r="O118" i="15" s="1"/>
  <c r="M118" i="15"/>
  <c r="O103" i="15"/>
  <c r="Q106" i="15"/>
  <c r="Q118" i="15"/>
  <c r="Q104" i="15"/>
  <c r="U104" i="15"/>
  <c r="O103" i="14"/>
  <c r="Q106" i="14"/>
  <c r="Q118" i="14"/>
  <c r="Q104" i="14"/>
  <c r="U104" i="14"/>
  <c r="M118" i="14"/>
  <c r="O106" i="14"/>
  <c r="O118" i="14" s="1"/>
  <c r="O106" i="13"/>
  <c r="O118" i="13" s="1"/>
  <c r="M118" i="13"/>
  <c r="O103" i="13"/>
  <c r="Q106" i="13"/>
  <c r="Q118" i="13"/>
  <c r="Q104" i="13"/>
  <c r="U104" i="13"/>
  <c r="O106" i="11"/>
  <c r="O118" i="11" s="1"/>
  <c r="M118" i="11"/>
  <c r="O103" i="11"/>
  <c r="Q106" i="11"/>
  <c r="Q118" i="11"/>
  <c r="Q104" i="11"/>
  <c r="U104" i="11"/>
  <c r="O103" i="12"/>
  <c r="Q106" i="12"/>
  <c r="Q118" i="12"/>
  <c r="Q104" i="12"/>
  <c r="U104" i="12"/>
  <c r="O106" i="12"/>
  <c r="O118" i="12" s="1"/>
  <c r="M118" i="12"/>
  <c r="O106" i="10"/>
  <c r="O118" i="10" s="1"/>
  <c r="M118" i="10"/>
  <c r="O103" i="10"/>
  <c r="Q106" i="10"/>
  <c r="Q118" i="10"/>
  <c r="Q104" i="10"/>
  <c r="U104" i="10"/>
  <c r="W106" i="9"/>
  <c r="S118" i="9"/>
  <c r="AA104" i="9"/>
  <c r="W104" i="9"/>
  <c r="U103" i="9"/>
  <c r="W118" i="9"/>
  <c r="U106" i="9"/>
  <c r="U118" i="9" s="1"/>
  <c r="U103" i="8"/>
  <c r="U106" i="8"/>
  <c r="U118" i="8" s="1"/>
  <c r="W106" i="8"/>
  <c r="S118" i="8"/>
  <c r="AA104" i="8"/>
  <c r="W118" i="8"/>
  <c r="W104" i="8"/>
  <c r="U103" i="7"/>
  <c r="U106" i="7"/>
  <c r="U118" i="7" s="1"/>
  <c r="W106" i="7"/>
  <c r="S118" i="7"/>
  <c r="AA104" i="7"/>
  <c r="W104" i="7"/>
  <c r="W118" i="7"/>
  <c r="U103" i="5"/>
  <c r="U106" i="5"/>
  <c r="U118" i="5" s="1"/>
  <c r="W106" i="5"/>
  <c r="S118" i="5"/>
  <c r="AA104" i="5"/>
  <c r="W104" i="5"/>
  <c r="W118" i="5"/>
  <c r="S118" i="1" l="1"/>
  <c r="U103" i="1"/>
  <c r="U106" i="1"/>
  <c r="U118" i="1" s="1"/>
  <c r="AA104" i="1"/>
  <c r="W106" i="1"/>
  <c r="W118" i="1"/>
  <c r="W104" i="1"/>
  <c r="AC106" i="6"/>
  <c r="Y118" i="6"/>
  <c r="AC104" i="6"/>
  <c r="AC118" i="6"/>
  <c r="AG104" i="6"/>
  <c r="AA103" i="6"/>
  <c r="AA106" i="6"/>
  <c r="AA118" i="6" s="1"/>
  <c r="U103" i="15"/>
  <c r="U106" i="15"/>
  <c r="U118" i="15" s="1"/>
  <c r="W106" i="15"/>
  <c r="S118" i="15"/>
  <c r="AA104" i="15"/>
  <c r="W118" i="15"/>
  <c r="W104" i="15"/>
  <c r="U103" i="14"/>
  <c r="U106" i="14"/>
  <c r="U118" i="14" s="1"/>
  <c r="W106" i="14"/>
  <c r="S118" i="14"/>
  <c r="W104" i="14"/>
  <c r="W118" i="14"/>
  <c r="AA104" i="14"/>
  <c r="U103" i="13"/>
  <c r="U106" i="13"/>
  <c r="U118" i="13" s="1"/>
  <c r="W106" i="13"/>
  <c r="S118" i="13"/>
  <c r="W104" i="13"/>
  <c r="W118" i="13"/>
  <c r="AA104" i="13"/>
  <c r="U103" i="11"/>
  <c r="U106" i="11"/>
  <c r="U118" i="11" s="1"/>
  <c r="W106" i="11"/>
  <c r="S118" i="11"/>
  <c r="AA104" i="11"/>
  <c r="W118" i="11"/>
  <c r="W104" i="11"/>
  <c r="U103" i="12"/>
  <c r="U106" i="12"/>
  <c r="U118" i="12" s="1"/>
  <c r="W106" i="12"/>
  <c r="S118" i="12"/>
  <c r="W104" i="12"/>
  <c r="W118" i="12"/>
  <c r="AA104" i="12"/>
  <c r="U103" i="10"/>
  <c r="U106" i="10"/>
  <c r="U118" i="10" s="1"/>
  <c r="W106" i="10"/>
  <c r="S118" i="10"/>
  <c r="W104" i="10"/>
  <c r="W118" i="10"/>
  <c r="AA104" i="10"/>
  <c r="AA103" i="9"/>
  <c r="AA106" i="9"/>
  <c r="AA118" i="9" s="1"/>
  <c r="Y118" i="9"/>
  <c r="AC104" i="9"/>
  <c r="AC106" i="9"/>
  <c r="AG104" i="9"/>
  <c r="AC118" i="9"/>
  <c r="AA103" i="8"/>
  <c r="AA106" i="8"/>
  <c r="AA118" i="8" s="1"/>
  <c r="Y118" i="8"/>
  <c r="AC104" i="8"/>
  <c r="AG104" i="8"/>
  <c r="AC106" i="8"/>
  <c r="AC118" i="8"/>
  <c r="AA103" i="7"/>
  <c r="AA106" i="7"/>
  <c r="AA118" i="7" s="1"/>
  <c r="Y118" i="7"/>
  <c r="AC104" i="7"/>
  <c r="AG104" i="7"/>
  <c r="AC118" i="7"/>
  <c r="AC106" i="7"/>
  <c r="AA103" i="5"/>
  <c r="AA106" i="5"/>
  <c r="AA118" i="5" s="1"/>
  <c r="Y118" i="5"/>
  <c r="AG104" i="5"/>
  <c r="AC118" i="5"/>
  <c r="AC106" i="5"/>
  <c r="AC104" i="5"/>
  <c r="AA106" i="1" l="1"/>
  <c r="AA118" i="1" s="1"/>
  <c r="AC104" i="1"/>
  <c r="Y118" i="1"/>
  <c r="AC118" i="1"/>
  <c r="AC106" i="1"/>
  <c r="AG104" i="1"/>
  <c r="AA103" i="1"/>
  <c r="AM104" i="6"/>
  <c r="AE118" i="6"/>
  <c r="AI118" i="6"/>
  <c r="AG103" i="6"/>
  <c r="AG106" i="6"/>
  <c r="AG118" i="6" s="1"/>
  <c r="AI106" i="6"/>
  <c r="AI104" i="6"/>
  <c r="AG104" i="15"/>
  <c r="AC118" i="15"/>
  <c r="AA103" i="15"/>
  <c r="AA106" i="15"/>
  <c r="AA118" i="15" s="1"/>
  <c r="AC104" i="15"/>
  <c r="Y118" i="15"/>
  <c r="AC106" i="15"/>
  <c r="AA103" i="14"/>
  <c r="AA106" i="14"/>
  <c r="AA118" i="14" s="1"/>
  <c r="AC106" i="14"/>
  <c r="AC118" i="14"/>
  <c r="AC104" i="14"/>
  <c r="Y118" i="14"/>
  <c r="AG104" i="14"/>
  <c r="AG104" i="13"/>
  <c r="AC118" i="13"/>
  <c r="AA103" i="13"/>
  <c r="AA106" i="13"/>
  <c r="AA118" i="13" s="1"/>
  <c r="AC104" i="13"/>
  <c r="AC106" i="13"/>
  <c r="Y118" i="13"/>
  <c r="AG104" i="11"/>
  <c r="AC118" i="11"/>
  <c r="AA103" i="11"/>
  <c r="AA106" i="11"/>
  <c r="AA118" i="11" s="1"/>
  <c r="AC104" i="11"/>
  <c r="Y118" i="11"/>
  <c r="AC106" i="11"/>
  <c r="AA103" i="12"/>
  <c r="AA106" i="12"/>
  <c r="AA118" i="12" s="1"/>
  <c r="AC106" i="12"/>
  <c r="AC104" i="12"/>
  <c r="Y118" i="12"/>
  <c r="AG104" i="12"/>
  <c r="AC118" i="12"/>
  <c r="AG104" i="10"/>
  <c r="AC118" i="10"/>
  <c r="AA103" i="10"/>
  <c r="AA106" i="10"/>
  <c r="AA118" i="10" s="1"/>
  <c r="AC106" i="10"/>
  <c r="AC104" i="10"/>
  <c r="Y118" i="10"/>
  <c r="AI104" i="9"/>
  <c r="AE118" i="9"/>
  <c r="AI118" i="9"/>
  <c r="AG103" i="9"/>
  <c r="AG106" i="9"/>
  <c r="AG118" i="9" s="1"/>
  <c r="AI106" i="9"/>
  <c r="AM104" i="9"/>
  <c r="AI104" i="8"/>
  <c r="AE118" i="8"/>
  <c r="AM104" i="8"/>
  <c r="AI118" i="8"/>
  <c r="AG103" i="8"/>
  <c r="AG106" i="8"/>
  <c r="AG118" i="8" s="1"/>
  <c r="AI106" i="8"/>
  <c r="AI104" i="7"/>
  <c r="AE118" i="7"/>
  <c r="AM104" i="7"/>
  <c r="AI118" i="7"/>
  <c r="AG103" i="7"/>
  <c r="AG106" i="7"/>
  <c r="AG118" i="7" s="1"/>
  <c r="AI106" i="7"/>
  <c r="AI104" i="5"/>
  <c r="AE118" i="5"/>
  <c r="AM104" i="5"/>
  <c r="AI118" i="5"/>
  <c r="AG103" i="5"/>
  <c r="AG106" i="5"/>
  <c r="AG118" i="5" s="1"/>
  <c r="AI106" i="5"/>
  <c r="AI106" i="1" l="1"/>
  <c r="AI118" i="1"/>
  <c r="AG106" i="1"/>
  <c r="AG118" i="1" s="1"/>
  <c r="AE118" i="1"/>
  <c r="AM104" i="1"/>
  <c r="AI104" i="1"/>
  <c r="AG103" i="1"/>
  <c r="AK118" i="6"/>
  <c r="AM103" i="6"/>
  <c r="AM106" i="6"/>
  <c r="AM118" i="6" s="1"/>
  <c r="AO118" i="6"/>
  <c r="C121" i="6"/>
  <c r="AO104" i="6"/>
  <c r="AO106" i="6"/>
  <c r="AI104" i="15"/>
  <c r="AE118" i="15"/>
  <c r="AM104" i="15"/>
  <c r="AI118" i="15"/>
  <c r="AG103" i="15"/>
  <c r="AI106" i="15"/>
  <c r="AG106" i="15"/>
  <c r="AG118" i="15" s="1"/>
  <c r="AI104" i="14"/>
  <c r="AE118" i="14"/>
  <c r="AM104" i="14"/>
  <c r="AI118" i="14"/>
  <c r="AG103" i="14"/>
  <c r="AG106" i="14"/>
  <c r="AG118" i="14" s="1"/>
  <c r="AI106" i="14"/>
  <c r="AI104" i="13"/>
  <c r="AE118" i="13"/>
  <c r="AM104" i="13"/>
  <c r="AI118" i="13"/>
  <c r="AG103" i="13"/>
  <c r="AI106" i="13"/>
  <c r="AG106" i="13"/>
  <c r="AG118" i="13" s="1"/>
  <c r="AI104" i="11"/>
  <c r="AE118" i="11"/>
  <c r="AM104" i="11"/>
  <c r="AI118" i="11"/>
  <c r="AG103" i="11"/>
  <c r="AI106" i="11"/>
  <c r="AG106" i="11"/>
  <c r="AG118" i="11" s="1"/>
  <c r="AI104" i="12"/>
  <c r="AE118" i="12"/>
  <c r="AM104" i="12"/>
  <c r="AI118" i="12"/>
  <c r="AG103" i="12"/>
  <c r="AI106" i="12"/>
  <c r="AG106" i="12"/>
  <c r="AG118" i="12" s="1"/>
  <c r="AI104" i="10"/>
  <c r="AE118" i="10"/>
  <c r="AM104" i="10"/>
  <c r="AI118" i="10"/>
  <c r="AG103" i="10"/>
  <c r="AI106" i="10"/>
  <c r="AG106" i="10"/>
  <c r="AG118" i="10" s="1"/>
  <c r="AO106" i="9"/>
  <c r="AO104" i="9"/>
  <c r="AK118" i="9"/>
  <c r="AO118" i="9"/>
  <c r="C121" i="9"/>
  <c r="AM106" i="9"/>
  <c r="AM118" i="9" s="1"/>
  <c r="AM103" i="9"/>
  <c r="AO106" i="8"/>
  <c r="AO104" i="8"/>
  <c r="AK118" i="8"/>
  <c r="AO118" i="8"/>
  <c r="C121" i="8"/>
  <c r="AM103" i="8"/>
  <c r="AM106" i="8"/>
  <c r="AM118" i="8" s="1"/>
  <c r="AO106" i="7"/>
  <c r="AO104" i="7"/>
  <c r="AK118" i="7"/>
  <c r="AO118" i="7"/>
  <c r="C121" i="7"/>
  <c r="AM103" i="7"/>
  <c r="AM106" i="7"/>
  <c r="AM118" i="7" s="1"/>
  <c r="AO106" i="5"/>
  <c r="AO104" i="5"/>
  <c r="AK118" i="5"/>
  <c r="AO118" i="5"/>
  <c r="C121" i="5"/>
  <c r="AM106" i="5"/>
  <c r="AM118" i="5" s="1"/>
  <c r="AM103" i="5"/>
  <c r="AO104" i="1" l="1"/>
  <c r="AM106" i="1"/>
  <c r="AM118" i="1" s="1"/>
  <c r="AO118" i="1"/>
  <c r="C121" i="1"/>
  <c r="AK118" i="1"/>
  <c r="AO106" i="1"/>
  <c r="AM103" i="1"/>
  <c r="E135" i="6"/>
  <c r="E123" i="6"/>
  <c r="I121" i="6"/>
  <c r="C120" i="6"/>
  <c r="C123" i="6"/>
  <c r="C135" i="6" s="1"/>
  <c r="E121" i="6"/>
  <c r="A135" i="6"/>
  <c r="AM106" i="15"/>
  <c r="AM118" i="15" s="1"/>
  <c r="AO106" i="15"/>
  <c r="AO104" i="15"/>
  <c r="AK118" i="15"/>
  <c r="AO118" i="15"/>
  <c r="C121" i="15"/>
  <c r="AM103" i="15"/>
  <c r="AO106" i="14"/>
  <c r="AO104" i="14"/>
  <c r="AK118" i="14"/>
  <c r="AM103" i="14"/>
  <c r="AO118" i="14"/>
  <c r="AM106" i="14"/>
  <c r="AM118" i="14" s="1"/>
  <c r="C121" i="14"/>
  <c r="AM106" i="13"/>
  <c r="AM118" i="13" s="1"/>
  <c r="AO106" i="13"/>
  <c r="AO104" i="13"/>
  <c r="AK118" i="13"/>
  <c r="AO118" i="13"/>
  <c r="C121" i="13"/>
  <c r="AM103" i="13"/>
  <c r="AM106" i="11"/>
  <c r="AM118" i="11" s="1"/>
  <c r="AO106" i="11"/>
  <c r="AO104" i="11"/>
  <c r="AK118" i="11"/>
  <c r="AO118" i="11"/>
  <c r="C121" i="11"/>
  <c r="AM103" i="11"/>
  <c r="AO106" i="12"/>
  <c r="AO104" i="12"/>
  <c r="AK118" i="12"/>
  <c r="AM103" i="12"/>
  <c r="AO118" i="12"/>
  <c r="C121" i="12"/>
  <c r="AM106" i="12"/>
  <c r="AM118" i="12" s="1"/>
  <c r="AM106" i="10"/>
  <c r="AM118" i="10" s="1"/>
  <c r="AO106" i="10"/>
  <c r="AO104" i="10"/>
  <c r="AK118" i="10"/>
  <c r="AM103" i="10"/>
  <c r="AO118" i="10"/>
  <c r="C121" i="10"/>
  <c r="C123" i="9"/>
  <c r="C135" i="9" s="1"/>
  <c r="E135" i="9"/>
  <c r="C120" i="9"/>
  <c r="E121" i="9"/>
  <c r="E123" i="9"/>
  <c r="I121" i="9"/>
  <c r="A135" i="9"/>
  <c r="A135" i="8"/>
  <c r="C123" i="8"/>
  <c r="C135" i="8" s="1"/>
  <c r="E135" i="8"/>
  <c r="E121" i="8"/>
  <c r="I121" i="8"/>
  <c r="C120" i="8"/>
  <c r="E123" i="8"/>
  <c r="A135" i="7"/>
  <c r="C123" i="7"/>
  <c r="C135" i="7" s="1"/>
  <c r="E135" i="7"/>
  <c r="C120" i="7"/>
  <c r="E121" i="7"/>
  <c r="E123" i="7"/>
  <c r="I121" i="7"/>
  <c r="A135" i="5"/>
  <c r="C123" i="5"/>
  <c r="C135" i="5" s="1"/>
  <c r="E135" i="5"/>
  <c r="I121" i="5"/>
  <c r="C120" i="5"/>
  <c r="E121" i="5"/>
  <c r="E123" i="5"/>
  <c r="A135" i="1" l="1"/>
  <c r="C123" i="1"/>
  <c r="C135" i="1" s="1"/>
  <c r="E135" i="1"/>
  <c r="E123" i="1"/>
  <c r="C120" i="1"/>
  <c r="I121" i="1"/>
  <c r="E121" i="1"/>
  <c r="G135" i="6"/>
  <c r="I123" i="6"/>
  <c r="I135" i="6" s="1"/>
  <c r="K123" i="6"/>
  <c r="I120" i="6"/>
  <c r="K135" i="6"/>
  <c r="K121" i="6"/>
  <c r="O121" i="6"/>
  <c r="I121" i="15"/>
  <c r="A135" i="15"/>
  <c r="C123" i="15"/>
  <c r="C135" i="15" s="1"/>
  <c r="E135" i="15"/>
  <c r="C120" i="15"/>
  <c r="E121" i="15"/>
  <c r="E123" i="15"/>
  <c r="A135" i="14"/>
  <c r="C123" i="14"/>
  <c r="C135" i="14" s="1"/>
  <c r="E135" i="14"/>
  <c r="E123" i="14"/>
  <c r="C120" i="14"/>
  <c r="E121" i="14"/>
  <c r="I121" i="14"/>
  <c r="I121" i="13"/>
  <c r="A135" i="13"/>
  <c r="C123" i="13"/>
  <c r="C135" i="13" s="1"/>
  <c r="E135" i="13"/>
  <c r="C120" i="13"/>
  <c r="E121" i="13"/>
  <c r="E123" i="13"/>
  <c r="I121" i="11"/>
  <c r="A135" i="11"/>
  <c r="C123" i="11"/>
  <c r="C135" i="11" s="1"/>
  <c r="E135" i="11"/>
  <c r="C120" i="11"/>
  <c r="E121" i="11"/>
  <c r="E123" i="11"/>
  <c r="A135" i="12"/>
  <c r="C123" i="12"/>
  <c r="C135" i="12" s="1"/>
  <c r="E135" i="12"/>
  <c r="E123" i="12"/>
  <c r="C120" i="12"/>
  <c r="E121" i="12"/>
  <c r="I121" i="12"/>
  <c r="I121" i="10"/>
  <c r="A135" i="10"/>
  <c r="C123" i="10"/>
  <c r="C135" i="10" s="1"/>
  <c r="E135" i="10"/>
  <c r="E123" i="10"/>
  <c r="C120" i="10"/>
  <c r="E121" i="10"/>
  <c r="K121" i="9"/>
  <c r="I123" i="9"/>
  <c r="I135" i="9" s="1"/>
  <c r="K123" i="9"/>
  <c r="K135" i="9"/>
  <c r="G135" i="9"/>
  <c r="I120" i="9"/>
  <c r="O121" i="9"/>
  <c r="K121" i="8"/>
  <c r="O121" i="8"/>
  <c r="I123" i="8"/>
  <c r="I135" i="8" s="1"/>
  <c r="I120" i="8"/>
  <c r="K123" i="8"/>
  <c r="G135" i="8"/>
  <c r="K135" i="8"/>
  <c r="K121" i="7"/>
  <c r="O121" i="7"/>
  <c r="I123" i="7"/>
  <c r="I135" i="7" s="1"/>
  <c r="K123" i="7"/>
  <c r="K135" i="7"/>
  <c r="I120" i="7"/>
  <c r="G135" i="7"/>
  <c r="K121" i="5"/>
  <c r="O121" i="5"/>
  <c r="I123" i="5"/>
  <c r="I135" i="5" s="1"/>
  <c r="I120" i="5"/>
  <c r="G135" i="5"/>
  <c r="K135" i="5"/>
  <c r="K123" i="5"/>
  <c r="K135" i="1" l="1"/>
  <c r="G135" i="1"/>
  <c r="K121" i="1"/>
  <c r="I123" i="1"/>
  <c r="I135" i="1" s="1"/>
  <c r="O121" i="1"/>
  <c r="K123" i="1"/>
  <c r="I120" i="1"/>
  <c r="Q135" i="6"/>
  <c r="Q121" i="6"/>
  <c r="Q123" i="6"/>
  <c r="M135" i="6"/>
  <c r="O123" i="6"/>
  <c r="O135" i="6" s="1"/>
  <c r="U121" i="6"/>
  <c r="O120" i="6"/>
  <c r="I120" i="15"/>
  <c r="K121" i="15"/>
  <c r="O121" i="15"/>
  <c r="K123" i="15"/>
  <c r="K135" i="15"/>
  <c r="I123" i="15"/>
  <c r="I135" i="15" s="1"/>
  <c r="G135" i="15"/>
  <c r="K121" i="14"/>
  <c r="O121" i="14"/>
  <c r="G135" i="14"/>
  <c r="K135" i="14"/>
  <c r="I123" i="14"/>
  <c r="I135" i="14" s="1"/>
  <c r="I120" i="14"/>
  <c r="K123" i="14"/>
  <c r="I120" i="13"/>
  <c r="K121" i="13"/>
  <c r="O121" i="13"/>
  <c r="K123" i="13"/>
  <c r="K135" i="13"/>
  <c r="G135" i="13"/>
  <c r="I123" i="13"/>
  <c r="I135" i="13" s="1"/>
  <c r="I120" i="11"/>
  <c r="K121" i="11"/>
  <c r="O121" i="11"/>
  <c r="K123" i="11"/>
  <c r="K135" i="11"/>
  <c r="I123" i="11"/>
  <c r="I135" i="11" s="1"/>
  <c r="G135" i="11"/>
  <c r="K121" i="12"/>
  <c r="O121" i="12"/>
  <c r="G135" i="12"/>
  <c r="K123" i="12"/>
  <c r="K135" i="12"/>
  <c r="I123" i="12"/>
  <c r="I135" i="12" s="1"/>
  <c r="I120" i="12"/>
  <c r="I120" i="10"/>
  <c r="K121" i="10"/>
  <c r="O121" i="10"/>
  <c r="G135" i="10"/>
  <c r="K123" i="10"/>
  <c r="K135" i="10"/>
  <c r="I123" i="10"/>
  <c r="I135" i="10" s="1"/>
  <c r="O120" i="9"/>
  <c r="Q123" i="9"/>
  <c r="Q121" i="9"/>
  <c r="U121" i="9"/>
  <c r="M135" i="9"/>
  <c r="Q135" i="9"/>
  <c r="O123" i="9"/>
  <c r="O135" i="9" s="1"/>
  <c r="O120" i="8"/>
  <c r="Q123" i="8"/>
  <c r="Q135" i="8"/>
  <c r="Q121" i="8"/>
  <c r="U121" i="8"/>
  <c r="O123" i="8"/>
  <c r="O135" i="8" s="1"/>
  <c r="M135" i="8"/>
  <c r="O120" i="7"/>
  <c r="Q123" i="7"/>
  <c r="Q135" i="7"/>
  <c r="Q121" i="7"/>
  <c r="U121" i="7"/>
  <c r="O123" i="7"/>
  <c r="O135" i="7" s="1"/>
  <c r="M135" i="7"/>
  <c r="O120" i="5"/>
  <c r="Q123" i="5"/>
  <c r="Q135" i="5"/>
  <c r="Q121" i="5"/>
  <c r="U121" i="5"/>
  <c r="O123" i="5"/>
  <c r="O135" i="5" s="1"/>
  <c r="M135" i="5"/>
  <c r="O123" i="1" l="1"/>
  <c r="O135" i="1" s="1"/>
  <c r="U121" i="1"/>
  <c r="Q121" i="1"/>
  <c r="O120" i="1"/>
  <c r="Q123" i="1"/>
  <c r="M135" i="1"/>
  <c r="Q135" i="1"/>
  <c r="W123" i="6"/>
  <c r="W121" i="6"/>
  <c r="S135" i="6"/>
  <c r="W135" i="6"/>
  <c r="AA121" i="6"/>
  <c r="U123" i="6"/>
  <c r="U135" i="6" s="1"/>
  <c r="U120" i="6"/>
  <c r="O123" i="15"/>
  <c r="O135" i="15" s="1"/>
  <c r="M135" i="15"/>
  <c r="O120" i="15"/>
  <c r="Q123" i="15"/>
  <c r="Q135" i="15"/>
  <c r="Q121" i="15"/>
  <c r="U121" i="15"/>
  <c r="O120" i="14"/>
  <c r="Q123" i="14"/>
  <c r="Q135" i="14"/>
  <c r="Q121" i="14"/>
  <c r="U121" i="14"/>
  <c r="M135" i="14"/>
  <c r="O123" i="14"/>
  <c r="O135" i="14" s="1"/>
  <c r="O123" i="13"/>
  <c r="O135" i="13" s="1"/>
  <c r="M135" i="13"/>
  <c r="O120" i="13"/>
  <c r="Q123" i="13"/>
  <c r="Q135" i="13"/>
  <c r="Q121" i="13"/>
  <c r="U121" i="13"/>
  <c r="O123" i="11"/>
  <c r="O135" i="11" s="1"/>
  <c r="M135" i="11"/>
  <c r="O120" i="11"/>
  <c r="Q123" i="11"/>
  <c r="Q135" i="11"/>
  <c r="Q121" i="11"/>
  <c r="U121" i="11"/>
  <c r="O120" i="12"/>
  <c r="Q123" i="12"/>
  <c r="Q135" i="12"/>
  <c r="Q121" i="12"/>
  <c r="U121" i="12"/>
  <c r="O123" i="12"/>
  <c r="O135" i="12" s="1"/>
  <c r="M135" i="12"/>
  <c r="O123" i="10"/>
  <c r="O135" i="10" s="1"/>
  <c r="M135" i="10"/>
  <c r="O120" i="10"/>
  <c r="Q123" i="10"/>
  <c r="Q135" i="10"/>
  <c r="Q121" i="10"/>
  <c r="U121" i="10"/>
  <c r="W123" i="9"/>
  <c r="S135" i="9"/>
  <c r="AA121" i="9"/>
  <c r="U120" i="9"/>
  <c r="W135" i="9"/>
  <c r="U123" i="9"/>
  <c r="U135" i="9" s="1"/>
  <c r="W121" i="9"/>
  <c r="U120" i="8"/>
  <c r="U123" i="8"/>
  <c r="U135" i="8" s="1"/>
  <c r="W123" i="8"/>
  <c r="S135" i="8"/>
  <c r="AA121" i="8"/>
  <c r="W135" i="8"/>
  <c r="W121" i="8"/>
  <c r="U120" i="7"/>
  <c r="U123" i="7"/>
  <c r="U135" i="7" s="1"/>
  <c r="W123" i="7"/>
  <c r="S135" i="7"/>
  <c r="AA121" i="7"/>
  <c r="W121" i="7"/>
  <c r="W135" i="7"/>
  <c r="U120" i="5"/>
  <c r="U123" i="5"/>
  <c r="U135" i="5" s="1"/>
  <c r="W123" i="5"/>
  <c r="S135" i="5"/>
  <c r="AA121" i="5"/>
  <c r="W121" i="5"/>
  <c r="W135" i="5"/>
  <c r="W123" i="1" l="1"/>
  <c r="AA121" i="1"/>
  <c r="W121" i="1"/>
  <c r="S135" i="1"/>
  <c r="W135" i="1"/>
  <c r="U123" i="1"/>
  <c r="U135" i="1" s="1"/>
  <c r="U120" i="1"/>
  <c r="AC123" i="6"/>
  <c r="Y135" i="6"/>
  <c r="AC121" i="6"/>
  <c r="AA123" i="6"/>
  <c r="AA135" i="6" s="1"/>
  <c r="AC135" i="6"/>
  <c r="AG121" i="6"/>
  <c r="AA120" i="6"/>
  <c r="U120" i="15"/>
  <c r="U123" i="15"/>
  <c r="U135" i="15" s="1"/>
  <c r="W123" i="15"/>
  <c r="S135" i="15"/>
  <c r="W121" i="15"/>
  <c r="AA121" i="15"/>
  <c r="W135" i="15"/>
  <c r="U120" i="14"/>
  <c r="U123" i="14"/>
  <c r="U135" i="14" s="1"/>
  <c r="W123" i="14"/>
  <c r="S135" i="14"/>
  <c r="W121" i="14"/>
  <c r="W135" i="14"/>
  <c r="AA121" i="14"/>
  <c r="U120" i="13"/>
  <c r="U123" i="13"/>
  <c r="U135" i="13" s="1"/>
  <c r="W123" i="13"/>
  <c r="S135" i="13"/>
  <c r="W121" i="13"/>
  <c r="W135" i="13"/>
  <c r="AA121" i="13"/>
  <c r="U120" i="11"/>
  <c r="U123" i="11"/>
  <c r="U135" i="11" s="1"/>
  <c r="W123" i="11"/>
  <c r="S135" i="11"/>
  <c r="W121" i="11"/>
  <c r="W135" i="11"/>
  <c r="AA121" i="11"/>
  <c r="U120" i="12"/>
  <c r="U123" i="12"/>
  <c r="U135" i="12" s="1"/>
  <c r="W123" i="12"/>
  <c r="S135" i="12"/>
  <c r="W121" i="12"/>
  <c r="W135" i="12"/>
  <c r="AA121" i="12"/>
  <c r="U120" i="10"/>
  <c r="U123" i="10"/>
  <c r="U135" i="10" s="1"/>
  <c r="W123" i="10"/>
  <c r="S135" i="10"/>
  <c r="W121" i="10"/>
  <c r="W135" i="10"/>
  <c r="AA121" i="10"/>
  <c r="AA120" i="9"/>
  <c r="AA123" i="9"/>
  <c r="AA135" i="9" s="1"/>
  <c r="Y135" i="9"/>
  <c r="AC121" i="9"/>
  <c r="AG121" i="9"/>
  <c r="AC135" i="9"/>
  <c r="AC123" i="9"/>
  <c r="AA120" i="8"/>
  <c r="AA123" i="8"/>
  <c r="AA135" i="8" s="1"/>
  <c r="Y135" i="8"/>
  <c r="AC123" i="8"/>
  <c r="AC135" i="8"/>
  <c r="AC121" i="8"/>
  <c r="AG121" i="8"/>
  <c r="AA120" i="7"/>
  <c r="AA123" i="7"/>
  <c r="AA135" i="7" s="1"/>
  <c r="Y135" i="7"/>
  <c r="AC121" i="7"/>
  <c r="AG121" i="7"/>
  <c r="AC135" i="7"/>
  <c r="AC123" i="7"/>
  <c r="AA120" i="5"/>
  <c r="AA123" i="5"/>
  <c r="AA135" i="5" s="1"/>
  <c r="Y135" i="5"/>
  <c r="AG121" i="5"/>
  <c r="AC135" i="5"/>
  <c r="AC123" i="5"/>
  <c r="AC121" i="5"/>
  <c r="AA120" i="1" l="1"/>
  <c r="AC135" i="1"/>
  <c r="Y135" i="1"/>
  <c r="AA123" i="1"/>
  <c r="AA135" i="1" s="1"/>
  <c r="AC121" i="1"/>
  <c r="AC123" i="1"/>
  <c r="AG121" i="1"/>
  <c r="AM121" i="6"/>
  <c r="AI135" i="6"/>
  <c r="AG120" i="6"/>
  <c r="AE135" i="6"/>
  <c r="AG123" i="6"/>
  <c r="AG135" i="6" s="1"/>
  <c r="AI123" i="6"/>
  <c r="AI121" i="6"/>
  <c r="AG121" i="15"/>
  <c r="AC135" i="15"/>
  <c r="AA120" i="15"/>
  <c r="AA123" i="15"/>
  <c r="AA135" i="15" s="1"/>
  <c r="AC121" i="15"/>
  <c r="AC123" i="15"/>
  <c r="Y135" i="15"/>
  <c r="AA120" i="14"/>
  <c r="AA123" i="14"/>
  <c r="AA135" i="14" s="1"/>
  <c r="AC123" i="14"/>
  <c r="AC121" i="14"/>
  <c r="AG121" i="14"/>
  <c r="Y135" i="14"/>
  <c r="AC135" i="14"/>
  <c r="AG121" i="13"/>
  <c r="AC135" i="13"/>
  <c r="AA120" i="13"/>
  <c r="AA123" i="13"/>
  <c r="AA135" i="13" s="1"/>
  <c r="AC121" i="13"/>
  <c r="Y135" i="13"/>
  <c r="AC123" i="13"/>
  <c r="AG121" i="11"/>
  <c r="AC135" i="11"/>
  <c r="AA120" i="11"/>
  <c r="AA123" i="11"/>
  <c r="AA135" i="11" s="1"/>
  <c r="AC121" i="11"/>
  <c r="AC123" i="11"/>
  <c r="Y135" i="11"/>
  <c r="AA120" i="12"/>
  <c r="AA123" i="12"/>
  <c r="AA135" i="12" s="1"/>
  <c r="AC123" i="12"/>
  <c r="AC121" i="12"/>
  <c r="AG121" i="12"/>
  <c r="AC135" i="12"/>
  <c r="Y135" i="12"/>
  <c r="AG121" i="10"/>
  <c r="AC135" i="10"/>
  <c r="AA120" i="10"/>
  <c r="AA123" i="10"/>
  <c r="AA135" i="10" s="1"/>
  <c r="AC123" i="10"/>
  <c r="AC121" i="10"/>
  <c r="Y135" i="10"/>
  <c r="AI121" i="9"/>
  <c r="AE135" i="9"/>
  <c r="AI135" i="9"/>
  <c r="AG120" i="9"/>
  <c r="AG123" i="9"/>
  <c r="AG135" i="9" s="1"/>
  <c r="AI123" i="9"/>
  <c r="AM121" i="9"/>
  <c r="AI121" i="8"/>
  <c r="AE135" i="8"/>
  <c r="AM121" i="8"/>
  <c r="AI135" i="8"/>
  <c r="AG120" i="8"/>
  <c r="AG123" i="8"/>
  <c r="AG135" i="8" s="1"/>
  <c r="AI123" i="8"/>
  <c r="AI121" i="7"/>
  <c r="AE135" i="7"/>
  <c r="AM121" i="7"/>
  <c r="AI135" i="7"/>
  <c r="AG120" i="7"/>
  <c r="AG123" i="7"/>
  <c r="AG135" i="7" s="1"/>
  <c r="AI123" i="7"/>
  <c r="AI121" i="5"/>
  <c r="AE135" i="5"/>
  <c r="AM121" i="5"/>
  <c r="AI135" i="5"/>
  <c r="AG120" i="5"/>
  <c r="AG123" i="5"/>
  <c r="AG135" i="5" s="1"/>
  <c r="AI123" i="5"/>
  <c r="AI135" i="1" l="1"/>
  <c r="AM121" i="1"/>
  <c r="AG120" i="1"/>
  <c r="AE135" i="1"/>
  <c r="AI121" i="1"/>
  <c r="AI123" i="1"/>
  <c r="AG123" i="1"/>
  <c r="AG135" i="1" s="1"/>
  <c r="AK135" i="6"/>
  <c r="AO121" i="6"/>
  <c r="AM120" i="6"/>
  <c r="AO135" i="6"/>
  <c r="C138" i="6"/>
  <c r="AM123" i="6"/>
  <c r="AM135" i="6" s="1"/>
  <c r="AO123" i="6"/>
  <c r="AI121" i="15"/>
  <c r="AE135" i="15"/>
  <c r="AM121" i="15"/>
  <c r="AI135" i="15"/>
  <c r="AG120" i="15"/>
  <c r="AI123" i="15"/>
  <c r="AG123" i="15"/>
  <c r="AG135" i="15" s="1"/>
  <c r="AI121" i="14"/>
  <c r="AE135" i="14"/>
  <c r="AM121" i="14"/>
  <c r="AI135" i="14"/>
  <c r="AG120" i="14"/>
  <c r="AG123" i="14"/>
  <c r="AG135" i="14" s="1"/>
  <c r="AI123" i="14"/>
  <c r="AI121" i="13"/>
  <c r="AE135" i="13"/>
  <c r="AM121" i="13"/>
  <c r="AI135" i="13"/>
  <c r="AG120" i="13"/>
  <c r="AI123" i="13"/>
  <c r="AG123" i="13"/>
  <c r="AG135" i="13" s="1"/>
  <c r="AI121" i="11"/>
  <c r="AE135" i="11"/>
  <c r="AM121" i="11"/>
  <c r="AI135" i="11"/>
  <c r="AG120" i="11"/>
  <c r="AI123" i="11"/>
  <c r="AG123" i="11"/>
  <c r="AG135" i="11" s="1"/>
  <c r="AI121" i="12"/>
  <c r="AE135" i="12"/>
  <c r="AM121" i="12"/>
  <c r="AI135" i="12"/>
  <c r="AG120" i="12"/>
  <c r="AI123" i="12"/>
  <c r="AG123" i="12"/>
  <c r="AG135" i="12" s="1"/>
  <c r="AI121" i="10"/>
  <c r="AE135" i="10"/>
  <c r="AM121" i="10"/>
  <c r="AI135" i="10"/>
  <c r="AG120" i="10"/>
  <c r="AI123" i="10"/>
  <c r="AG123" i="10"/>
  <c r="AG135" i="10" s="1"/>
  <c r="AO123" i="9"/>
  <c r="AO121" i="9"/>
  <c r="AK135" i="9"/>
  <c r="AO135" i="9"/>
  <c r="C138" i="9"/>
  <c r="AM120" i="9"/>
  <c r="AM123" i="9"/>
  <c r="AM135" i="9" s="1"/>
  <c r="AO123" i="8"/>
  <c r="AO121" i="8"/>
  <c r="AK135" i="8"/>
  <c r="AO135" i="8"/>
  <c r="C138" i="8"/>
  <c r="AM120" i="8"/>
  <c r="AM123" i="8"/>
  <c r="AM135" i="8" s="1"/>
  <c r="AO123" i="7"/>
  <c r="AO121" i="7"/>
  <c r="AK135" i="7"/>
  <c r="AO135" i="7"/>
  <c r="C138" i="7"/>
  <c r="AM123" i="7"/>
  <c r="AM135" i="7" s="1"/>
  <c r="AM120" i="7"/>
  <c r="AO123" i="5"/>
  <c r="AO121" i="5"/>
  <c r="AK135" i="5"/>
  <c r="AO135" i="5"/>
  <c r="C138" i="5"/>
  <c r="AM123" i="5"/>
  <c r="AM135" i="5" s="1"/>
  <c r="AM120" i="5"/>
  <c r="AO121" i="1" l="1"/>
  <c r="AM123" i="1"/>
  <c r="AM135" i="1" s="1"/>
  <c r="AO123" i="1"/>
  <c r="C138" i="1"/>
  <c r="AK135" i="1"/>
  <c r="AO135" i="1"/>
  <c r="AM120" i="1"/>
  <c r="E152" i="6"/>
  <c r="E140" i="6"/>
  <c r="I138" i="6"/>
  <c r="C137" i="6"/>
  <c r="E138" i="6"/>
  <c r="A152" i="6"/>
  <c r="C140" i="6"/>
  <c r="C152" i="6" s="1"/>
  <c r="AM123" i="15"/>
  <c r="AM135" i="15" s="1"/>
  <c r="AO123" i="15"/>
  <c r="AO121" i="15"/>
  <c r="AK135" i="15"/>
  <c r="AO135" i="15"/>
  <c r="C138" i="15"/>
  <c r="AM120" i="15"/>
  <c r="AO123" i="14"/>
  <c r="AO121" i="14"/>
  <c r="AK135" i="14"/>
  <c r="AM120" i="14"/>
  <c r="C138" i="14"/>
  <c r="AO135" i="14"/>
  <c r="AM123" i="14"/>
  <c r="AM135" i="14" s="1"/>
  <c r="AM123" i="13"/>
  <c r="AM135" i="13" s="1"/>
  <c r="AO123" i="13"/>
  <c r="AO121" i="13"/>
  <c r="AK135" i="13"/>
  <c r="C138" i="13"/>
  <c r="AM120" i="13"/>
  <c r="AO135" i="13"/>
  <c r="AM123" i="11"/>
  <c r="AM135" i="11" s="1"/>
  <c r="AO123" i="11"/>
  <c r="AO121" i="11"/>
  <c r="AK135" i="11"/>
  <c r="AO135" i="11"/>
  <c r="C138" i="11"/>
  <c r="AM120" i="11"/>
  <c r="AO123" i="12"/>
  <c r="AO121" i="12"/>
  <c r="AK135" i="12"/>
  <c r="AM120" i="12"/>
  <c r="AO135" i="12"/>
  <c r="C138" i="12"/>
  <c r="AM123" i="12"/>
  <c r="AM135" i="12" s="1"/>
  <c r="AM123" i="10"/>
  <c r="AM135" i="10" s="1"/>
  <c r="AO123" i="10"/>
  <c r="AO121" i="10"/>
  <c r="AK135" i="10"/>
  <c r="AM120" i="10"/>
  <c r="AO135" i="10"/>
  <c r="C138" i="10"/>
  <c r="C140" i="9"/>
  <c r="C152" i="9" s="1"/>
  <c r="E152" i="9"/>
  <c r="C137" i="9"/>
  <c r="E138" i="9"/>
  <c r="I138" i="9"/>
  <c r="A152" i="9"/>
  <c r="E140" i="9"/>
  <c r="A152" i="8"/>
  <c r="C140" i="8"/>
  <c r="C152" i="8" s="1"/>
  <c r="E152" i="8"/>
  <c r="I138" i="8"/>
  <c r="C137" i="8"/>
  <c r="E140" i="8"/>
  <c r="E138" i="8"/>
  <c r="A152" i="7"/>
  <c r="C140" i="7"/>
  <c r="C152" i="7" s="1"/>
  <c r="E152" i="7"/>
  <c r="C137" i="7"/>
  <c r="E138" i="7"/>
  <c r="E140" i="7"/>
  <c r="I138" i="7"/>
  <c r="A152" i="5"/>
  <c r="C140" i="5"/>
  <c r="C152" i="5" s="1"/>
  <c r="E152" i="5"/>
  <c r="I138" i="5"/>
  <c r="E138" i="5"/>
  <c r="E140" i="5"/>
  <c r="C137" i="5"/>
  <c r="A152" i="1" l="1"/>
  <c r="C137" i="1"/>
  <c r="E138" i="1"/>
  <c r="I138" i="1"/>
  <c r="E140" i="1"/>
  <c r="E152" i="1"/>
  <c r="C140" i="1"/>
  <c r="C152" i="1" s="1"/>
  <c r="G152" i="6"/>
  <c r="I137" i="6"/>
  <c r="I140" i="6"/>
  <c r="I152" i="6" s="1"/>
  <c r="O138" i="6"/>
  <c r="K140" i="6"/>
  <c r="K152" i="6"/>
  <c r="K138" i="6"/>
  <c r="I138" i="15"/>
  <c r="A152" i="15"/>
  <c r="C140" i="15"/>
  <c r="C152" i="15" s="1"/>
  <c r="E152" i="15"/>
  <c r="C137" i="15"/>
  <c r="E138" i="15"/>
  <c r="E140" i="15"/>
  <c r="A152" i="14"/>
  <c r="C140" i="14"/>
  <c r="C152" i="14" s="1"/>
  <c r="E152" i="14"/>
  <c r="E140" i="14"/>
  <c r="E138" i="14"/>
  <c r="I138" i="14"/>
  <c r="C137" i="14"/>
  <c r="I138" i="13"/>
  <c r="A152" i="13"/>
  <c r="C140" i="13"/>
  <c r="C152" i="13" s="1"/>
  <c r="E152" i="13"/>
  <c r="C137" i="13"/>
  <c r="E138" i="13"/>
  <c r="E140" i="13"/>
  <c r="I138" i="11"/>
  <c r="A152" i="11"/>
  <c r="C140" i="11"/>
  <c r="C152" i="11" s="1"/>
  <c r="E152" i="11"/>
  <c r="C137" i="11"/>
  <c r="E138" i="11"/>
  <c r="E140" i="11"/>
  <c r="A152" i="12"/>
  <c r="C140" i="12"/>
  <c r="C152" i="12" s="1"/>
  <c r="E152" i="12"/>
  <c r="E140" i="12"/>
  <c r="C137" i="12"/>
  <c r="E138" i="12"/>
  <c r="I138" i="12"/>
  <c r="I138" i="10"/>
  <c r="A152" i="10"/>
  <c r="C140" i="10"/>
  <c r="C152" i="10" s="1"/>
  <c r="E152" i="10"/>
  <c r="E140" i="10"/>
  <c r="C137" i="10"/>
  <c r="E138" i="10"/>
  <c r="K138" i="9"/>
  <c r="I140" i="9"/>
  <c r="I152" i="9" s="1"/>
  <c r="K140" i="9"/>
  <c r="K152" i="9"/>
  <c r="O138" i="9"/>
  <c r="G152" i="9"/>
  <c r="I137" i="9"/>
  <c r="K138" i="8"/>
  <c r="O138" i="8"/>
  <c r="I140" i="8"/>
  <c r="I152" i="8" s="1"/>
  <c r="G152" i="8"/>
  <c r="K152" i="8"/>
  <c r="I137" i="8"/>
  <c r="K140" i="8"/>
  <c r="K138" i="7"/>
  <c r="O138" i="7"/>
  <c r="I140" i="7"/>
  <c r="I152" i="7" s="1"/>
  <c r="K140" i="7"/>
  <c r="K152" i="7"/>
  <c r="I137" i="7"/>
  <c r="G152" i="7"/>
  <c r="K138" i="5"/>
  <c r="O138" i="5"/>
  <c r="I140" i="5"/>
  <c r="I152" i="5" s="1"/>
  <c r="I137" i="5"/>
  <c r="G152" i="5"/>
  <c r="K152" i="5"/>
  <c r="K140" i="5"/>
  <c r="O138" i="1" l="1"/>
  <c r="I137" i="1"/>
  <c r="K152" i="1"/>
  <c r="I140" i="1"/>
  <c r="I152" i="1" s="1"/>
  <c r="G152" i="1"/>
  <c r="K138" i="1"/>
  <c r="K140" i="1"/>
  <c r="Q152" i="6"/>
  <c r="Q138" i="6"/>
  <c r="O140" i="6"/>
  <c r="O152" i="6" s="1"/>
  <c r="U138" i="6"/>
  <c r="M152" i="6"/>
  <c r="Q140" i="6"/>
  <c r="O137" i="6"/>
  <c r="I137" i="15"/>
  <c r="K138" i="15"/>
  <c r="O138" i="15"/>
  <c r="K140" i="15"/>
  <c r="K152" i="15"/>
  <c r="G152" i="15"/>
  <c r="I140" i="15"/>
  <c r="I152" i="15" s="1"/>
  <c r="K138" i="14"/>
  <c r="O138" i="14"/>
  <c r="G152" i="14"/>
  <c r="I137" i="14"/>
  <c r="K140" i="14"/>
  <c r="K152" i="14"/>
  <c r="I140" i="14"/>
  <c r="I152" i="14" s="1"/>
  <c r="I137" i="13"/>
  <c r="K138" i="13"/>
  <c r="O138" i="13"/>
  <c r="K140" i="13"/>
  <c r="K152" i="13"/>
  <c r="I140" i="13"/>
  <c r="I152" i="13" s="1"/>
  <c r="G152" i="13"/>
  <c r="I137" i="11"/>
  <c r="K138" i="11"/>
  <c r="O138" i="11"/>
  <c r="K140" i="11"/>
  <c r="K152" i="11"/>
  <c r="G152" i="11"/>
  <c r="I140" i="11"/>
  <c r="I152" i="11" s="1"/>
  <c r="K138" i="12"/>
  <c r="O138" i="12"/>
  <c r="G152" i="12"/>
  <c r="K140" i="12"/>
  <c r="K152" i="12"/>
  <c r="I137" i="12"/>
  <c r="I140" i="12"/>
  <c r="I152" i="12" s="1"/>
  <c r="I137" i="10"/>
  <c r="K138" i="10"/>
  <c r="O138" i="10"/>
  <c r="G152" i="10"/>
  <c r="K140" i="10"/>
  <c r="K152" i="10"/>
  <c r="I140" i="10"/>
  <c r="I152" i="10" s="1"/>
  <c r="O137" i="9"/>
  <c r="Q140" i="9"/>
  <c r="Q138" i="9"/>
  <c r="U138" i="9"/>
  <c r="O140" i="9"/>
  <c r="O152" i="9" s="1"/>
  <c r="M152" i="9"/>
  <c r="Q152" i="9"/>
  <c r="O137" i="8"/>
  <c r="Q140" i="8"/>
  <c r="Q152" i="8"/>
  <c r="Q138" i="8"/>
  <c r="U138" i="8"/>
  <c r="M152" i="8"/>
  <c r="O140" i="8"/>
  <c r="O152" i="8" s="1"/>
  <c r="O137" i="7"/>
  <c r="Q140" i="7"/>
  <c r="Q152" i="7"/>
  <c r="Q138" i="7"/>
  <c r="U138" i="7"/>
  <c r="O140" i="7"/>
  <c r="O152" i="7" s="1"/>
  <c r="M152" i="7"/>
  <c r="O137" i="5"/>
  <c r="Q140" i="5"/>
  <c r="Q152" i="5"/>
  <c r="Q138" i="5"/>
  <c r="U138" i="5"/>
  <c r="O140" i="5"/>
  <c r="O152" i="5" s="1"/>
  <c r="M152" i="5"/>
  <c r="Q140" i="1" l="1"/>
  <c r="O137" i="1"/>
  <c r="O140" i="1"/>
  <c r="O152" i="1" s="1"/>
  <c r="M152" i="1"/>
  <c r="U138" i="1"/>
  <c r="Q138" i="1"/>
  <c r="Q152" i="1"/>
  <c r="W140" i="6"/>
  <c r="W138" i="6"/>
  <c r="S152" i="6"/>
  <c r="U140" i="6"/>
  <c r="U152" i="6" s="1"/>
  <c r="W152" i="6"/>
  <c r="AA138" i="6"/>
  <c r="U137" i="6"/>
  <c r="O140" i="15"/>
  <c r="O152" i="15" s="1"/>
  <c r="M152" i="15"/>
  <c r="O137" i="15"/>
  <c r="Q140" i="15"/>
  <c r="Q152" i="15"/>
  <c r="Q138" i="15"/>
  <c r="U138" i="15"/>
  <c r="O137" i="14"/>
  <c r="Q140" i="14"/>
  <c r="Q152" i="14"/>
  <c r="Q138" i="14"/>
  <c r="U138" i="14"/>
  <c r="O140" i="14"/>
  <c r="O152" i="14" s="1"/>
  <c r="M152" i="14"/>
  <c r="O140" i="13"/>
  <c r="O152" i="13" s="1"/>
  <c r="M152" i="13"/>
  <c r="O137" i="13"/>
  <c r="Q140" i="13"/>
  <c r="Q152" i="13"/>
  <c r="Q138" i="13"/>
  <c r="U138" i="13"/>
  <c r="O140" i="11"/>
  <c r="O152" i="11" s="1"/>
  <c r="M152" i="11"/>
  <c r="O137" i="11"/>
  <c r="Q140" i="11"/>
  <c r="Q152" i="11"/>
  <c r="Q138" i="11"/>
  <c r="U138" i="11"/>
  <c r="O137" i="12"/>
  <c r="Q140" i="12"/>
  <c r="Q152" i="12"/>
  <c r="Q138" i="12"/>
  <c r="U138" i="12"/>
  <c r="M152" i="12"/>
  <c r="O140" i="12"/>
  <c r="O152" i="12" s="1"/>
  <c r="O140" i="10"/>
  <c r="O152" i="10" s="1"/>
  <c r="M152" i="10"/>
  <c r="O137" i="10"/>
  <c r="Q140" i="10"/>
  <c r="Q152" i="10"/>
  <c r="Q138" i="10"/>
  <c r="U138" i="10"/>
  <c r="W140" i="9"/>
  <c r="S152" i="9"/>
  <c r="AA138" i="9"/>
  <c r="U137" i="9"/>
  <c r="W152" i="9"/>
  <c r="U140" i="9"/>
  <c r="U152" i="9" s="1"/>
  <c r="W138" i="9"/>
  <c r="U137" i="8"/>
  <c r="U140" i="8"/>
  <c r="U152" i="8" s="1"/>
  <c r="W140" i="8"/>
  <c r="S152" i="8"/>
  <c r="AA138" i="8"/>
  <c r="W138" i="8"/>
  <c r="W152" i="8"/>
  <c r="U137" i="7"/>
  <c r="U140" i="7"/>
  <c r="U152" i="7" s="1"/>
  <c r="W140" i="7"/>
  <c r="S152" i="7"/>
  <c r="AA138" i="7"/>
  <c r="W138" i="7"/>
  <c r="W152" i="7"/>
  <c r="U137" i="5"/>
  <c r="U140" i="5"/>
  <c r="U152" i="5" s="1"/>
  <c r="W140" i="5"/>
  <c r="S152" i="5"/>
  <c r="AA138" i="5"/>
  <c r="W138" i="5"/>
  <c r="W152" i="5"/>
  <c r="W140" i="1" l="1"/>
  <c r="U140" i="1"/>
  <c r="U152" i="1" s="1"/>
  <c r="U137" i="1"/>
  <c r="S152" i="1"/>
  <c r="AA138" i="1"/>
  <c r="W152" i="1"/>
  <c r="W138" i="1"/>
  <c r="AC140" i="6"/>
  <c r="Y152" i="6"/>
  <c r="AC138" i="6"/>
  <c r="AC152" i="6"/>
  <c r="AA137" i="6"/>
  <c r="AG138" i="6"/>
  <c r="AA140" i="6"/>
  <c r="AA152" i="6" s="1"/>
  <c r="U137" i="15"/>
  <c r="U140" i="15"/>
  <c r="U152" i="15" s="1"/>
  <c r="W140" i="15"/>
  <c r="S152" i="15"/>
  <c r="W138" i="15"/>
  <c r="W152" i="15"/>
  <c r="AA138" i="15"/>
  <c r="U137" i="14"/>
  <c r="U140" i="14"/>
  <c r="U152" i="14" s="1"/>
  <c r="W140" i="14"/>
  <c r="S152" i="14"/>
  <c r="W138" i="14"/>
  <c r="W152" i="14"/>
  <c r="AA138" i="14"/>
  <c r="U137" i="13"/>
  <c r="U140" i="13"/>
  <c r="U152" i="13" s="1"/>
  <c r="W140" i="13"/>
  <c r="S152" i="13"/>
  <c r="W138" i="13"/>
  <c r="W152" i="13"/>
  <c r="AA138" i="13"/>
  <c r="U137" i="11"/>
  <c r="U140" i="11"/>
  <c r="U152" i="11" s="1"/>
  <c r="W140" i="11"/>
  <c r="S152" i="11"/>
  <c r="W138" i="11"/>
  <c r="W152" i="11"/>
  <c r="AA138" i="11"/>
  <c r="U137" i="12"/>
  <c r="U140" i="12"/>
  <c r="U152" i="12" s="1"/>
  <c r="W140" i="12"/>
  <c r="S152" i="12"/>
  <c r="W138" i="12"/>
  <c r="W152" i="12"/>
  <c r="AA138" i="12"/>
  <c r="U137" i="10"/>
  <c r="U140" i="10"/>
  <c r="U152" i="10" s="1"/>
  <c r="W140" i="10"/>
  <c r="S152" i="10"/>
  <c r="W138" i="10"/>
  <c r="W152" i="10"/>
  <c r="AA138" i="10"/>
  <c r="AA137" i="9"/>
  <c r="AA140" i="9"/>
  <c r="AA152" i="9" s="1"/>
  <c r="Y152" i="9"/>
  <c r="AC138" i="9"/>
  <c r="AC152" i="9"/>
  <c r="AC140" i="9"/>
  <c r="AG138" i="9"/>
  <c r="AA137" i="8"/>
  <c r="AA140" i="8"/>
  <c r="AA152" i="8" s="1"/>
  <c r="Y152" i="8"/>
  <c r="AC138" i="8"/>
  <c r="AG138" i="8"/>
  <c r="AC140" i="8"/>
  <c r="AC152" i="8"/>
  <c r="AA137" i="7"/>
  <c r="AA140" i="7"/>
  <c r="AA152" i="7" s="1"/>
  <c r="Y152" i="7"/>
  <c r="AC138" i="7"/>
  <c r="AC140" i="7"/>
  <c r="AG138" i="7"/>
  <c r="AC152" i="7"/>
  <c r="AA137" i="5"/>
  <c r="AA140" i="5"/>
  <c r="AA152" i="5" s="1"/>
  <c r="Y152" i="5"/>
  <c r="AG138" i="5"/>
  <c r="AC152" i="5"/>
  <c r="AC138" i="5"/>
  <c r="AC140" i="5"/>
  <c r="AC138" i="1" l="1"/>
  <c r="AC152" i="1"/>
  <c r="AA137" i="1"/>
  <c r="AG138" i="1"/>
  <c r="Y152" i="1"/>
  <c r="AC140" i="1"/>
  <c r="AA140" i="1"/>
  <c r="AA152" i="1" s="1"/>
  <c r="AM138" i="6"/>
  <c r="AI152" i="6"/>
  <c r="AG137" i="6"/>
  <c r="AE152" i="6"/>
  <c r="AG140" i="6"/>
  <c r="AG152" i="6" s="1"/>
  <c r="AI140" i="6"/>
  <c r="AI138" i="6"/>
  <c r="AG138" i="15"/>
  <c r="AC152" i="15"/>
  <c r="AA137" i="15"/>
  <c r="AA140" i="15"/>
  <c r="AA152" i="15" s="1"/>
  <c r="AC138" i="15"/>
  <c r="Y152" i="15"/>
  <c r="AC140" i="15"/>
  <c r="AA137" i="14"/>
  <c r="AA140" i="14"/>
  <c r="AA152" i="14" s="1"/>
  <c r="AC140" i="14"/>
  <c r="Y152" i="14"/>
  <c r="AC152" i="14"/>
  <c r="AC138" i="14"/>
  <c r="AG138" i="14"/>
  <c r="AG138" i="13"/>
  <c r="AC152" i="13"/>
  <c r="AA137" i="13"/>
  <c r="AA140" i="13"/>
  <c r="AA152" i="13" s="1"/>
  <c r="AC138" i="13"/>
  <c r="Y152" i="13"/>
  <c r="AC140" i="13"/>
  <c r="AG138" i="11"/>
  <c r="AC152" i="11"/>
  <c r="AA137" i="11"/>
  <c r="AA140" i="11"/>
  <c r="AA152" i="11" s="1"/>
  <c r="AC138" i="11"/>
  <c r="Y152" i="11"/>
  <c r="AC140" i="11"/>
  <c r="AA137" i="12"/>
  <c r="AA140" i="12"/>
  <c r="AA152" i="12" s="1"/>
  <c r="AC140" i="12"/>
  <c r="AC138" i="12"/>
  <c r="Y152" i="12"/>
  <c r="AG138" i="12"/>
  <c r="AC152" i="12"/>
  <c r="AG138" i="10"/>
  <c r="AC152" i="10"/>
  <c r="AA137" i="10"/>
  <c r="AA140" i="10"/>
  <c r="AA152" i="10" s="1"/>
  <c r="AC140" i="10"/>
  <c r="AC138" i="10"/>
  <c r="Y152" i="10"/>
  <c r="AI138" i="9"/>
  <c r="AE152" i="9"/>
  <c r="AI152" i="9"/>
  <c r="AG137" i="9"/>
  <c r="AG140" i="9"/>
  <c r="AG152" i="9" s="1"/>
  <c r="AI140" i="9"/>
  <c r="AM138" i="9"/>
  <c r="AI138" i="8"/>
  <c r="AE152" i="8"/>
  <c r="AM138" i="8"/>
  <c r="AI152" i="8"/>
  <c r="AG137" i="8"/>
  <c r="AG140" i="8"/>
  <c r="AG152" i="8" s="1"/>
  <c r="AI140" i="8"/>
  <c r="AI138" i="7"/>
  <c r="AE152" i="7"/>
  <c r="AM138" i="7"/>
  <c r="AI152" i="7"/>
  <c r="AG137" i="7"/>
  <c r="AG140" i="7"/>
  <c r="AG152" i="7" s="1"/>
  <c r="AI140" i="7"/>
  <c r="AI138" i="5"/>
  <c r="AE152" i="5"/>
  <c r="AM138" i="5"/>
  <c r="AI152" i="5"/>
  <c r="AG137" i="5"/>
  <c r="AG140" i="5"/>
  <c r="AG152" i="5" s="1"/>
  <c r="AI140" i="5"/>
  <c r="AI152" i="1" l="1"/>
  <c r="AM138" i="1"/>
  <c r="AE152" i="1"/>
  <c r="AG140" i="1"/>
  <c r="AG152" i="1" s="1"/>
  <c r="AI140" i="1"/>
  <c r="AI138" i="1"/>
  <c r="AG137" i="1"/>
  <c r="AK152" i="6"/>
  <c r="AO138" i="6"/>
  <c r="AM137" i="6"/>
  <c r="AO140" i="6"/>
  <c r="AO152" i="6"/>
  <c r="C155" i="6"/>
  <c r="AM140" i="6"/>
  <c r="AM152" i="6" s="1"/>
  <c r="AI138" i="15"/>
  <c r="AE152" i="15"/>
  <c r="AM138" i="15"/>
  <c r="AI152" i="15"/>
  <c r="AG137" i="15"/>
  <c r="AI140" i="15"/>
  <c r="AG140" i="15"/>
  <c r="AG152" i="15" s="1"/>
  <c r="AI138" i="14"/>
  <c r="AE152" i="14"/>
  <c r="AM138" i="14"/>
  <c r="AI152" i="14"/>
  <c r="AG137" i="14"/>
  <c r="AG140" i="14"/>
  <c r="AG152" i="14" s="1"/>
  <c r="AI140" i="14"/>
  <c r="AI138" i="13"/>
  <c r="AE152" i="13"/>
  <c r="AM138" i="13"/>
  <c r="AI152" i="13"/>
  <c r="AG137" i="13"/>
  <c r="AI140" i="13"/>
  <c r="AG140" i="13"/>
  <c r="AG152" i="13" s="1"/>
  <c r="AI138" i="11"/>
  <c r="AE152" i="11"/>
  <c r="AM138" i="11"/>
  <c r="AI152" i="11"/>
  <c r="AG137" i="11"/>
  <c r="AI140" i="11"/>
  <c r="AG140" i="11"/>
  <c r="AG152" i="11" s="1"/>
  <c r="AI138" i="12"/>
  <c r="AE152" i="12"/>
  <c r="AM138" i="12"/>
  <c r="AI152" i="12"/>
  <c r="AG137" i="12"/>
  <c r="AI140" i="12"/>
  <c r="AG140" i="12"/>
  <c r="AG152" i="12" s="1"/>
  <c r="AI138" i="10"/>
  <c r="AE152" i="10"/>
  <c r="AM138" i="10"/>
  <c r="AI152" i="10"/>
  <c r="AG137" i="10"/>
  <c r="AI140" i="10"/>
  <c r="AG140" i="10"/>
  <c r="AG152" i="10" s="1"/>
  <c r="AO140" i="9"/>
  <c r="AO138" i="9"/>
  <c r="AK152" i="9"/>
  <c r="AO152" i="9"/>
  <c r="C155" i="9"/>
  <c r="AM137" i="9"/>
  <c r="AM140" i="9"/>
  <c r="AM152" i="9" s="1"/>
  <c r="AO140" i="8"/>
  <c r="AO138" i="8"/>
  <c r="AK152" i="8"/>
  <c r="AO152" i="8"/>
  <c r="C155" i="8"/>
  <c r="AM140" i="8"/>
  <c r="AM152" i="8" s="1"/>
  <c r="AM137" i="8"/>
  <c r="AO140" i="7"/>
  <c r="AO138" i="7"/>
  <c r="AK152" i="7"/>
  <c r="AO152" i="7"/>
  <c r="C155" i="7"/>
  <c r="AM140" i="7"/>
  <c r="AM152" i="7" s="1"/>
  <c r="AM137" i="7"/>
  <c r="AO140" i="5"/>
  <c r="AO138" i="5"/>
  <c r="AK152" i="5"/>
  <c r="AO152" i="5"/>
  <c r="C155" i="5"/>
  <c r="AM140" i="5"/>
  <c r="AM152" i="5" s="1"/>
  <c r="AM137" i="5"/>
  <c r="AO138" i="1" l="1"/>
  <c r="AO140" i="1"/>
  <c r="C155" i="1"/>
  <c r="AK152" i="1"/>
  <c r="AM137" i="1"/>
  <c r="AM140" i="1"/>
  <c r="AM152" i="1" s="1"/>
  <c r="AO152" i="1"/>
  <c r="E157" i="6"/>
  <c r="C154" i="6"/>
  <c r="E155" i="6"/>
  <c r="A169" i="6"/>
  <c r="C157" i="6"/>
  <c r="C169" i="6" s="1"/>
  <c r="I155" i="6"/>
  <c r="E169" i="6"/>
  <c r="AM140" i="15"/>
  <c r="AM152" i="15" s="1"/>
  <c r="AO140" i="15"/>
  <c r="AO138" i="15"/>
  <c r="AK152" i="15"/>
  <c r="C155" i="15"/>
  <c r="AM137" i="15"/>
  <c r="AO152" i="15"/>
  <c r="AO140" i="14"/>
  <c r="AO138" i="14"/>
  <c r="AK152" i="14"/>
  <c r="AM137" i="14"/>
  <c r="AO152" i="14"/>
  <c r="C155" i="14"/>
  <c r="AM140" i="14"/>
  <c r="AM152" i="14" s="1"/>
  <c r="AM140" i="13"/>
  <c r="AM152" i="13" s="1"/>
  <c r="AO140" i="13"/>
  <c r="AO138" i="13"/>
  <c r="AK152" i="13"/>
  <c r="AO152" i="13"/>
  <c r="C155" i="13"/>
  <c r="AM137" i="13"/>
  <c r="AM140" i="11"/>
  <c r="AM152" i="11" s="1"/>
  <c r="AO140" i="11"/>
  <c r="AO138" i="11"/>
  <c r="AK152" i="11"/>
  <c r="C155" i="11"/>
  <c r="AM137" i="11"/>
  <c r="AO152" i="11"/>
  <c r="AO140" i="12"/>
  <c r="AO138" i="12"/>
  <c r="AK152" i="12"/>
  <c r="AM137" i="12"/>
  <c r="C155" i="12"/>
  <c r="AM140" i="12"/>
  <c r="AM152" i="12" s="1"/>
  <c r="AO152" i="12"/>
  <c r="AM140" i="10"/>
  <c r="AM152" i="10" s="1"/>
  <c r="AO140" i="10"/>
  <c r="AO138" i="10"/>
  <c r="AK152" i="10"/>
  <c r="AM137" i="10"/>
  <c r="C155" i="10"/>
  <c r="AO152" i="10"/>
  <c r="C157" i="9"/>
  <c r="C169" i="9" s="1"/>
  <c r="E169" i="9"/>
  <c r="C154" i="9"/>
  <c r="E155" i="9"/>
  <c r="A169" i="9"/>
  <c r="E157" i="9"/>
  <c r="I155" i="9"/>
  <c r="A169" i="8"/>
  <c r="C157" i="8"/>
  <c r="C169" i="8" s="1"/>
  <c r="E169" i="8"/>
  <c r="C154" i="8"/>
  <c r="E157" i="8"/>
  <c r="E155" i="8"/>
  <c r="I155" i="8"/>
  <c r="A169" i="7"/>
  <c r="C157" i="7"/>
  <c r="C169" i="7" s="1"/>
  <c r="E169" i="7"/>
  <c r="C154" i="7"/>
  <c r="E155" i="7"/>
  <c r="I155" i="7"/>
  <c r="E157" i="7"/>
  <c r="A169" i="5"/>
  <c r="C157" i="5"/>
  <c r="C169" i="5" s="1"/>
  <c r="E169" i="5"/>
  <c r="I155" i="5"/>
  <c r="E157" i="5"/>
  <c r="C154" i="5"/>
  <c r="E155" i="5"/>
  <c r="A169" i="1" l="1"/>
  <c r="C157" i="1"/>
  <c r="C169" i="1" s="1"/>
  <c r="I155" i="1"/>
  <c r="E157" i="1"/>
  <c r="C154" i="1"/>
  <c r="E155" i="1"/>
  <c r="E169" i="1"/>
  <c r="I157" i="6"/>
  <c r="I169" i="6" s="1"/>
  <c r="K157" i="6"/>
  <c r="K169" i="6"/>
  <c r="O155" i="6"/>
  <c r="I154" i="6"/>
  <c r="G169" i="6"/>
  <c r="K155" i="6"/>
  <c r="I155" i="15"/>
  <c r="A169" i="15"/>
  <c r="C157" i="15"/>
  <c r="C169" i="15" s="1"/>
  <c r="E169" i="15"/>
  <c r="C154" i="15"/>
  <c r="E155" i="15"/>
  <c r="E157" i="15"/>
  <c r="A169" i="14"/>
  <c r="C157" i="14"/>
  <c r="C169" i="14" s="1"/>
  <c r="E169" i="14"/>
  <c r="E157" i="14"/>
  <c r="I155" i="14"/>
  <c r="C154" i="14"/>
  <c r="E155" i="14"/>
  <c r="I155" i="13"/>
  <c r="A169" i="13"/>
  <c r="C157" i="13"/>
  <c r="C169" i="13" s="1"/>
  <c r="E169" i="13"/>
  <c r="C154" i="13"/>
  <c r="E155" i="13"/>
  <c r="E157" i="13"/>
  <c r="I155" i="11"/>
  <c r="A169" i="11"/>
  <c r="C157" i="11"/>
  <c r="C169" i="11" s="1"/>
  <c r="E169" i="11"/>
  <c r="C154" i="11"/>
  <c r="E155" i="11"/>
  <c r="E157" i="11"/>
  <c r="A169" i="12"/>
  <c r="C157" i="12"/>
  <c r="C169" i="12" s="1"/>
  <c r="E169" i="12"/>
  <c r="E157" i="12"/>
  <c r="C154" i="12"/>
  <c r="E155" i="12"/>
  <c r="I155" i="12"/>
  <c r="I155" i="10"/>
  <c r="A169" i="10"/>
  <c r="C157" i="10"/>
  <c r="C169" i="10" s="1"/>
  <c r="E169" i="10"/>
  <c r="E157" i="10"/>
  <c r="C154" i="10"/>
  <c r="E155" i="10"/>
  <c r="K155" i="9"/>
  <c r="I157" i="9"/>
  <c r="I169" i="9" s="1"/>
  <c r="K157" i="9"/>
  <c r="K169" i="9"/>
  <c r="O155" i="9"/>
  <c r="G169" i="9"/>
  <c r="I154" i="9"/>
  <c r="K155" i="8"/>
  <c r="O155" i="8"/>
  <c r="I157" i="8"/>
  <c r="I169" i="8" s="1"/>
  <c r="K169" i="8"/>
  <c r="I154" i="8"/>
  <c r="K157" i="8"/>
  <c r="G169" i="8"/>
  <c r="K155" i="7"/>
  <c r="O155" i="7"/>
  <c r="I157" i="7"/>
  <c r="I169" i="7" s="1"/>
  <c r="K157" i="7"/>
  <c r="K169" i="7"/>
  <c r="I154" i="7"/>
  <c r="G169" i="7"/>
  <c r="K155" i="5"/>
  <c r="O155" i="5"/>
  <c r="I157" i="5"/>
  <c r="I169" i="5" s="1"/>
  <c r="I154" i="5"/>
  <c r="K157" i="5"/>
  <c r="G169" i="5"/>
  <c r="K169" i="5"/>
  <c r="K157" i="1" l="1"/>
  <c r="O155" i="1"/>
  <c r="I154" i="1"/>
  <c r="K155" i="1"/>
  <c r="G169" i="1"/>
  <c r="I157" i="1"/>
  <c r="I169" i="1" s="1"/>
  <c r="K169" i="1"/>
  <c r="Q155" i="6"/>
  <c r="U155" i="6"/>
  <c r="M169" i="6"/>
  <c r="O157" i="6"/>
  <c r="O169" i="6" s="1"/>
  <c r="Q169" i="6"/>
  <c r="Q157" i="6"/>
  <c r="O154" i="6"/>
  <c r="I154" i="15"/>
  <c r="K155" i="15"/>
  <c r="O155" i="15"/>
  <c r="K157" i="15"/>
  <c r="K169" i="15"/>
  <c r="I157" i="15"/>
  <c r="I169" i="15" s="1"/>
  <c r="G169" i="15"/>
  <c r="K155" i="14"/>
  <c r="O155" i="14"/>
  <c r="G169" i="14"/>
  <c r="K169" i="14"/>
  <c r="I154" i="14"/>
  <c r="K157" i="14"/>
  <c r="I157" i="14"/>
  <c r="I169" i="14" s="1"/>
  <c r="I154" i="13"/>
  <c r="K155" i="13"/>
  <c r="O155" i="13"/>
  <c r="K157" i="13"/>
  <c r="K169" i="13"/>
  <c r="I157" i="13"/>
  <c r="I169" i="13" s="1"/>
  <c r="G169" i="13"/>
  <c r="I154" i="11"/>
  <c r="K155" i="11"/>
  <c r="O155" i="11"/>
  <c r="K157" i="11"/>
  <c r="K169" i="11"/>
  <c r="I157" i="11"/>
  <c r="I169" i="11" s="1"/>
  <c r="G169" i="11"/>
  <c r="K155" i="12"/>
  <c r="O155" i="12"/>
  <c r="G169" i="12"/>
  <c r="K157" i="12"/>
  <c r="K169" i="12"/>
  <c r="I157" i="12"/>
  <c r="I169" i="12" s="1"/>
  <c r="I154" i="12"/>
  <c r="I154" i="10"/>
  <c r="K155" i="10"/>
  <c r="O155" i="10"/>
  <c r="G169" i="10"/>
  <c r="K157" i="10"/>
  <c r="K169" i="10"/>
  <c r="I157" i="10"/>
  <c r="I169" i="10" s="1"/>
  <c r="O154" i="9"/>
  <c r="Q157" i="9"/>
  <c r="Q155" i="9"/>
  <c r="U155" i="9"/>
  <c r="M169" i="9"/>
  <c r="Q169" i="9"/>
  <c r="O157" i="9"/>
  <c r="O169" i="9" s="1"/>
  <c r="O154" i="8"/>
  <c r="Q157" i="8"/>
  <c r="Q169" i="8"/>
  <c r="Q155" i="8"/>
  <c r="U155" i="8"/>
  <c r="M169" i="8"/>
  <c r="O157" i="8"/>
  <c r="O169" i="8" s="1"/>
  <c r="O154" i="7"/>
  <c r="Q157" i="7"/>
  <c r="Q169" i="7"/>
  <c r="Q155" i="7"/>
  <c r="U155" i="7"/>
  <c r="M169" i="7"/>
  <c r="O157" i="7"/>
  <c r="O169" i="7" s="1"/>
  <c r="O154" i="5"/>
  <c r="Q157" i="5"/>
  <c r="Q169" i="5"/>
  <c r="Q155" i="5"/>
  <c r="U155" i="5"/>
  <c r="O157" i="5"/>
  <c r="O169" i="5" s="1"/>
  <c r="M169" i="5"/>
  <c r="M169" i="1" l="1"/>
  <c r="O154" i="1"/>
  <c r="Q155" i="1"/>
  <c r="Q169" i="1"/>
  <c r="Q157" i="1"/>
  <c r="U155" i="1"/>
  <c r="O157" i="1"/>
  <c r="O169" i="1" s="1"/>
  <c r="W157" i="6"/>
  <c r="S169" i="6"/>
  <c r="W155" i="6"/>
  <c r="AA155" i="6"/>
  <c r="W169" i="6"/>
  <c r="U157" i="6"/>
  <c r="U169" i="6" s="1"/>
  <c r="U154" i="6"/>
  <c r="O157" i="15"/>
  <c r="O169" i="15" s="1"/>
  <c r="M169" i="15"/>
  <c r="O154" i="15"/>
  <c r="Q157" i="15"/>
  <c r="Q169" i="15"/>
  <c r="Q155" i="15"/>
  <c r="U155" i="15"/>
  <c r="O154" i="14"/>
  <c r="Q157" i="14"/>
  <c r="Q169" i="14"/>
  <c r="Q155" i="14"/>
  <c r="U155" i="14"/>
  <c r="O157" i="14"/>
  <c r="O169" i="14" s="1"/>
  <c r="M169" i="14"/>
  <c r="O157" i="13"/>
  <c r="O169" i="13" s="1"/>
  <c r="M169" i="13"/>
  <c r="O154" i="13"/>
  <c r="Q157" i="13"/>
  <c r="Q169" i="13"/>
  <c r="Q155" i="13"/>
  <c r="U155" i="13"/>
  <c r="O157" i="11"/>
  <c r="O169" i="11" s="1"/>
  <c r="M169" i="11"/>
  <c r="O154" i="11"/>
  <c r="Q157" i="11"/>
  <c r="Q169" i="11"/>
  <c r="Q155" i="11"/>
  <c r="U155" i="11"/>
  <c r="O154" i="12"/>
  <c r="Q157" i="12"/>
  <c r="Q169" i="12"/>
  <c r="Q155" i="12"/>
  <c r="U155" i="12"/>
  <c r="M169" i="12"/>
  <c r="O157" i="12"/>
  <c r="O169" i="12" s="1"/>
  <c r="O157" i="10"/>
  <c r="O169" i="10" s="1"/>
  <c r="M169" i="10"/>
  <c r="O154" i="10"/>
  <c r="Q157" i="10"/>
  <c r="Q169" i="10"/>
  <c r="Q155" i="10"/>
  <c r="U155" i="10"/>
  <c r="W157" i="9"/>
  <c r="S169" i="9"/>
  <c r="AA155" i="9"/>
  <c r="W155" i="9"/>
  <c r="U154" i="9"/>
  <c r="W169" i="9"/>
  <c r="U157" i="9"/>
  <c r="U169" i="9" s="1"/>
  <c r="U154" i="8"/>
  <c r="U157" i="8"/>
  <c r="U169" i="8" s="1"/>
  <c r="W157" i="8"/>
  <c r="S169" i="8"/>
  <c r="AA155" i="8"/>
  <c r="W169" i="8"/>
  <c r="W155" i="8"/>
  <c r="U154" i="7"/>
  <c r="U157" i="7"/>
  <c r="U169" i="7" s="1"/>
  <c r="W157" i="7"/>
  <c r="S169" i="7"/>
  <c r="AA155" i="7"/>
  <c r="W169" i="7"/>
  <c r="W155" i="7"/>
  <c r="U154" i="5"/>
  <c r="U157" i="5"/>
  <c r="U169" i="5" s="1"/>
  <c r="W157" i="5"/>
  <c r="S169" i="5"/>
  <c r="AA155" i="5"/>
  <c r="W155" i="5"/>
  <c r="W169" i="5"/>
  <c r="W155" i="1" l="1"/>
  <c r="W157" i="1"/>
  <c r="U157" i="1"/>
  <c r="U169" i="1" s="1"/>
  <c r="W169" i="1"/>
  <c r="S169" i="1"/>
  <c r="U154" i="1"/>
  <c r="AA155" i="1"/>
  <c r="Y169" i="6"/>
  <c r="AC155" i="6"/>
  <c r="AG155" i="6"/>
  <c r="AC169" i="6"/>
  <c r="AC157" i="6"/>
  <c r="AA154" i="6"/>
  <c r="AA157" i="6"/>
  <c r="AA169" i="6" s="1"/>
  <c r="U154" i="15"/>
  <c r="U157" i="15"/>
  <c r="U169" i="15" s="1"/>
  <c r="W157" i="15"/>
  <c r="S169" i="15"/>
  <c r="W155" i="15"/>
  <c r="W169" i="15"/>
  <c r="AA155" i="15"/>
  <c r="U154" i="14"/>
  <c r="U157" i="14"/>
  <c r="U169" i="14" s="1"/>
  <c r="W157" i="14"/>
  <c r="S169" i="14"/>
  <c r="W155" i="14"/>
  <c r="W169" i="14"/>
  <c r="AA155" i="14"/>
  <c r="U154" i="13"/>
  <c r="U157" i="13"/>
  <c r="U169" i="13" s="1"/>
  <c r="W157" i="13"/>
  <c r="S169" i="13"/>
  <c r="AA155" i="13"/>
  <c r="W155" i="13"/>
  <c r="W169" i="13"/>
  <c r="U154" i="11"/>
  <c r="U157" i="11"/>
  <c r="U169" i="11" s="1"/>
  <c r="W157" i="11"/>
  <c r="S169" i="11"/>
  <c r="W155" i="11"/>
  <c r="W169" i="11"/>
  <c r="AA155" i="11"/>
  <c r="U154" i="12"/>
  <c r="U157" i="12"/>
  <c r="U169" i="12" s="1"/>
  <c r="W157" i="12"/>
  <c r="S169" i="12"/>
  <c r="W155" i="12"/>
  <c r="W169" i="12"/>
  <c r="AA155" i="12"/>
  <c r="U154" i="10"/>
  <c r="U157" i="10"/>
  <c r="U169" i="10" s="1"/>
  <c r="W157" i="10"/>
  <c r="S169" i="10"/>
  <c r="W155" i="10"/>
  <c r="W169" i="10"/>
  <c r="AA155" i="10"/>
  <c r="AA154" i="9"/>
  <c r="AA157" i="9"/>
  <c r="AA169" i="9" s="1"/>
  <c r="Y169" i="9"/>
  <c r="AC155" i="9"/>
  <c r="AG155" i="9"/>
  <c r="AC169" i="9"/>
  <c r="AC157" i="9"/>
  <c r="AA154" i="8"/>
  <c r="AA157" i="8"/>
  <c r="AA169" i="8" s="1"/>
  <c r="Y169" i="8"/>
  <c r="AG155" i="8"/>
  <c r="AC157" i="8"/>
  <c r="AC169" i="8"/>
  <c r="AC155" i="8"/>
  <c r="AA154" i="7"/>
  <c r="AA157" i="7"/>
  <c r="AA169" i="7" s="1"/>
  <c r="Y169" i="7"/>
  <c r="AC155" i="7"/>
  <c r="AC157" i="7"/>
  <c r="AG155" i="7"/>
  <c r="AC169" i="7"/>
  <c r="AA154" i="5"/>
  <c r="AA157" i="5"/>
  <c r="AA169" i="5" s="1"/>
  <c r="Y169" i="5"/>
  <c r="AG155" i="5"/>
  <c r="AC169" i="5"/>
  <c r="AC155" i="5"/>
  <c r="AC157" i="5"/>
  <c r="AC155" i="1" l="1"/>
  <c r="AC169" i="1"/>
  <c r="Y169" i="1"/>
  <c r="AA157" i="1"/>
  <c r="AA169" i="1" s="1"/>
  <c r="AC157" i="1"/>
  <c r="AA154" i="1"/>
  <c r="AG155" i="1"/>
  <c r="AI169" i="6"/>
  <c r="AM155" i="6"/>
  <c r="AG154" i="6"/>
  <c r="AG157" i="6"/>
  <c r="AG169" i="6" s="1"/>
  <c r="AI157" i="6"/>
  <c r="AE169" i="6"/>
  <c r="AI155" i="6"/>
  <c r="AG155" i="15"/>
  <c r="AC169" i="15"/>
  <c r="AA154" i="15"/>
  <c r="AA157" i="15"/>
  <c r="AA169" i="15" s="1"/>
  <c r="AC155" i="15"/>
  <c r="Y169" i="15"/>
  <c r="AC157" i="15"/>
  <c r="AA154" i="14"/>
  <c r="AA157" i="14"/>
  <c r="AA169" i="14" s="1"/>
  <c r="AC157" i="14"/>
  <c r="AC155" i="14"/>
  <c r="AG155" i="14"/>
  <c r="Y169" i="14"/>
  <c r="AC169" i="14"/>
  <c r="AG155" i="13"/>
  <c r="AC169" i="13"/>
  <c r="AA154" i="13"/>
  <c r="AA157" i="13"/>
  <c r="AA169" i="13" s="1"/>
  <c r="AC155" i="13"/>
  <c r="Y169" i="13"/>
  <c r="AC157" i="13"/>
  <c r="AG155" i="11"/>
  <c r="AC169" i="11"/>
  <c r="AA154" i="11"/>
  <c r="AA157" i="11"/>
  <c r="AA169" i="11" s="1"/>
  <c r="AC155" i="11"/>
  <c r="Y169" i="11"/>
  <c r="AC157" i="11"/>
  <c r="AA154" i="12"/>
  <c r="AA157" i="12"/>
  <c r="AA169" i="12" s="1"/>
  <c r="AC157" i="12"/>
  <c r="AC155" i="12"/>
  <c r="Y169" i="12"/>
  <c r="AG155" i="12"/>
  <c r="AC169" i="12"/>
  <c r="AG155" i="10"/>
  <c r="AC169" i="10"/>
  <c r="AA154" i="10"/>
  <c r="AA157" i="10"/>
  <c r="AA169" i="10" s="1"/>
  <c r="AC157" i="10"/>
  <c r="AC155" i="10"/>
  <c r="Y169" i="10"/>
  <c r="AI155" i="9"/>
  <c r="AE169" i="9"/>
  <c r="AI169" i="9"/>
  <c r="AG154" i="9"/>
  <c r="AG157" i="9"/>
  <c r="AG169" i="9" s="1"/>
  <c r="AI157" i="9"/>
  <c r="AM155" i="9"/>
  <c r="AI155" i="8"/>
  <c r="AE169" i="8"/>
  <c r="AM155" i="8"/>
  <c r="AI169" i="8"/>
  <c r="AG154" i="8"/>
  <c r="AG157" i="8"/>
  <c r="AG169" i="8" s="1"/>
  <c r="AI157" i="8"/>
  <c r="AI155" i="7"/>
  <c r="AE169" i="7"/>
  <c r="AM155" i="7"/>
  <c r="AI169" i="7"/>
  <c r="AG154" i="7"/>
  <c r="AG157" i="7"/>
  <c r="AG169" i="7" s="1"/>
  <c r="AI157" i="7"/>
  <c r="AI155" i="5"/>
  <c r="AE169" i="5"/>
  <c r="AM155" i="5"/>
  <c r="AI169" i="5"/>
  <c r="AG154" i="5"/>
  <c r="AG157" i="5"/>
  <c r="AG169" i="5" s="1"/>
  <c r="AI157" i="5"/>
  <c r="AI155" i="1" l="1"/>
  <c r="AE169" i="1"/>
  <c r="AI169" i="1"/>
  <c r="AM155" i="1"/>
  <c r="AI157" i="1"/>
  <c r="AG154" i="1"/>
  <c r="AG157" i="1"/>
  <c r="AG169" i="1" s="1"/>
  <c r="AM154" i="6"/>
  <c r="AO157" i="6"/>
  <c r="AO169" i="6"/>
  <c r="AM157" i="6"/>
  <c r="AM169" i="6" s="1"/>
  <c r="C172" i="6"/>
  <c r="AO155" i="6"/>
  <c r="AK169" i="6"/>
  <c r="AI155" i="15"/>
  <c r="AE169" i="15"/>
  <c r="AM155" i="15"/>
  <c r="AI169" i="15"/>
  <c r="AG154" i="15"/>
  <c r="AI157" i="15"/>
  <c r="AG157" i="15"/>
  <c r="AG169" i="15" s="1"/>
  <c r="AI155" i="14"/>
  <c r="AE169" i="14"/>
  <c r="AM155" i="14"/>
  <c r="AI169" i="14"/>
  <c r="AG154" i="14"/>
  <c r="AI157" i="14"/>
  <c r="AG157" i="14"/>
  <c r="AG169" i="14" s="1"/>
  <c r="AI155" i="13"/>
  <c r="AE169" i="13"/>
  <c r="AM155" i="13"/>
  <c r="AI169" i="13"/>
  <c r="AG154" i="13"/>
  <c r="AI157" i="13"/>
  <c r="AG157" i="13"/>
  <c r="AG169" i="13" s="1"/>
  <c r="AI155" i="11"/>
  <c r="AE169" i="11"/>
  <c r="AM155" i="11"/>
  <c r="AI169" i="11"/>
  <c r="AG154" i="11"/>
  <c r="AI157" i="11"/>
  <c r="AG157" i="11"/>
  <c r="AG169" i="11" s="1"/>
  <c r="AI155" i="12"/>
  <c r="AE169" i="12"/>
  <c r="AM155" i="12"/>
  <c r="AI169" i="12"/>
  <c r="AG154" i="12"/>
  <c r="AI157" i="12"/>
  <c r="AG157" i="12"/>
  <c r="AG169" i="12" s="1"/>
  <c r="AI155" i="10"/>
  <c r="AE169" i="10"/>
  <c r="AM155" i="10"/>
  <c r="AI169" i="10"/>
  <c r="AG154" i="10"/>
  <c r="AI157" i="10"/>
  <c r="AG157" i="10"/>
  <c r="AG169" i="10" s="1"/>
  <c r="AO157" i="9"/>
  <c r="AO155" i="9"/>
  <c r="AK169" i="9"/>
  <c r="AO169" i="9"/>
  <c r="C172" i="9"/>
  <c r="AM157" i="9"/>
  <c r="AM169" i="9" s="1"/>
  <c r="AM154" i="9"/>
  <c r="AO157" i="8"/>
  <c r="AO155" i="8"/>
  <c r="AK169" i="8"/>
  <c r="AO169" i="8"/>
  <c r="C172" i="8"/>
  <c r="AM154" i="8"/>
  <c r="AM157" i="8"/>
  <c r="AM169" i="8" s="1"/>
  <c r="AO157" i="7"/>
  <c r="AO155" i="7"/>
  <c r="AK169" i="7"/>
  <c r="AO169" i="7"/>
  <c r="C172" i="7"/>
  <c r="AM157" i="7"/>
  <c r="AM169" i="7" s="1"/>
  <c r="AM154" i="7"/>
  <c r="AO157" i="5"/>
  <c r="AO155" i="5"/>
  <c r="AK169" i="5"/>
  <c r="AO169" i="5"/>
  <c r="C172" i="5"/>
  <c r="AM157" i="5"/>
  <c r="AM169" i="5" s="1"/>
  <c r="AM154" i="5"/>
  <c r="AM157" i="1" l="1"/>
  <c r="AM169" i="1" s="1"/>
  <c r="AK169" i="1"/>
  <c r="AO157" i="1"/>
  <c r="C172" i="1"/>
  <c r="AM154" i="1"/>
  <c r="AO155" i="1"/>
  <c r="AO169" i="1"/>
  <c r="C171" i="6"/>
  <c r="E174" i="6"/>
  <c r="A186" i="6"/>
  <c r="E172" i="6"/>
  <c r="I172" i="6"/>
  <c r="E186" i="6"/>
  <c r="C174" i="6"/>
  <c r="C186" i="6" s="1"/>
  <c r="AM157" i="15"/>
  <c r="AM169" i="15" s="1"/>
  <c r="AO157" i="15"/>
  <c r="AO155" i="15"/>
  <c r="AK169" i="15"/>
  <c r="AO169" i="15"/>
  <c r="C172" i="15"/>
  <c r="AM154" i="15"/>
  <c r="AO157" i="14"/>
  <c r="AO155" i="14"/>
  <c r="AK169" i="14"/>
  <c r="AM154" i="14"/>
  <c r="AO169" i="14"/>
  <c r="AM157" i="14"/>
  <c r="AM169" i="14" s="1"/>
  <c r="C172" i="14"/>
  <c r="AM157" i="13"/>
  <c r="AM169" i="13" s="1"/>
  <c r="AO157" i="13"/>
  <c r="AO155" i="13"/>
  <c r="AK169" i="13"/>
  <c r="AO169" i="13"/>
  <c r="C172" i="13"/>
  <c r="AM154" i="13"/>
  <c r="AM157" i="11"/>
  <c r="AM169" i="11" s="1"/>
  <c r="AO157" i="11"/>
  <c r="AO155" i="11"/>
  <c r="AK169" i="11"/>
  <c r="AO169" i="11"/>
  <c r="AM154" i="11"/>
  <c r="C172" i="11"/>
  <c r="AO157" i="12"/>
  <c r="AO155" i="12"/>
  <c r="AK169" i="12"/>
  <c r="AM154" i="12"/>
  <c r="AO169" i="12"/>
  <c r="AM157" i="12"/>
  <c r="AM169" i="12" s="1"/>
  <c r="C172" i="12"/>
  <c r="AM157" i="10"/>
  <c r="AM169" i="10" s="1"/>
  <c r="AO157" i="10"/>
  <c r="AO155" i="10"/>
  <c r="AK169" i="10"/>
  <c r="AM154" i="10"/>
  <c r="AO169" i="10"/>
  <c r="C172" i="10"/>
  <c r="C174" i="9"/>
  <c r="C186" i="9" s="1"/>
  <c r="E186" i="9"/>
  <c r="C171" i="9"/>
  <c r="E172" i="9"/>
  <c r="E174" i="9"/>
  <c r="I172" i="9"/>
  <c r="A186" i="9"/>
  <c r="A186" i="8"/>
  <c r="C174" i="8"/>
  <c r="C186" i="8" s="1"/>
  <c r="E186" i="8"/>
  <c r="E172" i="8"/>
  <c r="I172" i="8"/>
  <c r="E174" i="8"/>
  <c r="C171" i="8"/>
  <c r="A186" i="7"/>
  <c r="C174" i="7"/>
  <c r="C186" i="7" s="1"/>
  <c r="E186" i="7"/>
  <c r="C171" i="7"/>
  <c r="E172" i="7"/>
  <c r="I172" i="7"/>
  <c r="E174" i="7"/>
  <c r="I172" i="5"/>
  <c r="E186" i="5"/>
  <c r="C171" i="5"/>
  <c r="C174" i="5"/>
  <c r="C186" i="5" s="1"/>
  <c r="E172" i="5"/>
  <c r="E174" i="5"/>
  <c r="A186" i="5"/>
  <c r="A186" i="1" l="1"/>
  <c r="C174" i="1"/>
  <c r="C186" i="1" s="1"/>
  <c r="E174" i="1"/>
  <c r="I172" i="1"/>
  <c r="E172" i="1"/>
  <c r="E186" i="1"/>
  <c r="C171" i="1"/>
  <c r="K174" i="6"/>
  <c r="O172" i="6"/>
  <c r="G186" i="6"/>
  <c r="I171" i="6"/>
  <c r="K186" i="6"/>
  <c r="K172" i="6"/>
  <c r="I174" i="6"/>
  <c r="I186" i="6" s="1"/>
  <c r="I172" i="15"/>
  <c r="A186" i="15"/>
  <c r="C174" i="15"/>
  <c r="C186" i="15" s="1"/>
  <c r="E186" i="15"/>
  <c r="C171" i="15"/>
  <c r="E172" i="15"/>
  <c r="E174" i="15"/>
  <c r="A186" i="14"/>
  <c r="C174" i="14"/>
  <c r="C186" i="14" s="1"/>
  <c r="E186" i="14"/>
  <c r="E174" i="14"/>
  <c r="C171" i="14"/>
  <c r="I172" i="14"/>
  <c r="E172" i="14"/>
  <c r="I172" i="13"/>
  <c r="A186" i="13"/>
  <c r="C174" i="13"/>
  <c r="C186" i="13" s="1"/>
  <c r="E186" i="13"/>
  <c r="C171" i="13"/>
  <c r="E172" i="13"/>
  <c r="E174" i="13"/>
  <c r="I172" i="11"/>
  <c r="A186" i="11"/>
  <c r="C174" i="11"/>
  <c r="C186" i="11" s="1"/>
  <c r="E186" i="11"/>
  <c r="C171" i="11"/>
  <c r="E172" i="11"/>
  <c r="E174" i="11"/>
  <c r="A186" i="12"/>
  <c r="C174" i="12"/>
  <c r="C186" i="12" s="1"/>
  <c r="E186" i="12"/>
  <c r="E174" i="12"/>
  <c r="C171" i="12"/>
  <c r="E172" i="12"/>
  <c r="I172" i="12"/>
  <c r="I172" i="10"/>
  <c r="A186" i="10"/>
  <c r="C174" i="10"/>
  <c r="C186" i="10" s="1"/>
  <c r="E186" i="10"/>
  <c r="E174" i="10"/>
  <c r="C171" i="10"/>
  <c r="E172" i="10"/>
  <c r="K172" i="9"/>
  <c r="I174" i="9"/>
  <c r="I186" i="9" s="1"/>
  <c r="K174" i="9"/>
  <c r="K186" i="9"/>
  <c r="I171" i="9"/>
  <c r="O172" i="9"/>
  <c r="G186" i="9"/>
  <c r="K172" i="8"/>
  <c r="O172" i="8"/>
  <c r="I174" i="8"/>
  <c r="I186" i="8" s="1"/>
  <c r="G186" i="8"/>
  <c r="K186" i="8"/>
  <c r="I171" i="8"/>
  <c r="K174" i="8"/>
  <c r="K172" i="7"/>
  <c r="O172" i="7"/>
  <c r="I174" i="7"/>
  <c r="I186" i="7" s="1"/>
  <c r="K174" i="7"/>
  <c r="K186" i="7"/>
  <c r="G186" i="7"/>
  <c r="I171" i="7"/>
  <c r="K172" i="5"/>
  <c r="O172" i="5"/>
  <c r="I174" i="5"/>
  <c r="I186" i="5" s="1"/>
  <c r="I171" i="5"/>
  <c r="G186" i="5"/>
  <c r="K186" i="5"/>
  <c r="K174" i="5"/>
  <c r="K186" i="1" l="1"/>
  <c r="O172" i="1"/>
  <c r="I171" i="1"/>
  <c r="I174" i="1"/>
  <c r="I186" i="1" s="1"/>
  <c r="G186" i="1"/>
  <c r="K172" i="1"/>
  <c r="K174" i="1"/>
  <c r="O174" i="6"/>
  <c r="O186" i="6" s="1"/>
  <c r="Q174" i="6"/>
  <c r="O171" i="6"/>
  <c r="M186" i="6"/>
  <c r="Q186" i="6"/>
  <c r="U172" i="6"/>
  <c r="Q172" i="6"/>
  <c r="I171" i="15"/>
  <c r="K172" i="15"/>
  <c r="O172" i="15"/>
  <c r="K174" i="15"/>
  <c r="K186" i="15"/>
  <c r="I174" i="15"/>
  <c r="I186" i="15" s="1"/>
  <c r="G186" i="15"/>
  <c r="K172" i="14"/>
  <c r="O172" i="14"/>
  <c r="G186" i="14"/>
  <c r="K186" i="14"/>
  <c r="I174" i="14"/>
  <c r="I186" i="14" s="1"/>
  <c r="I171" i="14"/>
  <c r="K174" i="14"/>
  <c r="I171" i="13"/>
  <c r="K172" i="13"/>
  <c r="O172" i="13"/>
  <c r="K174" i="13"/>
  <c r="K186" i="13"/>
  <c r="I174" i="13"/>
  <c r="I186" i="13" s="1"/>
  <c r="G186" i="13"/>
  <c r="I171" i="11"/>
  <c r="K172" i="11"/>
  <c r="O172" i="11"/>
  <c r="K174" i="11"/>
  <c r="K186" i="11"/>
  <c r="I174" i="11"/>
  <c r="I186" i="11" s="1"/>
  <c r="G186" i="11"/>
  <c r="K172" i="12"/>
  <c r="O172" i="12"/>
  <c r="G186" i="12"/>
  <c r="K174" i="12"/>
  <c r="K186" i="12"/>
  <c r="I174" i="12"/>
  <c r="I186" i="12" s="1"/>
  <c r="I171" i="12"/>
  <c r="I171" i="10"/>
  <c r="K172" i="10"/>
  <c r="O172" i="10"/>
  <c r="G186" i="10"/>
  <c r="K174" i="10"/>
  <c r="K186" i="10"/>
  <c r="I174" i="10"/>
  <c r="I186" i="10" s="1"/>
  <c r="O171" i="9"/>
  <c r="Q174" i="9"/>
  <c r="Q172" i="9"/>
  <c r="U172" i="9"/>
  <c r="M186" i="9"/>
  <c r="Q186" i="9"/>
  <c r="O174" i="9"/>
  <c r="O186" i="9" s="1"/>
  <c r="O171" i="8"/>
  <c r="Q174" i="8"/>
  <c r="Q186" i="8"/>
  <c r="Q172" i="8"/>
  <c r="U172" i="8"/>
  <c r="O174" i="8"/>
  <c r="O186" i="8" s="1"/>
  <c r="M186" i="8"/>
  <c r="O171" i="7"/>
  <c r="Q174" i="7"/>
  <c r="Q186" i="7"/>
  <c r="Q172" i="7"/>
  <c r="U172" i="7"/>
  <c r="M186" i="7"/>
  <c r="O174" i="7"/>
  <c r="O186" i="7" s="1"/>
  <c r="O171" i="5"/>
  <c r="Q174" i="5"/>
  <c r="U172" i="5"/>
  <c r="M186" i="5"/>
  <c r="Q186" i="5"/>
  <c r="Q172" i="5"/>
  <c r="O174" i="5"/>
  <c r="O186" i="5" s="1"/>
  <c r="O171" i="1" l="1"/>
  <c r="Q172" i="1"/>
  <c r="Q186" i="1"/>
  <c r="U172" i="1"/>
  <c r="Q174" i="1"/>
  <c r="M186" i="1"/>
  <c r="O174" i="1"/>
  <c r="O186" i="1" s="1"/>
  <c r="AA172" i="6"/>
  <c r="W172" i="6"/>
  <c r="U174" i="6"/>
  <c r="U186" i="6" s="1"/>
  <c r="U171" i="6"/>
  <c r="W186" i="6"/>
  <c r="W174" i="6"/>
  <c r="S186" i="6"/>
  <c r="O174" i="15"/>
  <c r="O186" i="15" s="1"/>
  <c r="M186" i="15"/>
  <c r="O171" i="15"/>
  <c r="Q174" i="15"/>
  <c r="Q186" i="15"/>
  <c r="Q172" i="15"/>
  <c r="U172" i="15"/>
  <c r="O171" i="14"/>
  <c r="Q174" i="14"/>
  <c r="Q186" i="14"/>
  <c r="Q172" i="14"/>
  <c r="U172" i="14"/>
  <c r="M186" i="14"/>
  <c r="O174" i="14"/>
  <c r="O186" i="14" s="1"/>
  <c r="O174" i="13"/>
  <c r="O186" i="13" s="1"/>
  <c r="M186" i="13"/>
  <c r="O171" i="13"/>
  <c r="Q174" i="13"/>
  <c r="Q186" i="13"/>
  <c r="Q172" i="13"/>
  <c r="U172" i="13"/>
  <c r="O174" i="11"/>
  <c r="O186" i="11" s="1"/>
  <c r="M186" i="11"/>
  <c r="O171" i="11"/>
  <c r="Q174" i="11"/>
  <c r="Q186" i="11"/>
  <c r="Q172" i="11"/>
  <c r="U172" i="11"/>
  <c r="O171" i="12"/>
  <c r="Q174" i="12"/>
  <c r="Q186" i="12"/>
  <c r="Q172" i="12"/>
  <c r="U172" i="12"/>
  <c r="O174" i="12"/>
  <c r="O186" i="12" s="1"/>
  <c r="M186" i="12"/>
  <c r="O174" i="10"/>
  <c r="O186" i="10" s="1"/>
  <c r="M186" i="10"/>
  <c r="O171" i="10"/>
  <c r="Q174" i="10"/>
  <c r="Q186" i="10"/>
  <c r="Q172" i="10"/>
  <c r="U172" i="10"/>
  <c r="W174" i="9"/>
  <c r="S186" i="9"/>
  <c r="AA172" i="9"/>
  <c r="U171" i="9"/>
  <c r="W186" i="9"/>
  <c r="U174" i="9"/>
  <c r="U186" i="9" s="1"/>
  <c r="W172" i="9"/>
  <c r="U171" i="8"/>
  <c r="U174" i="8"/>
  <c r="U186" i="8" s="1"/>
  <c r="W174" i="8"/>
  <c r="S186" i="8"/>
  <c r="AA172" i="8"/>
  <c r="W172" i="8"/>
  <c r="W186" i="8"/>
  <c r="U171" i="7"/>
  <c r="U174" i="7"/>
  <c r="U186" i="7" s="1"/>
  <c r="W174" i="7"/>
  <c r="S186" i="7"/>
  <c r="AA172" i="7"/>
  <c r="W172" i="7"/>
  <c r="W186" i="7"/>
  <c r="U171" i="5"/>
  <c r="AA172" i="5"/>
  <c r="U174" i="5"/>
  <c r="U186" i="5" s="1"/>
  <c r="W172" i="5"/>
  <c r="W174" i="5"/>
  <c r="S186" i="5"/>
  <c r="W186" i="5"/>
  <c r="S186" i="1" l="1"/>
  <c r="U171" i="1"/>
  <c r="AA172" i="1"/>
  <c r="W186" i="1"/>
  <c r="W174" i="1"/>
  <c r="W172" i="1"/>
  <c r="U174" i="1"/>
  <c r="U186" i="1" s="1"/>
  <c r="Y186" i="6"/>
  <c r="AC172" i="6"/>
  <c r="AC174" i="6"/>
  <c r="AC186" i="6"/>
  <c r="AG172" i="6"/>
  <c r="AA174" i="6"/>
  <c r="AA186" i="6" s="1"/>
  <c r="AA171" i="6"/>
  <c r="U171" i="15"/>
  <c r="U174" i="15"/>
  <c r="U186" i="15" s="1"/>
  <c r="W174" i="15"/>
  <c r="S186" i="15"/>
  <c r="AA172" i="15"/>
  <c r="W172" i="15"/>
  <c r="W186" i="15"/>
  <c r="U171" i="14"/>
  <c r="U174" i="14"/>
  <c r="U186" i="14" s="1"/>
  <c r="W174" i="14"/>
  <c r="S186" i="14"/>
  <c r="W172" i="14"/>
  <c r="W186" i="14"/>
  <c r="AA172" i="14"/>
  <c r="U171" i="13"/>
  <c r="U174" i="13"/>
  <c r="U186" i="13" s="1"/>
  <c r="W174" i="13"/>
  <c r="S186" i="13"/>
  <c r="W172" i="13"/>
  <c r="W186" i="13"/>
  <c r="AA172" i="13"/>
  <c r="U171" i="11"/>
  <c r="U174" i="11"/>
  <c r="U186" i="11" s="1"/>
  <c r="W174" i="11"/>
  <c r="S186" i="11"/>
  <c r="AA172" i="11"/>
  <c r="W186" i="11"/>
  <c r="W172" i="11"/>
  <c r="U171" i="12"/>
  <c r="U174" i="12"/>
  <c r="U186" i="12" s="1"/>
  <c r="W174" i="12"/>
  <c r="S186" i="12"/>
  <c r="W172" i="12"/>
  <c r="W186" i="12"/>
  <c r="AA172" i="12"/>
  <c r="U171" i="10"/>
  <c r="U174" i="10"/>
  <c r="U186" i="10" s="1"/>
  <c r="W174" i="10"/>
  <c r="S186" i="10"/>
  <c r="W172" i="10"/>
  <c r="W186" i="10"/>
  <c r="AA172" i="10"/>
  <c r="AA171" i="9"/>
  <c r="AA174" i="9"/>
  <c r="AA186" i="9" s="1"/>
  <c r="Y186" i="9"/>
  <c r="AC172" i="9"/>
  <c r="AC186" i="9"/>
  <c r="AC174" i="9"/>
  <c r="AG172" i="9"/>
  <c r="AA171" i="8"/>
  <c r="AA174" i="8"/>
  <c r="AA186" i="8" s="1"/>
  <c r="Y186" i="8"/>
  <c r="AC174" i="8"/>
  <c r="AC186" i="8"/>
  <c r="AC172" i="8"/>
  <c r="AG172" i="8"/>
  <c r="AA171" i="7"/>
  <c r="AA174" i="7"/>
  <c r="AA186" i="7" s="1"/>
  <c r="Y186" i="7"/>
  <c r="AC172" i="7"/>
  <c r="AG172" i="7"/>
  <c r="AC186" i="7"/>
  <c r="AC174" i="7"/>
  <c r="AA171" i="5"/>
  <c r="Y186" i="5"/>
  <c r="AG172" i="5"/>
  <c r="AC186" i="5"/>
  <c r="AC172" i="5"/>
  <c r="AA174" i="5"/>
  <c r="AA186" i="5" s="1"/>
  <c r="AC174" i="5"/>
  <c r="AC174" i="1" l="1"/>
  <c r="AA174" i="1"/>
  <c r="AA186" i="1" s="1"/>
  <c r="AC186" i="1"/>
  <c r="AG172" i="1"/>
  <c r="AA171" i="1"/>
  <c r="Y186" i="1"/>
  <c r="AC172" i="1"/>
  <c r="AG174" i="6"/>
  <c r="AG186" i="6" s="1"/>
  <c r="AE186" i="6"/>
  <c r="AI186" i="6"/>
  <c r="AI172" i="6"/>
  <c r="AG171" i="6"/>
  <c r="AM172" i="6"/>
  <c r="AI174" i="6"/>
  <c r="AG172" i="15"/>
  <c r="AC186" i="15"/>
  <c r="AA171" i="15"/>
  <c r="AA174" i="15"/>
  <c r="AA186" i="15" s="1"/>
  <c r="AC172" i="15"/>
  <c r="Y186" i="15"/>
  <c r="AC174" i="15"/>
  <c r="AA171" i="14"/>
  <c r="AA174" i="14"/>
  <c r="AA186" i="14" s="1"/>
  <c r="AC174" i="14"/>
  <c r="AG172" i="14"/>
  <c r="Y186" i="14"/>
  <c r="AC172" i="14"/>
  <c r="AC186" i="14"/>
  <c r="AG172" i="13"/>
  <c r="AC186" i="13"/>
  <c r="AA171" i="13"/>
  <c r="AA174" i="13"/>
  <c r="AA186" i="13" s="1"/>
  <c r="AC172" i="13"/>
  <c r="AC174" i="13"/>
  <c r="Y186" i="13"/>
  <c r="AG172" i="11"/>
  <c r="AC186" i="11"/>
  <c r="AA171" i="11"/>
  <c r="AA174" i="11"/>
  <c r="AA186" i="11" s="1"/>
  <c r="AC172" i="11"/>
  <c r="Y186" i="11"/>
  <c r="AC174" i="11"/>
  <c r="AA171" i="12"/>
  <c r="AA174" i="12"/>
  <c r="AA186" i="12" s="1"/>
  <c r="AC174" i="12"/>
  <c r="AC172" i="12"/>
  <c r="Y186" i="12"/>
  <c r="AG172" i="12"/>
  <c r="AC186" i="12"/>
  <c r="AG172" i="10"/>
  <c r="AC186" i="10"/>
  <c r="AA171" i="10"/>
  <c r="AA174" i="10"/>
  <c r="AA186" i="10" s="1"/>
  <c r="AC174" i="10"/>
  <c r="AC172" i="10"/>
  <c r="Y186" i="10"/>
  <c r="AI172" i="9"/>
  <c r="AE186" i="9"/>
  <c r="AI186" i="9"/>
  <c r="AG171" i="9"/>
  <c r="AG174" i="9"/>
  <c r="AG186" i="9" s="1"/>
  <c r="AI174" i="9"/>
  <c r="AM172" i="9"/>
  <c r="AI172" i="8"/>
  <c r="AE186" i="8"/>
  <c r="AM172" i="8"/>
  <c r="AI186" i="8"/>
  <c r="AG171" i="8"/>
  <c r="AG174" i="8"/>
  <c r="AG186" i="8" s="1"/>
  <c r="AI174" i="8"/>
  <c r="AI172" i="7"/>
  <c r="AE186" i="7"/>
  <c r="AM172" i="7"/>
  <c r="AI186" i="7"/>
  <c r="AG171" i="7"/>
  <c r="AG174" i="7"/>
  <c r="AG186" i="7" s="1"/>
  <c r="AI174" i="7"/>
  <c r="AI172" i="5"/>
  <c r="AE186" i="5"/>
  <c r="AM172" i="5"/>
  <c r="AG174" i="5"/>
  <c r="AG186" i="5" s="1"/>
  <c r="AI186" i="5"/>
  <c r="AG171" i="5"/>
  <c r="AI174" i="5"/>
  <c r="AG171" i="1" l="1"/>
  <c r="AM172" i="1"/>
  <c r="AE186" i="1"/>
  <c r="AG174" i="1"/>
  <c r="AG186" i="1" s="1"/>
  <c r="AI172" i="1"/>
  <c r="AI174" i="1"/>
  <c r="AI186" i="1"/>
  <c r="AO172" i="6"/>
  <c r="AO174" i="6"/>
  <c r="AK186" i="6"/>
  <c r="AO186" i="6"/>
  <c r="C189" i="6"/>
  <c r="AM171" i="6"/>
  <c r="AM174" i="6"/>
  <c r="AM186" i="6" s="1"/>
  <c r="AI172" i="15"/>
  <c r="AE186" i="15"/>
  <c r="AM172" i="15"/>
  <c r="AI186" i="15"/>
  <c r="AG171" i="15"/>
  <c r="AI174" i="15"/>
  <c r="AG174" i="15"/>
  <c r="AG186" i="15" s="1"/>
  <c r="AI172" i="14"/>
  <c r="AE186" i="14"/>
  <c r="AM172" i="14"/>
  <c r="AI186" i="14"/>
  <c r="AG171" i="14"/>
  <c r="AI174" i="14"/>
  <c r="AG174" i="14"/>
  <c r="AG186" i="14" s="1"/>
  <c r="AI172" i="13"/>
  <c r="AE186" i="13"/>
  <c r="AM172" i="13"/>
  <c r="AI186" i="13"/>
  <c r="AG171" i="13"/>
  <c r="AI174" i="13"/>
  <c r="AG174" i="13"/>
  <c r="AG186" i="13" s="1"/>
  <c r="AI172" i="11"/>
  <c r="AE186" i="11"/>
  <c r="AM172" i="11"/>
  <c r="AI186" i="11"/>
  <c r="AG171" i="11"/>
  <c r="AI174" i="11"/>
  <c r="AG174" i="11"/>
  <c r="AG186" i="11" s="1"/>
  <c r="AI172" i="12"/>
  <c r="AE186" i="12"/>
  <c r="AM172" i="12"/>
  <c r="AI186" i="12"/>
  <c r="AG171" i="12"/>
  <c r="AI174" i="12"/>
  <c r="AG174" i="12"/>
  <c r="AG186" i="12" s="1"/>
  <c r="AI172" i="10"/>
  <c r="AE186" i="10"/>
  <c r="AM172" i="10"/>
  <c r="AI186" i="10"/>
  <c r="AG171" i="10"/>
  <c r="AI174" i="10"/>
  <c r="AG174" i="10"/>
  <c r="AG186" i="10" s="1"/>
  <c r="AO174" i="9"/>
  <c r="AO172" i="9"/>
  <c r="AK186" i="9"/>
  <c r="AO186" i="9"/>
  <c r="C189" i="9"/>
  <c r="AM171" i="9"/>
  <c r="AM174" i="9"/>
  <c r="AM186" i="9" s="1"/>
  <c r="AO174" i="8"/>
  <c r="AO172" i="8"/>
  <c r="AK186" i="8"/>
  <c r="AO186" i="8"/>
  <c r="C189" i="8"/>
  <c r="AM171" i="8"/>
  <c r="AM174" i="8"/>
  <c r="AM186" i="8" s="1"/>
  <c r="AO174" i="7"/>
  <c r="AO172" i="7"/>
  <c r="AK186" i="7"/>
  <c r="AO186" i="7"/>
  <c r="C189" i="7"/>
  <c r="AM171" i="7"/>
  <c r="AM174" i="7"/>
  <c r="AM186" i="7" s="1"/>
  <c r="AO174" i="5"/>
  <c r="AO186" i="5"/>
  <c r="C189" i="5"/>
  <c r="AO172" i="5"/>
  <c r="AK186" i="5"/>
  <c r="AM171" i="5"/>
  <c r="AM174" i="5"/>
  <c r="AM186" i="5" s="1"/>
  <c r="AM174" i="1" l="1"/>
  <c r="AM186" i="1" s="1"/>
  <c r="AO172" i="1"/>
  <c r="C189" i="1"/>
  <c r="AO174" i="1"/>
  <c r="AO186" i="1"/>
  <c r="AM171" i="1"/>
  <c r="AK186" i="1"/>
  <c r="E189" i="6"/>
  <c r="I189" i="6"/>
  <c r="E191" i="6"/>
  <c r="A203" i="6"/>
  <c r="C188" i="6"/>
  <c r="E203" i="6"/>
  <c r="C191" i="6"/>
  <c r="C203" i="6" s="1"/>
  <c r="AM174" i="15"/>
  <c r="AM186" i="15" s="1"/>
  <c r="AO174" i="15"/>
  <c r="AO172" i="15"/>
  <c r="AK186" i="15"/>
  <c r="AO186" i="15"/>
  <c r="C189" i="15"/>
  <c r="AM171" i="15"/>
  <c r="AO174" i="14"/>
  <c r="AO172" i="14"/>
  <c r="AK186" i="14"/>
  <c r="AM171" i="14"/>
  <c r="C189" i="14"/>
  <c r="AO186" i="14"/>
  <c r="AM174" i="14"/>
  <c r="AM186" i="14" s="1"/>
  <c r="AM174" i="13"/>
  <c r="AM186" i="13" s="1"/>
  <c r="AO174" i="13"/>
  <c r="AO172" i="13"/>
  <c r="AK186" i="13"/>
  <c r="AO186" i="13"/>
  <c r="C189" i="13"/>
  <c r="AM171" i="13"/>
  <c r="AM174" i="11"/>
  <c r="AM186" i="11" s="1"/>
  <c r="AO174" i="11"/>
  <c r="AO172" i="11"/>
  <c r="AK186" i="11"/>
  <c r="AO186" i="11"/>
  <c r="C189" i="11"/>
  <c r="AM171" i="11"/>
  <c r="AO174" i="12"/>
  <c r="AO172" i="12"/>
  <c r="AK186" i="12"/>
  <c r="AM171" i="12"/>
  <c r="AO186" i="12"/>
  <c r="C189" i="12"/>
  <c r="AM174" i="12"/>
  <c r="AM186" i="12" s="1"/>
  <c r="AM174" i="10"/>
  <c r="AM186" i="10" s="1"/>
  <c r="AO174" i="10"/>
  <c r="AO172" i="10"/>
  <c r="AK186" i="10"/>
  <c r="AM171" i="10"/>
  <c r="AO186" i="10"/>
  <c r="C189" i="10"/>
  <c r="C191" i="9"/>
  <c r="C203" i="9" s="1"/>
  <c r="E203" i="9"/>
  <c r="C188" i="9"/>
  <c r="E189" i="9"/>
  <c r="I189" i="9"/>
  <c r="A203" i="9"/>
  <c r="E191" i="9"/>
  <c r="C188" i="8"/>
  <c r="C191" i="8"/>
  <c r="C203" i="8" s="1"/>
  <c r="A203" i="8"/>
  <c r="E191" i="8"/>
  <c r="E203" i="8"/>
  <c r="I189" i="8"/>
  <c r="E189" i="8"/>
  <c r="C188" i="7"/>
  <c r="E189" i="7"/>
  <c r="E191" i="7"/>
  <c r="A203" i="7"/>
  <c r="I189" i="7"/>
  <c r="C191" i="7"/>
  <c r="C203" i="7" s="1"/>
  <c r="E203" i="7"/>
  <c r="A203" i="5"/>
  <c r="E203" i="5"/>
  <c r="E189" i="5"/>
  <c r="C191" i="5"/>
  <c r="C203" i="5" s="1"/>
  <c r="E191" i="5"/>
  <c r="C188" i="5"/>
  <c r="I189" i="5"/>
  <c r="A203" i="1" l="1"/>
  <c r="E189" i="1"/>
  <c r="I189" i="1"/>
  <c r="E203" i="1"/>
  <c r="C188" i="1"/>
  <c r="E191" i="1"/>
  <c r="C191" i="1"/>
  <c r="C203" i="1" s="1"/>
  <c r="K191" i="6"/>
  <c r="O189" i="6"/>
  <c r="G203" i="6"/>
  <c r="K203" i="6"/>
  <c r="I188" i="6"/>
  <c r="I191" i="6"/>
  <c r="I203" i="6" s="1"/>
  <c r="K189" i="6"/>
  <c r="I189" i="15"/>
  <c r="A203" i="15"/>
  <c r="C191" i="15"/>
  <c r="C203" i="15" s="1"/>
  <c r="E203" i="15"/>
  <c r="C188" i="15"/>
  <c r="E189" i="15"/>
  <c r="E191" i="15"/>
  <c r="A203" i="14"/>
  <c r="C191" i="14"/>
  <c r="C203" i="14" s="1"/>
  <c r="E203" i="14"/>
  <c r="E191" i="14"/>
  <c r="E189" i="14"/>
  <c r="I189" i="14"/>
  <c r="C188" i="14"/>
  <c r="I189" i="13"/>
  <c r="A203" i="13"/>
  <c r="C191" i="13"/>
  <c r="C203" i="13" s="1"/>
  <c r="E203" i="13"/>
  <c r="C188" i="13"/>
  <c r="E189" i="13"/>
  <c r="E191" i="13"/>
  <c r="I189" i="11"/>
  <c r="A203" i="11"/>
  <c r="C191" i="11"/>
  <c r="C203" i="11" s="1"/>
  <c r="E203" i="11"/>
  <c r="C188" i="11"/>
  <c r="E189" i="11"/>
  <c r="E191" i="11"/>
  <c r="A203" i="12"/>
  <c r="C191" i="12"/>
  <c r="C203" i="12" s="1"/>
  <c r="E203" i="12"/>
  <c r="E191" i="12"/>
  <c r="C188" i="12"/>
  <c r="E189" i="12"/>
  <c r="I189" i="12"/>
  <c r="I189" i="10"/>
  <c r="A203" i="10"/>
  <c r="C191" i="10"/>
  <c r="C203" i="10" s="1"/>
  <c r="E203" i="10"/>
  <c r="E191" i="10"/>
  <c r="C188" i="10"/>
  <c r="E189" i="10"/>
  <c r="K189" i="9"/>
  <c r="I191" i="9"/>
  <c r="I203" i="9" s="1"/>
  <c r="K191" i="9"/>
  <c r="K203" i="9"/>
  <c r="O189" i="9"/>
  <c r="G203" i="9"/>
  <c r="I188" i="9"/>
  <c r="K189" i="8"/>
  <c r="O189" i="8"/>
  <c r="I191" i="8"/>
  <c r="I203" i="8" s="1"/>
  <c r="I188" i="8"/>
  <c r="K191" i="8"/>
  <c r="G203" i="8"/>
  <c r="K203" i="8"/>
  <c r="K189" i="7"/>
  <c r="I191" i="7"/>
  <c r="I203" i="7" s="1"/>
  <c r="K191" i="7"/>
  <c r="K203" i="7"/>
  <c r="O189" i="7"/>
  <c r="G203" i="7"/>
  <c r="I188" i="7"/>
  <c r="K189" i="5"/>
  <c r="I191" i="5"/>
  <c r="I203" i="5" s="1"/>
  <c r="K191" i="5"/>
  <c r="G203" i="5"/>
  <c r="K203" i="5"/>
  <c r="I188" i="5"/>
  <c r="O189" i="5"/>
  <c r="K189" i="1" l="1"/>
  <c r="G203" i="1"/>
  <c r="K203" i="1"/>
  <c r="K191" i="1"/>
  <c r="I191" i="1"/>
  <c r="I203" i="1" s="1"/>
  <c r="O189" i="1"/>
  <c r="I188" i="1"/>
  <c r="Q203" i="6"/>
  <c r="O191" i="6"/>
  <c r="O203" i="6" s="1"/>
  <c r="U189" i="6"/>
  <c r="M203" i="6"/>
  <c r="O188" i="6"/>
  <c r="Q191" i="6"/>
  <c r="Q189" i="6"/>
  <c r="I188" i="15"/>
  <c r="K189" i="15"/>
  <c r="O189" i="15"/>
  <c r="K191" i="15"/>
  <c r="K203" i="15"/>
  <c r="I191" i="15"/>
  <c r="I203" i="15" s="1"/>
  <c r="G203" i="15"/>
  <c r="K189" i="14"/>
  <c r="O189" i="14"/>
  <c r="G203" i="14"/>
  <c r="K203" i="14"/>
  <c r="I191" i="14"/>
  <c r="I203" i="14" s="1"/>
  <c r="I188" i="14"/>
  <c r="K191" i="14"/>
  <c r="I188" i="13"/>
  <c r="K189" i="13"/>
  <c r="O189" i="13"/>
  <c r="K191" i="13"/>
  <c r="K203" i="13"/>
  <c r="G203" i="13"/>
  <c r="I191" i="13"/>
  <c r="I203" i="13" s="1"/>
  <c r="I188" i="11"/>
  <c r="K189" i="11"/>
  <c r="O189" i="11"/>
  <c r="K191" i="11"/>
  <c r="K203" i="11"/>
  <c r="I191" i="11"/>
  <c r="I203" i="11" s="1"/>
  <c r="G203" i="11"/>
  <c r="K189" i="12"/>
  <c r="O189" i="12"/>
  <c r="G203" i="12"/>
  <c r="K191" i="12"/>
  <c r="K203" i="12"/>
  <c r="I191" i="12"/>
  <c r="I203" i="12" s="1"/>
  <c r="I188" i="12"/>
  <c r="I188" i="10"/>
  <c r="K189" i="10"/>
  <c r="O189" i="10"/>
  <c r="G203" i="10"/>
  <c r="K191" i="10"/>
  <c r="K203" i="10"/>
  <c r="I191" i="10"/>
  <c r="I203" i="10" s="1"/>
  <c r="O188" i="9"/>
  <c r="Q191" i="9"/>
  <c r="Q189" i="9"/>
  <c r="U189" i="9"/>
  <c r="M203" i="9"/>
  <c r="Q203" i="9"/>
  <c r="O191" i="9"/>
  <c r="O203" i="9" s="1"/>
  <c r="O188" i="8"/>
  <c r="Q191" i="8"/>
  <c r="Q189" i="8"/>
  <c r="U189" i="8"/>
  <c r="Q203" i="8"/>
  <c r="M203" i="8"/>
  <c r="O191" i="8"/>
  <c r="O203" i="8" s="1"/>
  <c r="O188" i="7"/>
  <c r="Q191" i="7"/>
  <c r="Q189" i="7"/>
  <c r="U189" i="7"/>
  <c r="M203" i="7"/>
  <c r="Q203" i="7"/>
  <c r="O191" i="7"/>
  <c r="O203" i="7" s="1"/>
  <c r="O188" i="5"/>
  <c r="Q191" i="5"/>
  <c r="U189" i="5"/>
  <c r="O191" i="5"/>
  <c r="O203" i="5" s="1"/>
  <c r="Q189" i="5"/>
  <c r="Q203" i="5"/>
  <c r="M203" i="5"/>
  <c r="Q191" i="1" l="1"/>
  <c r="U189" i="1"/>
  <c r="Q189" i="1"/>
  <c r="Q203" i="1"/>
  <c r="O191" i="1"/>
  <c r="O203" i="1" s="1"/>
  <c r="O188" i="1"/>
  <c r="M203" i="1"/>
  <c r="AA189" i="6"/>
  <c r="W203" i="6"/>
  <c r="U188" i="6"/>
  <c r="W189" i="6"/>
  <c r="U191" i="6"/>
  <c r="U203" i="6" s="1"/>
  <c r="S203" i="6"/>
  <c r="W191" i="6"/>
  <c r="O191" i="15"/>
  <c r="O203" i="15" s="1"/>
  <c r="M203" i="15"/>
  <c r="O188" i="15"/>
  <c r="Q191" i="15"/>
  <c r="Q203" i="15"/>
  <c r="Q189" i="15"/>
  <c r="U189" i="15"/>
  <c r="O188" i="14"/>
  <c r="Q191" i="14"/>
  <c r="Q203" i="14"/>
  <c r="Q189" i="14"/>
  <c r="U189" i="14"/>
  <c r="O191" i="14"/>
  <c r="O203" i="14" s="1"/>
  <c r="M203" i="14"/>
  <c r="O191" i="13"/>
  <c r="O203" i="13" s="1"/>
  <c r="M203" i="13"/>
  <c r="O188" i="13"/>
  <c r="Q191" i="13"/>
  <c r="Q203" i="13"/>
  <c r="Q189" i="13"/>
  <c r="U189" i="13"/>
  <c r="O191" i="11"/>
  <c r="O203" i="11" s="1"/>
  <c r="M203" i="11"/>
  <c r="O188" i="11"/>
  <c r="Q191" i="11"/>
  <c r="Q203" i="11"/>
  <c r="Q189" i="11"/>
  <c r="U189" i="11"/>
  <c r="O188" i="12"/>
  <c r="Q191" i="12"/>
  <c r="Q203" i="12"/>
  <c r="Q189" i="12"/>
  <c r="U189" i="12"/>
  <c r="O191" i="12"/>
  <c r="O203" i="12" s="1"/>
  <c r="M203" i="12"/>
  <c r="O191" i="10"/>
  <c r="O203" i="10" s="1"/>
  <c r="M203" i="10"/>
  <c r="O188" i="10"/>
  <c r="Q191" i="10"/>
  <c r="Q203" i="10"/>
  <c r="Q189" i="10"/>
  <c r="U189" i="10"/>
  <c r="W191" i="9"/>
  <c r="S203" i="9"/>
  <c r="AA189" i="9"/>
  <c r="U191" i="9"/>
  <c r="U203" i="9" s="1"/>
  <c r="W189" i="9"/>
  <c r="U188" i="9"/>
  <c r="W203" i="9"/>
  <c r="U188" i="8"/>
  <c r="U191" i="8"/>
  <c r="U203" i="8" s="1"/>
  <c r="W191" i="8"/>
  <c r="S203" i="8"/>
  <c r="AA189" i="8"/>
  <c r="W189" i="8"/>
  <c r="W203" i="8"/>
  <c r="U188" i="7"/>
  <c r="AA189" i="7"/>
  <c r="W191" i="7"/>
  <c r="W189" i="7"/>
  <c r="W203" i="7"/>
  <c r="S203" i="7"/>
  <c r="U191" i="7"/>
  <c r="U203" i="7" s="1"/>
  <c r="AA189" i="5"/>
  <c r="U188" i="5"/>
  <c r="W189" i="5"/>
  <c r="W203" i="5"/>
  <c r="U191" i="5"/>
  <c r="U203" i="5" s="1"/>
  <c r="W191" i="5"/>
  <c r="S203" i="5"/>
  <c r="U191" i="1" l="1"/>
  <c r="U203" i="1" s="1"/>
  <c r="S203" i="1"/>
  <c r="W191" i="1"/>
  <c r="W203" i="1"/>
  <c r="AA189" i="1"/>
  <c r="U188" i="1"/>
  <c r="W189" i="1"/>
  <c r="Y203" i="6"/>
  <c r="AC203" i="6"/>
  <c r="AG189" i="6"/>
  <c r="AA191" i="6"/>
  <c r="AA203" i="6" s="1"/>
  <c r="AC191" i="6"/>
  <c r="AC189" i="6"/>
  <c r="AA188" i="6"/>
  <c r="U188" i="15"/>
  <c r="U191" i="15"/>
  <c r="U203" i="15" s="1"/>
  <c r="W191" i="15"/>
  <c r="S203" i="15"/>
  <c r="W203" i="15"/>
  <c r="W189" i="15"/>
  <c r="AA189" i="15"/>
  <c r="U188" i="14"/>
  <c r="U191" i="14"/>
  <c r="U203" i="14" s="1"/>
  <c r="W191" i="14"/>
  <c r="S203" i="14"/>
  <c r="W189" i="14"/>
  <c r="W203" i="14"/>
  <c r="AA189" i="14"/>
  <c r="U188" i="13"/>
  <c r="U191" i="13"/>
  <c r="U203" i="13" s="1"/>
  <c r="W191" i="13"/>
  <c r="S203" i="13"/>
  <c r="W189" i="13"/>
  <c r="W203" i="13"/>
  <c r="AA189" i="13"/>
  <c r="U188" i="11"/>
  <c r="U191" i="11"/>
  <c r="U203" i="11" s="1"/>
  <c r="W191" i="11"/>
  <c r="S203" i="11"/>
  <c r="W189" i="11"/>
  <c r="W203" i="11"/>
  <c r="AA189" i="11"/>
  <c r="U188" i="12"/>
  <c r="U191" i="12"/>
  <c r="U203" i="12" s="1"/>
  <c r="W191" i="12"/>
  <c r="S203" i="12"/>
  <c r="W189" i="12"/>
  <c r="W203" i="12"/>
  <c r="AA189" i="12"/>
  <c r="U188" i="10"/>
  <c r="U191" i="10"/>
  <c r="U203" i="10" s="1"/>
  <c r="W191" i="10"/>
  <c r="S203" i="10"/>
  <c r="W189" i="10"/>
  <c r="W203" i="10"/>
  <c r="AA189" i="10"/>
  <c r="AA188" i="9"/>
  <c r="AA191" i="9"/>
  <c r="AA203" i="9" s="1"/>
  <c r="Y203" i="9"/>
  <c r="AC189" i="9"/>
  <c r="AC203" i="9"/>
  <c r="AC191" i="9"/>
  <c r="AG189" i="9"/>
  <c r="AA188" i="8"/>
  <c r="Y203" i="8"/>
  <c r="AC191" i="8"/>
  <c r="AC189" i="8"/>
  <c r="AG189" i="8"/>
  <c r="AC203" i="8"/>
  <c r="AA191" i="8"/>
  <c r="AA203" i="8" s="1"/>
  <c r="AA188" i="7"/>
  <c r="Y203" i="7"/>
  <c r="AC189" i="7"/>
  <c r="AA191" i="7"/>
  <c r="AA203" i="7" s="1"/>
  <c r="AG189" i="7"/>
  <c r="AC191" i="7"/>
  <c r="AC203" i="7"/>
  <c r="Y203" i="5"/>
  <c r="AA188" i="5"/>
  <c r="AC189" i="5"/>
  <c r="AG189" i="5"/>
  <c r="AC203" i="5"/>
  <c r="AA191" i="5"/>
  <c r="AA203" i="5" s="1"/>
  <c r="AC191" i="5"/>
  <c r="AG189" i="1" l="1"/>
  <c r="AC203" i="1"/>
  <c r="Y203" i="1"/>
  <c r="AC189" i="1"/>
  <c r="AC191" i="1"/>
  <c r="AA191" i="1"/>
  <c r="AA203" i="1" s="1"/>
  <c r="AA188" i="1"/>
  <c r="AG191" i="6"/>
  <c r="AG203" i="6" s="1"/>
  <c r="AI191" i="6"/>
  <c r="AG188" i="6"/>
  <c r="AI189" i="6"/>
  <c r="AM189" i="6"/>
  <c r="AE203" i="6"/>
  <c r="AI203" i="6"/>
  <c r="AG189" i="15"/>
  <c r="AC203" i="15"/>
  <c r="AA188" i="15"/>
  <c r="AA191" i="15"/>
  <c r="AA203" i="15" s="1"/>
  <c r="AC189" i="15"/>
  <c r="AC191" i="15"/>
  <c r="Y203" i="15"/>
  <c r="AA188" i="14"/>
  <c r="AA191" i="14"/>
  <c r="AA203" i="14" s="1"/>
  <c r="AC191" i="14"/>
  <c r="AC203" i="14"/>
  <c r="AG189" i="14"/>
  <c r="Y203" i="14"/>
  <c r="AC189" i="14"/>
  <c r="AG189" i="13"/>
  <c r="AC203" i="13"/>
  <c r="AA188" i="13"/>
  <c r="AA191" i="13"/>
  <c r="AA203" i="13" s="1"/>
  <c r="AC189" i="13"/>
  <c r="Y203" i="13"/>
  <c r="AC191" i="13"/>
  <c r="AG189" i="11"/>
  <c r="AC203" i="11"/>
  <c r="AA188" i="11"/>
  <c r="AA191" i="11"/>
  <c r="AA203" i="11" s="1"/>
  <c r="AC189" i="11"/>
  <c r="AC191" i="11"/>
  <c r="Y203" i="11"/>
  <c r="AA188" i="12"/>
  <c r="AA191" i="12"/>
  <c r="AA203" i="12" s="1"/>
  <c r="AC191" i="12"/>
  <c r="AC189" i="12"/>
  <c r="AG189" i="12"/>
  <c r="AC203" i="12"/>
  <c r="Y203" i="12"/>
  <c r="AG189" i="10"/>
  <c r="AC203" i="10"/>
  <c r="AA188" i="10"/>
  <c r="AA191" i="10"/>
  <c r="AA203" i="10" s="1"/>
  <c r="AC191" i="10"/>
  <c r="AC189" i="10"/>
  <c r="Y203" i="10"/>
  <c r="AI189" i="9"/>
  <c r="AE203" i="9"/>
  <c r="AI203" i="9"/>
  <c r="AG188" i="9"/>
  <c r="AG191" i="9"/>
  <c r="AG203" i="9" s="1"/>
  <c r="AI191" i="9"/>
  <c r="AM189" i="9"/>
  <c r="AI189" i="8"/>
  <c r="AE203" i="8"/>
  <c r="AM189" i="8"/>
  <c r="AI203" i="8"/>
  <c r="AG188" i="8"/>
  <c r="AG191" i="8"/>
  <c r="AG203" i="8" s="1"/>
  <c r="AI191" i="8"/>
  <c r="AI189" i="7"/>
  <c r="AG188" i="7"/>
  <c r="AG191" i="7"/>
  <c r="AG203" i="7" s="1"/>
  <c r="AI191" i="7"/>
  <c r="AE203" i="7"/>
  <c r="AI203" i="7"/>
  <c r="AM189" i="7"/>
  <c r="AI189" i="5"/>
  <c r="AE203" i="5"/>
  <c r="AG191" i="5"/>
  <c r="AG203" i="5" s="1"/>
  <c r="AG188" i="5"/>
  <c r="AM189" i="5"/>
  <c r="AI203" i="5"/>
  <c r="AI191" i="5"/>
  <c r="AI203" i="1" l="1"/>
  <c r="AM189" i="1"/>
  <c r="AE203" i="1"/>
  <c r="AI189" i="1"/>
  <c r="AG191" i="1"/>
  <c r="AG203" i="1" s="1"/>
  <c r="AG188" i="1"/>
  <c r="AI191" i="1"/>
  <c r="AO203" i="6"/>
  <c r="AO191" i="6"/>
  <c r="C206" i="6"/>
  <c r="AM188" i="6"/>
  <c r="AM191" i="6"/>
  <c r="AM203" i="6" s="1"/>
  <c r="AO189" i="6"/>
  <c r="AK203" i="6"/>
  <c r="AI189" i="15"/>
  <c r="AE203" i="15"/>
  <c r="AM189" i="15"/>
  <c r="AI203" i="15"/>
  <c r="AG188" i="15"/>
  <c r="AI191" i="15"/>
  <c r="AG191" i="15"/>
  <c r="AG203" i="15" s="1"/>
  <c r="AI189" i="14"/>
  <c r="AE203" i="14"/>
  <c r="AM189" i="14"/>
  <c r="AI203" i="14"/>
  <c r="AG188" i="14"/>
  <c r="AG191" i="14"/>
  <c r="AG203" i="14" s="1"/>
  <c r="AI191" i="14"/>
  <c r="AI189" i="13"/>
  <c r="AE203" i="13"/>
  <c r="AM189" i="13"/>
  <c r="AI203" i="13"/>
  <c r="AG188" i="13"/>
  <c r="AI191" i="13"/>
  <c r="AG191" i="13"/>
  <c r="AG203" i="13" s="1"/>
  <c r="AI189" i="11"/>
  <c r="AE203" i="11"/>
  <c r="AM189" i="11"/>
  <c r="AI203" i="11"/>
  <c r="AG188" i="11"/>
  <c r="AI191" i="11"/>
  <c r="AG191" i="11"/>
  <c r="AG203" i="11" s="1"/>
  <c r="AI189" i="12"/>
  <c r="AE203" i="12"/>
  <c r="AM189" i="12"/>
  <c r="AI203" i="12"/>
  <c r="AG188" i="12"/>
  <c r="AI191" i="12"/>
  <c r="AG191" i="12"/>
  <c r="AG203" i="12" s="1"/>
  <c r="AI189" i="10"/>
  <c r="AE203" i="10"/>
  <c r="AM189" i="10"/>
  <c r="AI203" i="10"/>
  <c r="AG188" i="10"/>
  <c r="AI191" i="10"/>
  <c r="AG191" i="10"/>
  <c r="AG203" i="10" s="1"/>
  <c r="AO191" i="9"/>
  <c r="AO189" i="9"/>
  <c r="AK203" i="9"/>
  <c r="AM188" i="9"/>
  <c r="AM191" i="9"/>
  <c r="AM203" i="9" s="1"/>
  <c r="AO203" i="9"/>
  <c r="C206" i="9"/>
  <c r="AO191" i="8"/>
  <c r="AO189" i="8"/>
  <c r="AO203" i="8"/>
  <c r="C206" i="8"/>
  <c r="AM191" i="8"/>
  <c r="AM203" i="8" s="1"/>
  <c r="AM188" i="8"/>
  <c r="AK203" i="8"/>
  <c r="AO189" i="7"/>
  <c r="AO203" i="7"/>
  <c r="C206" i="7"/>
  <c r="AM191" i="7"/>
  <c r="AM203" i="7" s="1"/>
  <c r="AK203" i="7"/>
  <c r="AM188" i="7"/>
  <c r="AO191" i="7"/>
  <c r="AO191" i="5"/>
  <c r="AO203" i="5"/>
  <c r="C206" i="5"/>
  <c r="AM188" i="5"/>
  <c r="AO189" i="5"/>
  <c r="AK203" i="5"/>
  <c r="AM191" i="5"/>
  <c r="AM203" i="5" s="1"/>
  <c r="AK203" i="1" l="1"/>
  <c r="C206" i="1"/>
  <c r="AO189" i="1"/>
  <c r="AO203" i="1"/>
  <c r="AM191" i="1"/>
  <c r="AM203" i="1" s="1"/>
  <c r="AM188" i="1"/>
  <c r="AO191" i="1"/>
  <c r="E208" i="6"/>
  <c r="E220" i="6"/>
  <c r="I206" i="6"/>
  <c r="C208" i="6"/>
  <c r="C220" i="6" s="1"/>
  <c r="E206" i="6"/>
  <c r="C205" i="6"/>
  <c r="A220" i="6"/>
  <c r="AM191" i="15"/>
  <c r="AM203" i="15" s="1"/>
  <c r="AO191" i="15"/>
  <c r="AO189" i="15"/>
  <c r="AK203" i="15"/>
  <c r="AO203" i="15"/>
  <c r="C206" i="15"/>
  <c r="AM188" i="15"/>
  <c r="AO191" i="14"/>
  <c r="AO189" i="14"/>
  <c r="AK203" i="14"/>
  <c r="AM188" i="14"/>
  <c r="AO203" i="14"/>
  <c r="AM191" i="14"/>
  <c r="AM203" i="14" s="1"/>
  <c r="C206" i="14"/>
  <c r="AM191" i="13"/>
  <c r="AM203" i="13" s="1"/>
  <c r="AO191" i="13"/>
  <c r="AO189" i="13"/>
  <c r="AK203" i="13"/>
  <c r="C206" i="13"/>
  <c r="AM188" i="13"/>
  <c r="AO203" i="13"/>
  <c r="AM191" i="11"/>
  <c r="AM203" i="11" s="1"/>
  <c r="AO191" i="11"/>
  <c r="AO189" i="11"/>
  <c r="AK203" i="11"/>
  <c r="AO203" i="11"/>
  <c r="C206" i="11"/>
  <c r="AM188" i="11"/>
  <c r="AO191" i="12"/>
  <c r="AO189" i="12"/>
  <c r="AK203" i="12"/>
  <c r="AM188" i="12"/>
  <c r="AO203" i="12"/>
  <c r="C206" i="12"/>
  <c r="AM191" i="12"/>
  <c r="AM203" i="12" s="1"/>
  <c r="AM191" i="10"/>
  <c r="AM203" i="10" s="1"/>
  <c r="AO191" i="10"/>
  <c r="AO189" i="10"/>
  <c r="AK203" i="10"/>
  <c r="AM188" i="10"/>
  <c r="AO203" i="10"/>
  <c r="C206" i="10"/>
  <c r="C205" i="9"/>
  <c r="E206" i="9"/>
  <c r="I206" i="9"/>
  <c r="C208" i="9"/>
  <c r="C220" i="9" s="1"/>
  <c r="E220" i="9"/>
  <c r="E208" i="9"/>
  <c r="A220" i="9"/>
  <c r="C205" i="8"/>
  <c r="C208" i="8"/>
  <c r="C220" i="8" s="1"/>
  <c r="E220" i="8"/>
  <c r="E208" i="8"/>
  <c r="E206" i="8"/>
  <c r="A220" i="8"/>
  <c r="I206" i="8"/>
  <c r="C205" i="7"/>
  <c r="E206" i="7"/>
  <c r="E208" i="7"/>
  <c r="I206" i="7"/>
  <c r="A220" i="7"/>
  <c r="E220" i="7"/>
  <c r="C208" i="7"/>
  <c r="C220" i="7" s="1"/>
  <c r="C205" i="5"/>
  <c r="C208" i="5"/>
  <c r="C220" i="5" s="1"/>
  <c r="E208" i="5"/>
  <c r="A220" i="5"/>
  <c r="E206" i="5"/>
  <c r="I206" i="5"/>
  <c r="E220" i="5"/>
  <c r="A220" i="1" l="1"/>
  <c r="E206" i="1"/>
  <c r="E220" i="1"/>
  <c r="C205" i="1"/>
  <c r="E208" i="1"/>
  <c r="C208" i="1"/>
  <c r="C220" i="1" s="1"/>
  <c r="I206" i="1"/>
  <c r="K208" i="6"/>
  <c r="O206" i="6"/>
  <c r="K220" i="6"/>
  <c r="G220" i="6"/>
  <c r="K206" i="6"/>
  <c r="I205" i="6"/>
  <c r="I208" i="6"/>
  <c r="I220" i="6" s="1"/>
  <c r="C205" i="15"/>
  <c r="E206" i="15"/>
  <c r="E208" i="15"/>
  <c r="I206" i="15"/>
  <c r="C208" i="15"/>
  <c r="C220" i="15" s="1"/>
  <c r="A220" i="15"/>
  <c r="E220" i="15"/>
  <c r="A220" i="14"/>
  <c r="C205" i="14"/>
  <c r="C208" i="14"/>
  <c r="C220" i="14" s="1"/>
  <c r="E220" i="14"/>
  <c r="E206" i="14"/>
  <c r="I206" i="14"/>
  <c r="E208" i="14"/>
  <c r="C205" i="13"/>
  <c r="E206" i="13"/>
  <c r="I206" i="13"/>
  <c r="A220" i="13"/>
  <c r="C208" i="13"/>
  <c r="C220" i="13" s="1"/>
  <c r="E220" i="13"/>
  <c r="E208" i="13"/>
  <c r="C205" i="11"/>
  <c r="E206" i="11"/>
  <c r="E208" i="11"/>
  <c r="I206" i="11"/>
  <c r="C208" i="11"/>
  <c r="C220" i="11" s="1"/>
  <c r="E220" i="11"/>
  <c r="A220" i="11"/>
  <c r="C205" i="12"/>
  <c r="E206" i="12"/>
  <c r="E208" i="12"/>
  <c r="I206" i="12"/>
  <c r="A220" i="12"/>
  <c r="C208" i="12"/>
  <c r="C220" i="12" s="1"/>
  <c r="E220" i="12"/>
  <c r="C205" i="10"/>
  <c r="E206" i="10"/>
  <c r="A220" i="10"/>
  <c r="C208" i="10"/>
  <c r="C220" i="10" s="1"/>
  <c r="E220" i="10"/>
  <c r="E208" i="10"/>
  <c r="I206" i="10"/>
  <c r="K206" i="9"/>
  <c r="O206" i="9"/>
  <c r="G220" i="9"/>
  <c r="I208" i="9"/>
  <c r="I220" i="9" s="1"/>
  <c r="I205" i="9"/>
  <c r="K208" i="9"/>
  <c r="K220" i="9"/>
  <c r="K206" i="8"/>
  <c r="I205" i="8"/>
  <c r="G220" i="8"/>
  <c r="I208" i="8"/>
  <c r="I220" i="8" s="1"/>
  <c r="K208" i="8"/>
  <c r="K220" i="8"/>
  <c r="O206" i="8"/>
  <c r="G220" i="7"/>
  <c r="I208" i="7"/>
  <c r="I220" i="7" s="1"/>
  <c r="K208" i="7"/>
  <c r="K220" i="7"/>
  <c r="I205" i="7"/>
  <c r="O206" i="7"/>
  <c r="K206" i="7"/>
  <c r="K206" i="5"/>
  <c r="I208" i="5"/>
  <c r="I220" i="5" s="1"/>
  <c r="O206" i="5"/>
  <c r="K220" i="5"/>
  <c r="I205" i="5"/>
  <c r="K208" i="5"/>
  <c r="G220" i="5"/>
  <c r="O206" i="1" l="1"/>
  <c r="K220" i="1"/>
  <c r="I205" i="1"/>
  <c r="I208" i="1"/>
  <c r="I220" i="1" s="1"/>
  <c r="K208" i="1"/>
  <c r="G220" i="1"/>
  <c r="K206" i="1"/>
  <c r="O205" i="6"/>
  <c r="O208" i="6"/>
  <c r="O220" i="6" s="1"/>
  <c r="U206" i="6"/>
  <c r="M220" i="6"/>
  <c r="Q208" i="6"/>
  <c r="Q206" i="6"/>
  <c r="Q220" i="6"/>
  <c r="I205" i="15"/>
  <c r="G220" i="15"/>
  <c r="I208" i="15"/>
  <c r="I220" i="15" s="1"/>
  <c r="K208" i="15"/>
  <c r="K220" i="15"/>
  <c r="K206" i="15"/>
  <c r="O206" i="15"/>
  <c r="K206" i="14"/>
  <c r="O206" i="14"/>
  <c r="I208" i="14"/>
  <c r="I220" i="14" s="1"/>
  <c r="K208" i="14"/>
  <c r="K220" i="14"/>
  <c r="I205" i="14"/>
  <c r="G220" i="14"/>
  <c r="I205" i="13"/>
  <c r="K208" i="13"/>
  <c r="K220" i="13"/>
  <c r="K206" i="13"/>
  <c r="O206" i="13"/>
  <c r="G220" i="13"/>
  <c r="I208" i="13"/>
  <c r="I220" i="13" s="1"/>
  <c r="I205" i="11"/>
  <c r="G220" i="11"/>
  <c r="I208" i="11"/>
  <c r="I220" i="11" s="1"/>
  <c r="K208" i="11"/>
  <c r="K220" i="11"/>
  <c r="K206" i="11"/>
  <c r="O206" i="11"/>
  <c r="G220" i="12"/>
  <c r="I205" i="12"/>
  <c r="I208" i="12"/>
  <c r="I220" i="12" s="1"/>
  <c r="K208" i="12"/>
  <c r="K220" i="12"/>
  <c r="K206" i="12"/>
  <c r="O206" i="12"/>
  <c r="I205" i="10"/>
  <c r="O206" i="10"/>
  <c r="G220" i="10"/>
  <c r="I208" i="10"/>
  <c r="I220" i="10" s="1"/>
  <c r="K208" i="10"/>
  <c r="K220" i="10"/>
  <c r="K206" i="10"/>
  <c r="O205" i="9"/>
  <c r="Q206" i="9"/>
  <c r="U206" i="9"/>
  <c r="O208" i="9"/>
  <c r="O220" i="9" s="1"/>
  <c r="M220" i="9"/>
  <c r="Q208" i="9"/>
  <c r="Q220" i="9"/>
  <c r="O205" i="8"/>
  <c r="Q206" i="8"/>
  <c r="U206" i="8"/>
  <c r="O208" i="8"/>
  <c r="O220" i="8" s="1"/>
  <c r="M220" i="8"/>
  <c r="Q208" i="8"/>
  <c r="Q220" i="8"/>
  <c r="O208" i="7"/>
  <c r="O220" i="7" s="1"/>
  <c r="M220" i="7"/>
  <c r="Q220" i="7"/>
  <c r="O205" i="7"/>
  <c r="Q206" i="7"/>
  <c r="Q208" i="7"/>
  <c r="U206" i="7"/>
  <c r="O205" i="5"/>
  <c r="Q206" i="5"/>
  <c r="M220" i="5"/>
  <c r="U206" i="5"/>
  <c r="O208" i="5"/>
  <c r="O220" i="5" s="1"/>
  <c r="Q220" i="5"/>
  <c r="Q208" i="5"/>
  <c r="Q208" i="1" l="1"/>
  <c r="Q220" i="1"/>
  <c r="Q206" i="1"/>
  <c r="M220" i="1"/>
  <c r="O208" i="1"/>
  <c r="O220" i="1" s="1"/>
  <c r="O205" i="1"/>
  <c r="U206" i="1"/>
  <c r="U205" i="6"/>
  <c r="U208" i="6"/>
  <c r="U220" i="6" s="1"/>
  <c r="W208" i="6"/>
  <c r="S220" i="6"/>
  <c r="W220" i="6"/>
  <c r="W206" i="6"/>
  <c r="AA206" i="6"/>
  <c r="O205" i="15"/>
  <c r="O208" i="15"/>
  <c r="O220" i="15" s="1"/>
  <c r="M220" i="15"/>
  <c r="Q208" i="15"/>
  <c r="Q220" i="15"/>
  <c r="Q206" i="15"/>
  <c r="U206" i="15"/>
  <c r="O205" i="14"/>
  <c r="Q208" i="14"/>
  <c r="Q220" i="14"/>
  <c r="Q206" i="14"/>
  <c r="U206" i="14"/>
  <c r="M220" i="14"/>
  <c r="O208" i="14"/>
  <c r="O220" i="14" s="1"/>
  <c r="O205" i="13"/>
  <c r="O208" i="13"/>
  <c r="O220" i="13" s="1"/>
  <c r="M220" i="13"/>
  <c r="Q208" i="13"/>
  <c r="Q220" i="13"/>
  <c r="Q206" i="13"/>
  <c r="U206" i="13"/>
  <c r="O205" i="11"/>
  <c r="O208" i="11"/>
  <c r="O220" i="11" s="1"/>
  <c r="M220" i="11"/>
  <c r="Q208" i="11"/>
  <c r="Q220" i="11"/>
  <c r="Q206" i="11"/>
  <c r="U206" i="11"/>
  <c r="O205" i="12"/>
  <c r="O208" i="12"/>
  <c r="O220" i="12" s="1"/>
  <c r="M220" i="12"/>
  <c r="Q208" i="12"/>
  <c r="Q220" i="12"/>
  <c r="U206" i="12"/>
  <c r="Q206" i="12"/>
  <c r="O205" i="10"/>
  <c r="Q220" i="10"/>
  <c r="Q206" i="10"/>
  <c r="U206" i="10"/>
  <c r="O208" i="10"/>
  <c r="O220" i="10" s="1"/>
  <c r="M220" i="10"/>
  <c r="Q208" i="10"/>
  <c r="W208" i="9"/>
  <c r="S220" i="9"/>
  <c r="W206" i="9"/>
  <c r="W220" i="9"/>
  <c r="AA206" i="9"/>
  <c r="U205" i="9"/>
  <c r="U208" i="9"/>
  <c r="U220" i="9" s="1"/>
  <c r="W206" i="8"/>
  <c r="W220" i="8"/>
  <c r="U205" i="8"/>
  <c r="AA206" i="8"/>
  <c r="W208" i="8"/>
  <c r="S220" i="8"/>
  <c r="U208" i="8"/>
  <c r="U220" i="8" s="1"/>
  <c r="W206" i="7"/>
  <c r="W220" i="7"/>
  <c r="AA206" i="7"/>
  <c r="U208" i="7"/>
  <c r="U220" i="7" s="1"/>
  <c r="W208" i="7"/>
  <c r="S220" i="7"/>
  <c r="U205" i="7"/>
  <c r="AA206" i="5"/>
  <c r="U205" i="5"/>
  <c r="W206" i="5"/>
  <c r="S220" i="5"/>
  <c r="W220" i="5"/>
  <c r="U208" i="5"/>
  <c r="U220" i="5" s="1"/>
  <c r="W208" i="5"/>
  <c r="S220" i="1" l="1"/>
  <c r="U208" i="1"/>
  <c r="U220" i="1" s="1"/>
  <c r="AA206" i="1"/>
  <c r="W220" i="1"/>
  <c r="W206" i="1"/>
  <c r="W208" i="1"/>
  <c r="U205" i="1"/>
  <c r="AC220" i="6"/>
  <c r="AG206" i="6"/>
  <c r="AA205" i="6"/>
  <c r="Y220" i="6"/>
  <c r="AC208" i="6"/>
  <c r="AA208" i="6"/>
  <c r="AA220" i="6" s="1"/>
  <c r="AC206" i="6"/>
  <c r="U205" i="15"/>
  <c r="W206" i="15"/>
  <c r="W220" i="15"/>
  <c r="AA206" i="15"/>
  <c r="S220" i="15"/>
  <c r="U208" i="15"/>
  <c r="U220" i="15" s="1"/>
  <c r="W208" i="15"/>
  <c r="U205" i="14"/>
  <c r="U208" i="14"/>
  <c r="U220" i="14" s="1"/>
  <c r="W208" i="14"/>
  <c r="S220" i="14"/>
  <c r="AA206" i="14"/>
  <c r="W206" i="14"/>
  <c r="W220" i="14"/>
  <c r="U205" i="13"/>
  <c r="U208" i="13"/>
  <c r="U220" i="13" s="1"/>
  <c r="W208" i="13"/>
  <c r="S220" i="13"/>
  <c r="W206" i="13"/>
  <c r="W220" i="13"/>
  <c r="AA206" i="13"/>
  <c r="U205" i="11"/>
  <c r="W206" i="11"/>
  <c r="W220" i="11"/>
  <c r="AA206" i="11"/>
  <c r="S220" i="11"/>
  <c r="U208" i="11"/>
  <c r="U220" i="11" s="1"/>
  <c r="W208" i="11"/>
  <c r="U205" i="12"/>
  <c r="W206" i="12"/>
  <c r="W220" i="12"/>
  <c r="AA206" i="12"/>
  <c r="U208" i="12"/>
  <c r="U220" i="12" s="1"/>
  <c r="W208" i="12"/>
  <c r="S220" i="12"/>
  <c r="U205" i="10"/>
  <c r="U208" i="10"/>
  <c r="U220" i="10" s="1"/>
  <c r="W208" i="10"/>
  <c r="S220" i="10"/>
  <c r="W206" i="10"/>
  <c r="W220" i="10"/>
  <c r="AA206" i="10"/>
  <c r="AA205" i="9"/>
  <c r="AA208" i="9"/>
  <c r="AA220" i="9" s="1"/>
  <c r="AC208" i="9"/>
  <c r="Y220" i="9"/>
  <c r="AC206" i="9"/>
  <c r="AG206" i="9"/>
  <c r="AC220" i="9"/>
  <c r="AA205" i="8"/>
  <c r="AA208" i="8"/>
  <c r="AA220" i="8" s="1"/>
  <c r="AC208" i="8"/>
  <c r="Y220" i="8"/>
  <c r="AC206" i="8"/>
  <c r="AG206" i="8"/>
  <c r="AC220" i="8"/>
  <c r="AA205" i="7"/>
  <c r="AC208" i="7"/>
  <c r="Y220" i="7"/>
  <c r="AC206" i="7"/>
  <c r="AG206" i="7"/>
  <c r="AC220" i="7"/>
  <c r="AA208" i="7"/>
  <c r="AA220" i="7" s="1"/>
  <c r="Y220" i="5"/>
  <c r="AC208" i="5"/>
  <c r="AC220" i="5"/>
  <c r="AA205" i="5"/>
  <c r="AC206" i="5"/>
  <c r="AG206" i="5"/>
  <c r="AA208" i="5"/>
  <c r="AA220" i="5" s="1"/>
  <c r="AC220" i="1" l="1"/>
  <c r="AC206" i="1"/>
  <c r="Y220" i="1"/>
  <c r="AG206" i="1"/>
  <c r="AC208" i="1"/>
  <c r="AA208" i="1"/>
  <c r="AA220" i="1" s="1"/>
  <c r="AA205" i="1"/>
  <c r="AE220" i="6"/>
  <c r="AG208" i="6"/>
  <c r="AG220" i="6" s="1"/>
  <c r="AI206" i="6"/>
  <c r="AM206" i="6"/>
  <c r="AI220" i="6"/>
  <c r="AI208" i="6"/>
  <c r="AG205" i="6"/>
  <c r="AA205" i="15"/>
  <c r="AC208" i="15"/>
  <c r="Y220" i="15"/>
  <c r="AC206" i="15"/>
  <c r="AG206" i="15"/>
  <c r="AC220" i="15"/>
  <c r="AA208" i="15"/>
  <c r="AA220" i="15" s="1"/>
  <c r="AA205" i="14"/>
  <c r="AA208" i="14"/>
  <c r="AA220" i="14" s="1"/>
  <c r="Y220" i="14"/>
  <c r="AC206" i="14"/>
  <c r="AC208" i="14"/>
  <c r="AG206" i="14"/>
  <c r="AC220" i="14"/>
  <c r="AA205" i="13"/>
  <c r="AC206" i="13"/>
  <c r="AG206" i="13"/>
  <c r="AC220" i="13"/>
  <c r="AA208" i="13"/>
  <c r="AA220" i="13" s="1"/>
  <c r="AC208" i="13"/>
  <c r="Y220" i="13"/>
  <c r="AA205" i="11"/>
  <c r="AC208" i="11"/>
  <c r="Y220" i="11"/>
  <c r="AC206" i="11"/>
  <c r="AG206" i="11"/>
  <c r="AC220" i="11"/>
  <c r="AA208" i="11"/>
  <c r="AA220" i="11" s="1"/>
  <c r="AA205" i="12"/>
  <c r="AC208" i="12"/>
  <c r="Y220" i="12"/>
  <c r="AC206" i="12"/>
  <c r="AG206" i="12"/>
  <c r="AC220" i="12"/>
  <c r="AA208" i="12"/>
  <c r="AA220" i="12" s="1"/>
  <c r="AA205" i="10"/>
  <c r="AA208" i="10"/>
  <c r="AA220" i="10" s="1"/>
  <c r="AC208" i="10"/>
  <c r="Y220" i="10"/>
  <c r="AC206" i="10"/>
  <c r="AG206" i="10"/>
  <c r="AC220" i="10"/>
  <c r="AG205" i="9"/>
  <c r="AI220" i="9"/>
  <c r="AG208" i="9"/>
  <c r="AG220" i="9" s="1"/>
  <c r="AI208" i="9"/>
  <c r="AI206" i="9"/>
  <c r="AE220" i="9"/>
  <c r="AM206" i="9"/>
  <c r="AG208" i="8"/>
  <c r="AG220" i="8" s="1"/>
  <c r="AG205" i="8"/>
  <c r="AI208" i="8"/>
  <c r="AI206" i="8"/>
  <c r="AE220" i="8"/>
  <c r="AI220" i="8"/>
  <c r="AM206" i="8"/>
  <c r="AG205" i="7"/>
  <c r="AG208" i="7"/>
  <c r="AG220" i="7" s="1"/>
  <c r="AI208" i="7"/>
  <c r="AM206" i="7"/>
  <c r="AI220" i="7"/>
  <c r="AI206" i="7"/>
  <c r="AE220" i="7"/>
  <c r="AI206" i="5"/>
  <c r="AG208" i="5"/>
  <c r="AG220" i="5" s="1"/>
  <c r="AI208" i="5"/>
  <c r="AE220" i="5"/>
  <c r="AI220" i="5"/>
  <c r="AG205" i="5"/>
  <c r="AM206" i="5"/>
  <c r="AM206" i="1" l="1"/>
  <c r="AI208" i="1"/>
  <c r="AE220" i="1"/>
  <c r="AG208" i="1"/>
  <c r="AG220" i="1" s="1"/>
  <c r="AG205" i="1"/>
  <c r="AI206" i="1"/>
  <c r="AI220" i="1"/>
  <c r="AM205" i="6"/>
  <c r="AO220" i="6"/>
  <c r="C223" i="6"/>
  <c r="AK220" i="6"/>
  <c r="AO206" i="6"/>
  <c r="AO208" i="6"/>
  <c r="AM208" i="6"/>
  <c r="AM220" i="6" s="1"/>
  <c r="AG205" i="15"/>
  <c r="AG208" i="15"/>
  <c r="AG220" i="15" s="1"/>
  <c r="AI208" i="15"/>
  <c r="AI206" i="15"/>
  <c r="AE220" i="15"/>
  <c r="AI220" i="15"/>
  <c r="AM206" i="15"/>
  <c r="AG205" i="14"/>
  <c r="AI206" i="14"/>
  <c r="AE220" i="14"/>
  <c r="AM206" i="14"/>
  <c r="AI220" i="14"/>
  <c r="AG208" i="14"/>
  <c r="AG220" i="14" s="1"/>
  <c r="AI208" i="14"/>
  <c r="AG205" i="13"/>
  <c r="AI208" i="13"/>
  <c r="AI206" i="13"/>
  <c r="AE220" i="13"/>
  <c r="AM206" i="13"/>
  <c r="AI220" i="13"/>
  <c r="AG208" i="13"/>
  <c r="AG220" i="13" s="1"/>
  <c r="AG205" i="11"/>
  <c r="AG208" i="11"/>
  <c r="AG220" i="11" s="1"/>
  <c r="AI208" i="11"/>
  <c r="AI206" i="11"/>
  <c r="AE220" i="11"/>
  <c r="AI220" i="11"/>
  <c r="AM206" i="11"/>
  <c r="AG205" i="12"/>
  <c r="AG208" i="12"/>
  <c r="AG220" i="12" s="1"/>
  <c r="AI208" i="12"/>
  <c r="AI206" i="12"/>
  <c r="AE220" i="12"/>
  <c r="AM206" i="12"/>
  <c r="AI220" i="12"/>
  <c r="AG205" i="10"/>
  <c r="AM206" i="10"/>
  <c r="AI220" i="10"/>
  <c r="AG208" i="10"/>
  <c r="AG220" i="10" s="1"/>
  <c r="AI208" i="10"/>
  <c r="AE220" i="10"/>
  <c r="AI206" i="10"/>
  <c r="AO206" i="9"/>
  <c r="AK220" i="9"/>
  <c r="AO220" i="9"/>
  <c r="C223" i="9"/>
  <c r="AM208" i="9"/>
  <c r="AM220" i="9" s="1"/>
  <c r="AM205" i="9"/>
  <c r="AO208" i="9"/>
  <c r="AK220" i="8"/>
  <c r="AO220" i="8"/>
  <c r="C223" i="8"/>
  <c r="AM205" i="8"/>
  <c r="AM208" i="8"/>
  <c r="AM220" i="8" s="1"/>
  <c r="AO208" i="8"/>
  <c r="AO206" i="8"/>
  <c r="AO220" i="7"/>
  <c r="C223" i="7"/>
  <c r="AM205" i="7"/>
  <c r="AM208" i="7"/>
  <c r="AM220" i="7" s="1"/>
  <c r="AO206" i="7"/>
  <c r="AO208" i="7"/>
  <c r="AK220" i="7"/>
  <c r="AO220" i="5"/>
  <c r="C223" i="5"/>
  <c r="AM208" i="5"/>
  <c r="AM220" i="5" s="1"/>
  <c r="AO208" i="5"/>
  <c r="AK220" i="5"/>
  <c r="AO206" i="5"/>
  <c r="AM205" i="5"/>
  <c r="AM205" i="1" l="1"/>
  <c r="AO206" i="1"/>
  <c r="AM208" i="1"/>
  <c r="AM220" i="1" s="1"/>
  <c r="C223" i="1"/>
  <c r="AO220" i="1"/>
  <c r="AO208" i="1"/>
  <c r="AK220" i="1"/>
  <c r="I223" i="6"/>
  <c r="C225" i="6"/>
  <c r="C237" i="6" s="1"/>
  <c r="A237" i="6"/>
  <c r="E225" i="6"/>
  <c r="E237" i="6"/>
  <c r="C222" i="6"/>
  <c r="E223" i="6"/>
  <c r="AM205" i="15"/>
  <c r="AO220" i="15"/>
  <c r="C223" i="15"/>
  <c r="AM208" i="15"/>
  <c r="AM220" i="15" s="1"/>
  <c r="AO208" i="15"/>
  <c r="AO206" i="15"/>
  <c r="AK220" i="15"/>
  <c r="AM205" i="14"/>
  <c r="AO208" i="14"/>
  <c r="AO206" i="14"/>
  <c r="AK220" i="14"/>
  <c r="AO220" i="14"/>
  <c r="C223" i="14"/>
  <c r="AM208" i="14"/>
  <c r="AM220" i="14" s="1"/>
  <c r="AM208" i="13"/>
  <c r="AM220" i="13" s="1"/>
  <c r="AO208" i="13"/>
  <c r="AO206" i="13"/>
  <c r="AK220" i="13"/>
  <c r="AO220" i="13"/>
  <c r="C223" i="13"/>
  <c r="AM205" i="13"/>
  <c r="AM205" i="11"/>
  <c r="AO220" i="11"/>
  <c r="C223" i="11"/>
  <c r="AM208" i="11"/>
  <c r="AM220" i="11" s="1"/>
  <c r="AO208" i="11"/>
  <c r="AO206" i="11"/>
  <c r="AK220" i="11"/>
  <c r="AM205" i="12"/>
  <c r="AO220" i="12"/>
  <c r="C223" i="12"/>
  <c r="AM208" i="12"/>
  <c r="AM220" i="12" s="1"/>
  <c r="AO208" i="12"/>
  <c r="AK220" i="12"/>
  <c r="AO206" i="12"/>
  <c r="AM205" i="10"/>
  <c r="AO206" i="10"/>
  <c r="AK220" i="10"/>
  <c r="AO220" i="10"/>
  <c r="C223" i="10"/>
  <c r="AM208" i="10"/>
  <c r="AM220" i="10" s="1"/>
  <c r="AO208" i="10"/>
  <c r="C225" i="9"/>
  <c r="C237" i="9" s="1"/>
  <c r="E225" i="9"/>
  <c r="C222" i="9"/>
  <c r="E223" i="9"/>
  <c r="I223" i="9"/>
  <c r="A237" i="9"/>
  <c r="E237" i="9"/>
  <c r="C225" i="8"/>
  <c r="C237" i="8" s="1"/>
  <c r="E237" i="8"/>
  <c r="E225" i="8"/>
  <c r="C222" i="8"/>
  <c r="E223" i="8"/>
  <c r="I223" i="8"/>
  <c r="A237" i="8"/>
  <c r="E225" i="7"/>
  <c r="C222" i="7"/>
  <c r="E223" i="7"/>
  <c r="I223" i="7"/>
  <c r="A237" i="7"/>
  <c r="E237" i="7"/>
  <c r="C225" i="7"/>
  <c r="C237" i="7" s="1"/>
  <c r="E237" i="5"/>
  <c r="C225" i="5"/>
  <c r="C237" i="5" s="1"/>
  <c r="E225" i="5"/>
  <c r="I223" i="5"/>
  <c r="A237" i="5"/>
  <c r="C222" i="5"/>
  <c r="E223" i="5"/>
  <c r="A237" i="1" l="1"/>
  <c r="E223" i="1"/>
  <c r="E225" i="1"/>
  <c r="I223" i="1"/>
  <c r="C225" i="1"/>
  <c r="C237" i="1" s="1"/>
  <c r="C222" i="1"/>
  <c r="E237" i="1"/>
  <c r="I222" i="6"/>
  <c r="K223" i="6"/>
  <c r="O223" i="6"/>
  <c r="I225" i="6"/>
  <c r="I237" i="6" s="1"/>
  <c r="G237" i="6"/>
  <c r="K237" i="6"/>
  <c r="K225" i="6"/>
  <c r="E225" i="15"/>
  <c r="C222" i="15"/>
  <c r="E223" i="15"/>
  <c r="I223" i="15"/>
  <c r="A237" i="15"/>
  <c r="E237" i="15"/>
  <c r="C225" i="15"/>
  <c r="C237" i="15" s="1"/>
  <c r="A237" i="14"/>
  <c r="C225" i="14"/>
  <c r="C237" i="14" s="1"/>
  <c r="E237" i="14"/>
  <c r="C222" i="14"/>
  <c r="E223" i="14"/>
  <c r="I223" i="14"/>
  <c r="E225" i="14"/>
  <c r="C222" i="13"/>
  <c r="E223" i="13"/>
  <c r="I223" i="13"/>
  <c r="A237" i="13"/>
  <c r="C225" i="13"/>
  <c r="C237" i="13" s="1"/>
  <c r="E237" i="13"/>
  <c r="E225" i="13"/>
  <c r="E225" i="11"/>
  <c r="C222" i="11"/>
  <c r="E223" i="11"/>
  <c r="I223" i="11"/>
  <c r="A237" i="11"/>
  <c r="E237" i="11"/>
  <c r="C225" i="11"/>
  <c r="C237" i="11" s="1"/>
  <c r="E225" i="12"/>
  <c r="C222" i="12"/>
  <c r="E223" i="12"/>
  <c r="I223" i="12"/>
  <c r="A237" i="12"/>
  <c r="C225" i="12"/>
  <c r="C237" i="12" s="1"/>
  <c r="E237" i="12"/>
  <c r="A237" i="10"/>
  <c r="C225" i="10"/>
  <c r="C237" i="10" s="1"/>
  <c r="E237" i="10"/>
  <c r="E225" i="10"/>
  <c r="C222" i="10"/>
  <c r="E223" i="10"/>
  <c r="I223" i="10"/>
  <c r="G237" i="9"/>
  <c r="I225" i="9"/>
  <c r="I237" i="9" s="1"/>
  <c r="K225" i="9"/>
  <c r="K237" i="9"/>
  <c r="I222" i="9"/>
  <c r="K223" i="9"/>
  <c r="O223" i="9"/>
  <c r="G237" i="8"/>
  <c r="I225" i="8"/>
  <c r="I237" i="8" s="1"/>
  <c r="K225" i="8"/>
  <c r="K237" i="8"/>
  <c r="I222" i="8"/>
  <c r="K223" i="8"/>
  <c r="O223" i="8"/>
  <c r="G237" i="7"/>
  <c r="I225" i="7"/>
  <c r="I237" i="7" s="1"/>
  <c r="K225" i="7"/>
  <c r="K237" i="7"/>
  <c r="I222" i="7"/>
  <c r="O223" i="7"/>
  <c r="K223" i="7"/>
  <c r="I225" i="5"/>
  <c r="I237" i="5" s="1"/>
  <c r="O223" i="5"/>
  <c r="G237" i="5"/>
  <c r="K225" i="5"/>
  <c r="K237" i="5"/>
  <c r="K223" i="5"/>
  <c r="I222" i="5"/>
  <c r="K237" i="1" l="1"/>
  <c r="K223" i="1"/>
  <c r="I222" i="1"/>
  <c r="I225" i="1"/>
  <c r="I237" i="1" s="1"/>
  <c r="G237" i="1"/>
  <c r="K225" i="1"/>
  <c r="O223" i="1"/>
  <c r="O222" i="6"/>
  <c r="Q225" i="6"/>
  <c r="Q237" i="6"/>
  <c r="Q223" i="6"/>
  <c r="U223" i="6"/>
  <c r="O225" i="6"/>
  <c r="O237" i="6" s="1"/>
  <c r="M237" i="6"/>
  <c r="G237" i="15"/>
  <c r="I225" i="15"/>
  <c r="I237" i="15" s="1"/>
  <c r="K225" i="15"/>
  <c r="K237" i="15"/>
  <c r="I222" i="15"/>
  <c r="K223" i="15"/>
  <c r="O223" i="15"/>
  <c r="K223" i="14"/>
  <c r="O223" i="14"/>
  <c r="I225" i="14"/>
  <c r="I237" i="14" s="1"/>
  <c r="K225" i="14"/>
  <c r="K237" i="14"/>
  <c r="G237" i="14"/>
  <c r="I222" i="14"/>
  <c r="K225" i="13"/>
  <c r="K237" i="13"/>
  <c r="I222" i="13"/>
  <c r="K223" i="13"/>
  <c r="O223" i="13"/>
  <c r="G237" i="13"/>
  <c r="I225" i="13"/>
  <c r="I237" i="13" s="1"/>
  <c r="G237" i="11"/>
  <c r="I225" i="11"/>
  <c r="I237" i="11" s="1"/>
  <c r="K225" i="11"/>
  <c r="K237" i="11"/>
  <c r="I222" i="11"/>
  <c r="K223" i="11"/>
  <c r="O223" i="11"/>
  <c r="G237" i="12"/>
  <c r="I225" i="12"/>
  <c r="I237" i="12" s="1"/>
  <c r="K225" i="12"/>
  <c r="K237" i="12"/>
  <c r="I222" i="12"/>
  <c r="K223" i="12"/>
  <c r="O223" i="12"/>
  <c r="O223" i="10"/>
  <c r="G237" i="10"/>
  <c r="I225" i="10"/>
  <c r="I237" i="10" s="1"/>
  <c r="K225" i="10"/>
  <c r="K237" i="10"/>
  <c r="I222" i="10"/>
  <c r="K223" i="10"/>
  <c r="Q223" i="9"/>
  <c r="U223" i="9"/>
  <c r="O225" i="9"/>
  <c r="O237" i="9" s="1"/>
  <c r="M237" i="9"/>
  <c r="O222" i="9"/>
  <c r="Q225" i="9"/>
  <c r="Q237" i="9"/>
  <c r="U223" i="8"/>
  <c r="O225" i="8"/>
  <c r="O237" i="8" s="1"/>
  <c r="M237" i="8"/>
  <c r="O222" i="8"/>
  <c r="Q225" i="8"/>
  <c r="Q223" i="8"/>
  <c r="Q237" i="8"/>
  <c r="O225" i="7"/>
  <c r="O237" i="7" s="1"/>
  <c r="M237" i="7"/>
  <c r="Q237" i="7"/>
  <c r="Q223" i="7"/>
  <c r="O222" i="7"/>
  <c r="U223" i="7"/>
  <c r="Q225" i="7"/>
  <c r="O222" i="5"/>
  <c r="Q223" i="5"/>
  <c r="U223" i="5"/>
  <c r="O225" i="5"/>
  <c r="O237" i="5" s="1"/>
  <c r="M237" i="5"/>
  <c r="Q237" i="5"/>
  <c r="Q225" i="5"/>
  <c r="Q223" i="1" l="1"/>
  <c r="U223" i="1"/>
  <c r="Q225" i="1"/>
  <c r="Q237" i="1"/>
  <c r="O222" i="1"/>
  <c r="O225" i="1"/>
  <c r="O237" i="1" s="1"/>
  <c r="M237" i="1"/>
  <c r="W225" i="6"/>
  <c r="W223" i="6"/>
  <c r="S237" i="6"/>
  <c r="AA223" i="6"/>
  <c r="W237" i="6"/>
  <c r="U222" i="6"/>
  <c r="U225" i="6"/>
  <c r="U237" i="6" s="1"/>
  <c r="O225" i="15"/>
  <c r="O237" i="15" s="1"/>
  <c r="M237" i="15"/>
  <c r="O222" i="15"/>
  <c r="Q225" i="15"/>
  <c r="Q223" i="15"/>
  <c r="U223" i="15"/>
  <c r="Q237" i="15"/>
  <c r="O222" i="14"/>
  <c r="Q225" i="14"/>
  <c r="Q237" i="14"/>
  <c r="Q223" i="14"/>
  <c r="U223" i="14"/>
  <c r="M237" i="14"/>
  <c r="O225" i="14"/>
  <c r="O237" i="14" s="1"/>
  <c r="O225" i="13"/>
  <c r="O237" i="13" s="1"/>
  <c r="M237" i="13"/>
  <c r="O222" i="13"/>
  <c r="Q225" i="13"/>
  <c r="Q237" i="13"/>
  <c r="Q223" i="13"/>
  <c r="U223" i="13"/>
  <c r="O225" i="11"/>
  <c r="O237" i="11" s="1"/>
  <c r="M237" i="11"/>
  <c r="O222" i="11"/>
  <c r="Q225" i="11"/>
  <c r="Q223" i="11"/>
  <c r="U223" i="11"/>
  <c r="Q237" i="11"/>
  <c r="O225" i="12"/>
  <c r="O237" i="12" s="1"/>
  <c r="M237" i="12"/>
  <c r="O222" i="12"/>
  <c r="Q225" i="12"/>
  <c r="Q237" i="12"/>
  <c r="U223" i="12"/>
  <c r="Q223" i="12"/>
  <c r="Q237" i="10"/>
  <c r="Q223" i="10"/>
  <c r="U223" i="10"/>
  <c r="O225" i="10"/>
  <c r="O237" i="10" s="1"/>
  <c r="M237" i="10"/>
  <c r="O222" i="10"/>
  <c r="Q225" i="10"/>
  <c r="W225" i="9"/>
  <c r="S237" i="9"/>
  <c r="W223" i="9"/>
  <c r="W237" i="9"/>
  <c r="AA223" i="9"/>
  <c r="U222" i="9"/>
  <c r="U225" i="9"/>
  <c r="U237" i="9" s="1"/>
  <c r="W223" i="8"/>
  <c r="W237" i="8"/>
  <c r="AA223" i="8"/>
  <c r="W225" i="8"/>
  <c r="S237" i="8"/>
  <c r="U222" i="8"/>
  <c r="U225" i="8"/>
  <c r="U237" i="8" s="1"/>
  <c r="W223" i="7"/>
  <c r="W237" i="7"/>
  <c r="AA223" i="7"/>
  <c r="U222" i="7"/>
  <c r="U225" i="7"/>
  <c r="U237" i="7" s="1"/>
  <c r="W225" i="7"/>
  <c r="S237" i="7"/>
  <c r="AA223" i="5"/>
  <c r="U222" i="5"/>
  <c r="W237" i="5"/>
  <c r="W223" i="5"/>
  <c r="U225" i="5"/>
  <c r="U237" i="5" s="1"/>
  <c r="W225" i="5"/>
  <c r="S237" i="5"/>
  <c r="W225" i="1" l="1"/>
  <c r="U225" i="1"/>
  <c r="U237" i="1" s="1"/>
  <c r="W237" i="1"/>
  <c r="AA223" i="1"/>
  <c r="W223" i="1"/>
  <c r="U222" i="1"/>
  <c r="S237" i="1"/>
  <c r="AC237" i="6"/>
  <c r="AA222" i="6"/>
  <c r="AC225" i="6"/>
  <c r="Y237" i="6"/>
  <c r="AG223" i="6"/>
  <c r="AA225" i="6"/>
  <c r="AA237" i="6" s="1"/>
  <c r="AC223" i="6"/>
  <c r="W223" i="15"/>
  <c r="W237" i="15"/>
  <c r="AA223" i="15"/>
  <c r="W225" i="15"/>
  <c r="U222" i="15"/>
  <c r="U225" i="15"/>
  <c r="U237" i="15" s="1"/>
  <c r="S237" i="15"/>
  <c r="U222" i="14"/>
  <c r="U225" i="14"/>
  <c r="U237" i="14" s="1"/>
  <c r="W225" i="14"/>
  <c r="S237" i="14"/>
  <c r="AA223" i="14"/>
  <c r="W223" i="14"/>
  <c r="W237" i="14"/>
  <c r="U222" i="13"/>
  <c r="U225" i="13"/>
  <c r="U237" i="13" s="1"/>
  <c r="W225" i="13"/>
  <c r="S237" i="13"/>
  <c r="W223" i="13"/>
  <c r="W237" i="13"/>
  <c r="AA223" i="13"/>
  <c r="W223" i="11"/>
  <c r="W237" i="11"/>
  <c r="AA223" i="11"/>
  <c r="W225" i="11"/>
  <c r="U225" i="11"/>
  <c r="U237" i="11" s="1"/>
  <c r="U222" i="11"/>
  <c r="S237" i="11"/>
  <c r="W223" i="12"/>
  <c r="W237" i="12"/>
  <c r="AA223" i="12"/>
  <c r="U222" i="12"/>
  <c r="U225" i="12"/>
  <c r="U237" i="12" s="1"/>
  <c r="W225" i="12"/>
  <c r="S237" i="12"/>
  <c r="U222" i="10"/>
  <c r="U225" i="10"/>
  <c r="U237" i="10" s="1"/>
  <c r="W225" i="10"/>
  <c r="S237" i="10"/>
  <c r="W223" i="10"/>
  <c r="W237" i="10"/>
  <c r="AA223" i="10"/>
  <c r="AA222" i="9"/>
  <c r="AA225" i="9"/>
  <c r="AA237" i="9" s="1"/>
  <c r="AC225" i="9"/>
  <c r="Y237" i="9"/>
  <c r="AC223" i="9"/>
  <c r="AG223" i="9"/>
  <c r="AC237" i="9"/>
  <c r="AA225" i="8"/>
  <c r="AA237" i="8" s="1"/>
  <c r="AC225" i="8"/>
  <c r="Y237" i="8"/>
  <c r="AC223" i="8"/>
  <c r="AG223" i="8"/>
  <c r="AC237" i="8"/>
  <c r="AA222" i="8"/>
  <c r="AC225" i="7"/>
  <c r="Y237" i="7"/>
  <c r="AC223" i="7"/>
  <c r="AG223" i="7"/>
  <c r="AC237" i="7"/>
  <c r="AA222" i="7"/>
  <c r="AA225" i="7"/>
  <c r="AA237" i="7" s="1"/>
  <c r="AA225" i="5"/>
  <c r="AA237" i="5" s="1"/>
  <c r="AC225" i="5"/>
  <c r="AA222" i="5"/>
  <c r="Y237" i="5"/>
  <c r="AC223" i="5"/>
  <c r="AC237" i="5"/>
  <c r="AG223" i="5"/>
  <c r="AC237" i="1" l="1"/>
  <c r="AC223" i="1"/>
  <c r="AC225" i="1"/>
  <c r="Y237" i="1"/>
  <c r="AA225" i="1"/>
  <c r="AA237" i="1" s="1"/>
  <c r="AA222" i="1"/>
  <c r="AG223" i="1"/>
  <c r="AE237" i="6"/>
  <c r="AI223" i="6"/>
  <c r="AM223" i="6"/>
  <c r="AI237" i="6"/>
  <c r="AG225" i="6"/>
  <c r="AG237" i="6" s="1"/>
  <c r="AG222" i="6"/>
  <c r="AI225" i="6"/>
  <c r="AC225" i="15"/>
  <c r="Y237" i="15"/>
  <c r="AC223" i="15"/>
  <c r="AG223" i="15"/>
  <c r="AC237" i="15"/>
  <c r="AA225" i="15"/>
  <c r="AA237" i="15" s="1"/>
  <c r="AA222" i="15"/>
  <c r="AA222" i="14"/>
  <c r="AA225" i="14"/>
  <c r="AA237" i="14" s="1"/>
  <c r="Y237" i="14"/>
  <c r="AC223" i="14"/>
  <c r="AG223" i="14"/>
  <c r="AC237" i="14"/>
  <c r="AC225" i="14"/>
  <c r="AC223" i="13"/>
  <c r="AG223" i="13"/>
  <c r="AC237" i="13"/>
  <c r="AA222" i="13"/>
  <c r="AA225" i="13"/>
  <c r="AA237" i="13" s="1"/>
  <c r="AC225" i="13"/>
  <c r="Y237" i="13"/>
  <c r="AC225" i="11"/>
  <c r="Y237" i="11"/>
  <c r="AC223" i="11"/>
  <c r="AG223" i="11"/>
  <c r="AC237" i="11"/>
  <c r="AA225" i="11"/>
  <c r="AA237" i="11" s="1"/>
  <c r="AA222" i="11"/>
  <c r="AC225" i="12"/>
  <c r="Y237" i="12"/>
  <c r="AC223" i="12"/>
  <c r="AG223" i="12"/>
  <c r="AC237" i="12"/>
  <c r="AA225" i="12"/>
  <c r="AA237" i="12" s="1"/>
  <c r="AA222" i="12"/>
  <c r="AA222" i="10"/>
  <c r="AA225" i="10"/>
  <c r="AA237" i="10" s="1"/>
  <c r="AC225" i="10"/>
  <c r="Y237" i="10"/>
  <c r="AC223" i="10"/>
  <c r="AG223" i="10"/>
  <c r="AC237" i="10"/>
  <c r="AI237" i="9"/>
  <c r="AG222" i="9"/>
  <c r="AG225" i="9"/>
  <c r="AG237" i="9" s="1"/>
  <c r="AI225" i="9"/>
  <c r="AI223" i="9"/>
  <c r="AE237" i="9"/>
  <c r="AM223" i="9"/>
  <c r="AG222" i="8"/>
  <c r="AG225" i="8"/>
  <c r="AG237" i="8" s="1"/>
  <c r="AI225" i="8"/>
  <c r="AI223" i="8"/>
  <c r="AE237" i="8"/>
  <c r="AI237" i="8"/>
  <c r="AM223" i="8"/>
  <c r="AG225" i="7"/>
  <c r="AG237" i="7" s="1"/>
  <c r="AI225" i="7"/>
  <c r="AM223" i="7"/>
  <c r="AI237" i="7"/>
  <c r="AG222" i="7"/>
  <c r="AE237" i="7"/>
  <c r="AI223" i="7"/>
  <c r="AG225" i="5"/>
  <c r="AG237" i="5" s="1"/>
  <c r="AG222" i="5"/>
  <c r="AI225" i="5"/>
  <c r="AI237" i="5"/>
  <c r="AI223" i="5"/>
  <c r="AM223" i="5"/>
  <c r="AE237" i="5"/>
  <c r="AI225" i="1" l="1"/>
  <c r="AM223" i="1"/>
  <c r="AI223" i="1"/>
  <c r="AG225" i="1"/>
  <c r="AG237" i="1" s="1"/>
  <c r="AG222" i="1"/>
  <c r="AE237" i="1"/>
  <c r="AI237" i="1"/>
  <c r="AO223" i="6"/>
  <c r="AO237" i="6"/>
  <c r="C240" i="6"/>
  <c r="AK237" i="6"/>
  <c r="AM222" i="6"/>
  <c r="AM225" i="6"/>
  <c r="AM237" i="6" s="1"/>
  <c r="AO225" i="6"/>
  <c r="AG225" i="15"/>
  <c r="AG237" i="15" s="1"/>
  <c r="AI225" i="15"/>
  <c r="AI223" i="15"/>
  <c r="AE237" i="15"/>
  <c r="AG222" i="15"/>
  <c r="AI237" i="15"/>
  <c r="AM223" i="15"/>
  <c r="AI223" i="14"/>
  <c r="AE237" i="14"/>
  <c r="AM223" i="14"/>
  <c r="AI237" i="14"/>
  <c r="AG222" i="14"/>
  <c r="AG225" i="14"/>
  <c r="AG237" i="14" s="1"/>
  <c r="AI225" i="14"/>
  <c r="AI225" i="13"/>
  <c r="AI223" i="13"/>
  <c r="AE237" i="13"/>
  <c r="AM223" i="13"/>
  <c r="AI237" i="13"/>
  <c r="AG222" i="13"/>
  <c r="AG225" i="13"/>
  <c r="AG237" i="13" s="1"/>
  <c r="AG225" i="11"/>
  <c r="AG237" i="11" s="1"/>
  <c r="AI225" i="11"/>
  <c r="AI223" i="11"/>
  <c r="AE237" i="11"/>
  <c r="AG222" i="11"/>
  <c r="AI237" i="11"/>
  <c r="AM223" i="11"/>
  <c r="AG225" i="12"/>
  <c r="AG237" i="12" s="1"/>
  <c r="AI225" i="12"/>
  <c r="AI223" i="12"/>
  <c r="AE237" i="12"/>
  <c r="AM223" i="12"/>
  <c r="AG222" i="12"/>
  <c r="AI237" i="12"/>
  <c r="AM223" i="10"/>
  <c r="AI237" i="10"/>
  <c r="AG222" i="10"/>
  <c r="AG225" i="10"/>
  <c r="AG237" i="10" s="1"/>
  <c r="AI225" i="10"/>
  <c r="AI223" i="10"/>
  <c r="AE237" i="10"/>
  <c r="AO223" i="9"/>
  <c r="AM222" i="9"/>
  <c r="AO237" i="9"/>
  <c r="C240" i="9"/>
  <c r="AM225" i="9"/>
  <c r="AM237" i="9" s="1"/>
  <c r="AO225" i="9"/>
  <c r="AK237" i="9"/>
  <c r="AK237" i="8"/>
  <c r="AM222" i="8"/>
  <c r="AO237" i="8"/>
  <c r="C240" i="8"/>
  <c r="AM225" i="8"/>
  <c r="AM237" i="8" s="1"/>
  <c r="AO225" i="8"/>
  <c r="AO223" i="8"/>
  <c r="AM222" i="7"/>
  <c r="AO237" i="7"/>
  <c r="C240" i="7"/>
  <c r="AM225" i="7"/>
  <c r="AM237" i="7" s="1"/>
  <c r="AO223" i="7"/>
  <c r="AO225" i="7"/>
  <c r="AK237" i="7"/>
  <c r="AO223" i="5"/>
  <c r="AK237" i="5"/>
  <c r="AO237" i="5"/>
  <c r="C240" i="5"/>
  <c r="AM222" i="5"/>
  <c r="AM225" i="5"/>
  <c r="AM237" i="5" s="1"/>
  <c r="AO225" i="5"/>
  <c r="AM222" i="1" l="1"/>
  <c r="AK237" i="1"/>
  <c r="AO223" i="1"/>
  <c r="AO237" i="1"/>
  <c r="C240" i="1"/>
  <c r="AM225" i="1"/>
  <c r="AM237" i="1" s="1"/>
  <c r="AO225" i="1"/>
  <c r="I240" i="6"/>
  <c r="A254" i="6"/>
  <c r="E254" i="6"/>
  <c r="C242" i="6"/>
  <c r="C254" i="6" s="1"/>
  <c r="E242" i="6"/>
  <c r="E240" i="6"/>
  <c r="C239" i="6"/>
  <c r="AM222" i="15"/>
  <c r="AO237" i="15"/>
  <c r="C240" i="15"/>
  <c r="AM225" i="15"/>
  <c r="AM237" i="15" s="1"/>
  <c r="AO225" i="15"/>
  <c r="AK237" i="15"/>
  <c r="AO223" i="15"/>
  <c r="AO225" i="14"/>
  <c r="AO223" i="14"/>
  <c r="AK237" i="14"/>
  <c r="AO237" i="14"/>
  <c r="C240" i="14"/>
  <c r="AM222" i="14"/>
  <c r="AM225" i="14"/>
  <c r="AM237" i="14" s="1"/>
  <c r="AM225" i="13"/>
  <c r="AM237" i="13" s="1"/>
  <c r="AO225" i="13"/>
  <c r="AO223" i="13"/>
  <c r="AK237" i="13"/>
  <c r="AM222" i="13"/>
  <c r="AO237" i="13"/>
  <c r="C240" i="13"/>
  <c r="AM222" i="11"/>
  <c r="AO237" i="11"/>
  <c r="C240" i="11"/>
  <c r="AM225" i="11"/>
  <c r="AM237" i="11" s="1"/>
  <c r="AO225" i="11"/>
  <c r="AK237" i="11"/>
  <c r="AO223" i="11"/>
  <c r="AM222" i="12"/>
  <c r="AO237" i="12"/>
  <c r="C240" i="12"/>
  <c r="AM225" i="12"/>
  <c r="AM237" i="12" s="1"/>
  <c r="AO225" i="12"/>
  <c r="AK237" i="12"/>
  <c r="AO223" i="12"/>
  <c r="AO223" i="10"/>
  <c r="AK237" i="10"/>
  <c r="AM222" i="10"/>
  <c r="AO237" i="10"/>
  <c r="C240" i="10"/>
  <c r="AM225" i="10"/>
  <c r="AM237" i="10" s="1"/>
  <c r="AO225" i="10"/>
  <c r="E242" i="9"/>
  <c r="C239" i="9"/>
  <c r="E240" i="9"/>
  <c r="I240" i="9"/>
  <c r="C242" i="9"/>
  <c r="C254" i="9" s="1"/>
  <c r="A254" i="9"/>
  <c r="E254" i="9"/>
  <c r="C242" i="8"/>
  <c r="C254" i="8" s="1"/>
  <c r="E254" i="8"/>
  <c r="E242" i="8"/>
  <c r="C239" i="8"/>
  <c r="E240" i="8"/>
  <c r="I240" i="8"/>
  <c r="A254" i="8"/>
  <c r="E242" i="7"/>
  <c r="C239" i="7"/>
  <c r="E240" i="7"/>
  <c r="I240" i="7"/>
  <c r="A254" i="7"/>
  <c r="C242" i="7"/>
  <c r="C254" i="7" s="1"/>
  <c r="E254" i="7"/>
  <c r="C242" i="5"/>
  <c r="C254" i="5" s="1"/>
  <c r="E254" i="5"/>
  <c r="E242" i="5"/>
  <c r="C239" i="5"/>
  <c r="E240" i="5"/>
  <c r="I240" i="5"/>
  <c r="A254" i="5"/>
  <c r="A254" i="1" l="1"/>
  <c r="I240" i="1"/>
  <c r="E240" i="1"/>
  <c r="E254" i="1"/>
  <c r="E242" i="1"/>
  <c r="C242" i="1"/>
  <c r="C254" i="1" s="1"/>
  <c r="C239" i="1"/>
  <c r="I239" i="6"/>
  <c r="G254" i="6"/>
  <c r="K240" i="6"/>
  <c r="O240" i="6"/>
  <c r="I242" i="6"/>
  <c r="I254" i="6" s="1"/>
  <c r="K242" i="6"/>
  <c r="K254" i="6"/>
  <c r="E242" i="15"/>
  <c r="C239" i="15"/>
  <c r="E240" i="15"/>
  <c r="I240" i="15"/>
  <c r="E254" i="15"/>
  <c r="C242" i="15"/>
  <c r="C254" i="15" s="1"/>
  <c r="A254" i="15"/>
  <c r="A254" i="14"/>
  <c r="C242" i="14"/>
  <c r="C254" i="14" s="1"/>
  <c r="E254" i="14"/>
  <c r="C239" i="14"/>
  <c r="E240" i="14"/>
  <c r="E242" i="14"/>
  <c r="I240" i="14"/>
  <c r="C239" i="13"/>
  <c r="E240" i="13"/>
  <c r="I240" i="13"/>
  <c r="A254" i="13"/>
  <c r="C242" i="13"/>
  <c r="C254" i="13" s="1"/>
  <c r="E254" i="13"/>
  <c r="E242" i="13"/>
  <c r="E242" i="11"/>
  <c r="C239" i="11"/>
  <c r="E240" i="11"/>
  <c r="I240" i="11"/>
  <c r="E254" i="11"/>
  <c r="C242" i="11"/>
  <c r="C254" i="11" s="1"/>
  <c r="A254" i="11"/>
  <c r="E242" i="12"/>
  <c r="C239" i="12"/>
  <c r="E240" i="12"/>
  <c r="I240" i="12"/>
  <c r="A254" i="12"/>
  <c r="C242" i="12"/>
  <c r="C254" i="12" s="1"/>
  <c r="E254" i="12"/>
  <c r="A254" i="10"/>
  <c r="C242" i="10"/>
  <c r="C254" i="10" s="1"/>
  <c r="E254" i="10"/>
  <c r="E242" i="10"/>
  <c r="C239" i="10"/>
  <c r="E240" i="10"/>
  <c r="I240" i="10"/>
  <c r="G254" i="9"/>
  <c r="I242" i="9"/>
  <c r="I254" i="9" s="1"/>
  <c r="K242" i="9"/>
  <c r="K254" i="9"/>
  <c r="I239" i="9"/>
  <c r="K240" i="9"/>
  <c r="O240" i="9"/>
  <c r="G254" i="8"/>
  <c r="I242" i="8"/>
  <c r="I254" i="8" s="1"/>
  <c r="K242" i="8"/>
  <c r="K254" i="8"/>
  <c r="I239" i="8"/>
  <c r="K240" i="8"/>
  <c r="O240" i="8"/>
  <c r="G254" i="7"/>
  <c r="I242" i="7"/>
  <c r="I254" i="7" s="1"/>
  <c r="K242" i="7"/>
  <c r="K254" i="7"/>
  <c r="I239" i="7"/>
  <c r="O240" i="7"/>
  <c r="K240" i="7"/>
  <c r="G254" i="5"/>
  <c r="I242" i="5"/>
  <c r="I254" i="5" s="1"/>
  <c r="K242" i="5"/>
  <c r="K254" i="5"/>
  <c r="I239" i="5"/>
  <c r="K240" i="5"/>
  <c r="O240" i="5"/>
  <c r="O240" i="1" l="1"/>
  <c r="I239" i="1"/>
  <c r="K254" i="1"/>
  <c r="K240" i="1"/>
  <c r="K242" i="1"/>
  <c r="I242" i="1"/>
  <c r="I254" i="1" s="1"/>
  <c r="G254" i="1"/>
  <c r="O239" i="6"/>
  <c r="Q242" i="6"/>
  <c r="Q254" i="6"/>
  <c r="Q240" i="6"/>
  <c r="U240" i="6"/>
  <c r="O242" i="6"/>
  <c r="O254" i="6" s="1"/>
  <c r="M254" i="6"/>
  <c r="G254" i="15"/>
  <c r="I242" i="15"/>
  <c r="I254" i="15" s="1"/>
  <c r="K242" i="15"/>
  <c r="K254" i="15"/>
  <c r="I239" i="15"/>
  <c r="K240" i="15"/>
  <c r="O240" i="15"/>
  <c r="K240" i="14"/>
  <c r="O240" i="14"/>
  <c r="I242" i="14"/>
  <c r="I254" i="14" s="1"/>
  <c r="K242" i="14"/>
  <c r="K254" i="14"/>
  <c r="I239" i="14"/>
  <c r="G254" i="14"/>
  <c r="K242" i="13"/>
  <c r="K254" i="13"/>
  <c r="I239" i="13"/>
  <c r="K240" i="13"/>
  <c r="O240" i="13"/>
  <c r="G254" i="13"/>
  <c r="I242" i="13"/>
  <c r="I254" i="13" s="1"/>
  <c r="G254" i="11"/>
  <c r="I242" i="11"/>
  <c r="I254" i="11" s="1"/>
  <c r="K242" i="11"/>
  <c r="K254" i="11"/>
  <c r="I239" i="11"/>
  <c r="K240" i="11"/>
  <c r="O240" i="11"/>
  <c r="G254" i="12"/>
  <c r="I242" i="12"/>
  <c r="I254" i="12" s="1"/>
  <c r="K242" i="12"/>
  <c r="K254" i="12"/>
  <c r="I239" i="12"/>
  <c r="K240" i="12"/>
  <c r="O240" i="12"/>
  <c r="O240" i="10"/>
  <c r="G254" i="10"/>
  <c r="I242" i="10"/>
  <c r="I254" i="10" s="1"/>
  <c r="K242" i="10"/>
  <c r="K254" i="10"/>
  <c r="I239" i="10"/>
  <c r="K240" i="10"/>
  <c r="Q240" i="9"/>
  <c r="O242" i="9"/>
  <c r="O254" i="9" s="1"/>
  <c r="M254" i="9"/>
  <c r="O239" i="9"/>
  <c r="Q242" i="9"/>
  <c r="Q254" i="9"/>
  <c r="U240" i="9"/>
  <c r="U240" i="8"/>
  <c r="O242" i="8"/>
  <c r="O254" i="8" s="1"/>
  <c r="M254" i="8"/>
  <c r="O239" i="8"/>
  <c r="Q242" i="8"/>
  <c r="Q240" i="8"/>
  <c r="Q254" i="8"/>
  <c r="O242" i="7"/>
  <c r="O254" i="7" s="1"/>
  <c r="M254" i="7"/>
  <c r="Q254" i="7"/>
  <c r="Q240" i="7"/>
  <c r="U240" i="7"/>
  <c r="O239" i="7"/>
  <c r="Q242" i="7"/>
  <c r="U240" i="5"/>
  <c r="O242" i="5"/>
  <c r="O254" i="5" s="1"/>
  <c r="M254" i="5"/>
  <c r="O239" i="5"/>
  <c r="Q254" i="5"/>
  <c r="Q242" i="5"/>
  <c r="Q240" i="5"/>
  <c r="O239" i="1" l="1"/>
  <c r="M254" i="1"/>
  <c r="U240" i="1"/>
  <c r="Q242" i="1"/>
  <c r="Q240" i="1"/>
  <c r="O242" i="1"/>
  <c r="O254" i="1" s="1"/>
  <c r="Q254" i="1"/>
  <c r="W242" i="6"/>
  <c r="S254" i="6"/>
  <c r="W254" i="6"/>
  <c r="U242" i="6"/>
  <c r="U254" i="6" s="1"/>
  <c r="AA240" i="6"/>
  <c r="W240" i="6"/>
  <c r="U239" i="6"/>
  <c r="O242" i="15"/>
  <c r="O254" i="15" s="1"/>
  <c r="M254" i="15"/>
  <c r="O239" i="15"/>
  <c r="Q242" i="15"/>
  <c r="U240" i="15"/>
  <c r="Q254" i="15"/>
  <c r="Q240" i="15"/>
  <c r="O239" i="14"/>
  <c r="Q242" i="14"/>
  <c r="Q254" i="14"/>
  <c r="Q240" i="14"/>
  <c r="U240" i="14"/>
  <c r="O242" i="14"/>
  <c r="O254" i="14" s="1"/>
  <c r="M254" i="14"/>
  <c r="O242" i="13"/>
  <c r="O254" i="13" s="1"/>
  <c r="M254" i="13"/>
  <c r="O239" i="13"/>
  <c r="Q242" i="13"/>
  <c r="Q254" i="13"/>
  <c r="Q240" i="13"/>
  <c r="U240" i="13"/>
  <c r="O242" i="11"/>
  <c r="O254" i="11" s="1"/>
  <c r="M254" i="11"/>
  <c r="O239" i="11"/>
  <c r="Q242" i="11"/>
  <c r="U240" i="11"/>
  <c r="Q254" i="11"/>
  <c r="Q240" i="11"/>
  <c r="O242" i="12"/>
  <c r="O254" i="12" s="1"/>
  <c r="M254" i="12"/>
  <c r="O239" i="12"/>
  <c r="Q242" i="12"/>
  <c r="Q254" i="12"/>
  <c r="U240" i="12"/>
  <c r="Q240" i="12"/>
  <c r="Q254" i="10"/>
  <c r="Q240" i="10"/>
  <c r="U240" i="10"/>
  <c r="O242" i="10"/>
  <c r="O254" i="10" s="1"/>
  <c r="M254" i="10"/>
  <c r="O239" i="10"/>
  <c r="Q242" i="10"/>
  <c r="W242" i="9"/>
  <c r="S254" i="9"/>
  <c r="W240" i="9"/>
  <c r="W254" i="9"/>
  <c r="AA240" i="9"/>
  <c r="U242" i="9"/>
  <c r="U254" i="9" s="1"/>
  <c r="U239" i="9"/>
  <c r="W240" i="8"/>
  <c r="W254" i="8"/>
  <c r="AA240" i="8"/>
  <c r="W242" i="8"/>
  <c r="S254" i="8"/>
  <c r="U239" i="8"/>
  <c r="U242" i="8"/>
  <c r="U254" i="8" s="1"/>
  <c r="W240" i="7"/>
  <c r="W254" i="7"/>
  <c r="AA240" i="7"/>
  <c r="U239" i="7"/>
  <c r="U242" i="7"/>
  <c r="U254" i="7" s="1"/>
  <c r="W242" i="7"/>
  <c r="S254" i="7"/>
  <c r="W240" i="5"/>
  <c r="W254" i="5"/>
  <c r="AA240" i="5"/>
  <c r="U239" i="5"/>
  <c r="S254" i="5"/>
  <c r="U242" i="5"/>
  <c r="U254" i="5" s="1"/>
  <c r="W242" i="5"/>
  <c r="U239" i="1" l="1"/>
  <c r="W242" i="1"/>
  <c r="W240" i="1"/>
  <c r="AA240" i="1"/>
  <c r="W254" i="1"/>
  <c r="S254" i="1"/>
  <c r="U242" i="1"/>
  <c r="U254" i="1" s="1"/>
  <c r="AC254" i="6"/>
  <c r="AC242" i="6"/>
  <c r="AG240" i="6"/>
  <c r="AA239" i="6"/>
  <c r="Y254" i="6"/>
  <c r="AA242" i="6"/>
  <c r="AA254" i="6" s="1"/>
  <c r="AC240" i="6"/>
  <c r="W240" i="15"/>
  <c r="W254" i="15"/>
  <c r="AA240" i="15"/>
  <c r="U239" i="15"/>
  <c r="S254" i="15"/>
  <c r="U242" i="15"/>
  <c r="U254" i="15" s="1"/>
  <c r="W242" i="15"/>
  <c r="U239" i="14"/>
  <c r="U242" i="14"/>
  <c r="U254" i="14" s="1"/>
  <c r="W242" i="14"/>
  <c r="S254" i="14"/>
  <c r="AA240" i="14"/>
  <c r="W240" i="14"/>
  <c r="W254" i="14"/>
  <c r="U239" i="13"/>
  <c r="U242" i="13"/>
  <c r="U254" i="13" s="1"/>
  <c r="W242" i="13"/>
  <c r="S254" i="13"/>
  <c r="W240" i="13"/>
  <c r="W254" i="13"/>
  <c r="AA240" i="13"/>
  <c r="W240" i="11"/>
  <c r="W254" i="11"/>
  <c r="AA240" i="11"/>
  <c r="U239" i="11"/>
  <c r="S254" i="11"/>
  <c r="U242" i="11"/>
  <c r="U254" i="11" s="1"/>
  <c r="W242" i="11"/>
  <c r="W240" i="12"/>
  <c r="W254" i="12"/>
  <c r="AA240" i="12"/>
  <c r="U239" i="12"/>
  <c r="U242" i="12"/>
  <c r="U254" i="12" s="1"/>
  <c r="W242" i="12"/>
  <c r="S254" i="12"/>
  <c r="U239" i="10"/>
  <c r="U242" i="10"/>
  <c r="U254" i="10" s="1"/>
  <c r="W242" i="10"/>
  <c r="S254" i="10"/>
  <c r="W240" i="10"/>
  <c r="W254" i="10"/>
  <c r="AA240" i="10"/>
  <c r="AA239" i="9"/>
  <c r="AC242" i="9"/>
  <c r="Y254" i="9"/>
  <c r="AC240" i="9"/>
  <c r="AG240" i="9"/>
  <c r="AC254" i="9"/>
  <c r="AA242" i="9"/>
  <c r="AA254" i="9" s="1"/>
  <c r="AA242" i="8"/>
  <c r="AA254" i="8" s="1"/>
  <c r="AC242" i="8"/>
  <c r="Y254" i="8"/>
  <c r="AC240" i="8"/>
  <c r="AG240" i="8"/>
  <c r="AC254" i="8"/>
  <c r="AA239" i="8"/>
  <c r="AC242" i="7"/>
  <c r="Y254" i="7"/>
  <c r="AC240" i="7"/>
  <c r="AG240" i="7"/>
  <c r="AC254" i="7"/>
  <c r="AA239" i="7"/>
  <c r="AA242" i="7"/>
  <c r="AA254" i="7" s="1"/>
  <c r="AA242" i="5"/>
  <c r="AA254" i="5" s="1"/>
  <c r="AC242" i="5"/>
  <c r="Y254" i="5"/>
  <c r="AC240" i="5"/>
  <c r="AG240" i="5"/>
  <c r="AC254" i="5"/>
  <c r="AA239" i="5"/>
  <c r="AA239" i="1" l="1"/>
  <c r="AC254" i="1"/>
  <c r="AG240" i="1"/>
  <c r="AC242" i="1"/>
  <c r="Y254" i="1"/>
  <c r="AA242" i="1"/>
  <c r="AA254" i="1" s="1"/>
  <c r="AC240" i="1"/>
  <c r="AE254" i="6"/>
  <c r="AI254" i="6"/>
  <c r="AM240" i="6"/>
  <c r="AG239" i="6"/>
  <c r="AI240" i="6"/>
  <c r="AG242" i="6"/>
  <c r="AG254" i="6" s="1"/>
  <c r="AI242" i="6"/>
  <c r="AC242" i="15"/>
  <c r="Y254" i="15"/>
  <c r="AC240" i="15"/>
  <c r="AG240" i="15"/>
  <c r="AC254" i="15"/>
  <c r="AA239" i="15"/>
  <c r="AA242" i="15"/>
  <c r="AA254" i="15" s="1"/>
  <c r="AA239" i="14"/>
  <c r="AA242" i="14"/>
  <c r="AA254" i="14" s="1"/>
  <c r="Y254" i="14"/>
  <c r="AC240" i="14"/>
  <c r="AG240" i="14"/>
  <c r="AC254" i="14"/>
  <c r="AC242" i="14"/>
  <c r="AC240" i="13"/>
  <c r="AG240" i="13"/>
  <c r="AC254" i="13"/>
  <c r="AA239" i="13"/>
  <c r="AA242" i="13"/>
  <c r="AA254" i="13" s="1"/>
  <c r="AC242" i="13"/>
  <c r="Y254" i="13"/>
  <c r="AC242" i="11"/>
  <c r="Y254" i="11"/>
  <c r="AC240" i="11"/>
  <c r="AG240" i="11"/>
  <c r="AC254" i="11"/>
  <c r="AA239" i="11"/>
  <c r="AA242" i="11"/>
  <c r="AA254" i="11" s="1"/>
  <c r="AC242" i="12"/>
  <c r="Y254" i="12"/>
  <c r="AC240" i="12"/>
  <c r="AG240" i="12"/>
  <c r="AC254" i="12"/>
  <c r="AA242" i="12"/>
  <c r="AA254" i="12" s="1"/>
  <c r="AA239" i="12"/>
  <c r="AA239" i="10"/>
  <c r="AA242" i="10"/>
  <c r="AA254" i="10" s="1"/>
  <c r="AC242" i="10"/>
  <c r="Y254" i="10"/>
  <c r="AC240" i="10"/>
  <c r="AG240" i="10"/>
  <c r="AC254" i="10"/>
  <c r="AI254" i="9"/>
  <c r="AG242" i="9"/>
  <c r="AG254" i="9" s="1"/>
  <c r="AI242" i="9"/>
  <c r="AI240" i="9"/>
  <c r="AE254" i="9"/>
  <c r="AG239" i="9"/>
  <c r="AM240" i="9"/>
  <c r="AG239" i="8"/>
  <c r="AG242" i="8"/>
  <c r="AG254" i="8" s="1"/>
  <c r="AI242" i="8"/>
  <c r="AI240" i="8"/>
  <c r="AE254" i="8"/>
  <c r="AI254" i="8"/>
  <c r="AM240" i="8"/>
  <c r="AG242" i="7"/>
  <c r="AG254" i="7" s="1"/>
  <c r="AI242" i="7"/>
  <c r="AM240" i="7"/>
  <c r="AI254" i="7"/>
  <c r="AI240" i="7"/>
  <c r="AE254" i="7"/>
  <c r="AG239" i="7"/>
  <c r="AG239" i="5"/>
  <c r="AG242" i="5"/>
  <c r="AG254" i="5" s="1"/>
  <c r="AI242" i="5"/>
  <c r="AM240" i="5"/>
  <c r="AE254" i="5"/>
  <c r="AI254" i="5"/>
  <c r="AI240" i="5"/>
  <c r="AI254" i="1" l="1"/>
  <c r="AM240" i="1"/>
  <c r="AG242" i="1"/>
  <c r="AG254" i="1" s="1"/>
  <c r="AE254" i="1"/>
  <c r="AG239" i="1"/>
  <c r="AI240" i="1"/>
  <c r="AI242" i="1"/>
  <c r="AO240" i="6"/>
  <c r="AO254" i="6"/>
  <c r="C257" i="6"/>
  <c r="AK254" i="6"/>
  <c r="AM239" i="6"/>
  <c r="AO242" i="6"/>
  <c r="AM242" i="6"/>
  <c r="AM254" i="6" s="1"/>
  <c r="AG242" i="15"/>
  <c r="AG254" i="15" s="1"/>
  <c r="AI242" i="15"/>
  <c r="AI240" i="15"/>
  <c r="AE254" i="15"/>
  <c r="AM240" i="15"/>
  <c r="AG239" i="15"/>
  <c r="AI254" i="15"/>
  <c r="AI240" i="14"/>
  <c r="AE254" i="14"/>
  <c r="AM240" i="14"/>
  <c r="AI254" i="14"/>
  <c r="AG239" i="14"/>
  <c r="AG242" i="14"/>
  <c r="AG254" i="14" s="1"/>
  <c r="AI242" i="14"/>
  <c r="AI242" i="13"/>
  <c r="AI240" i="13"/>
  <c r="AE254" i="13"/>
  <c r="AM240" i="13"/>
  <c r="AI254" i="13"/>
  <c r="AG239" i="13"/>
  <c r="AG242" i="13"/>
  <c r="AG254" i="13" s="1"/>
  <c r="AG242" i="11"/>
  <c r="AG254" i="11" s="1"/>
  <c r="AI242" i="11"/>
  <c r="AI240" i="11"/>
  <c r="AE254" i="11"/>
  <c r="AM240" i="11"/>
  <c r="AI254" i="11"/>
  <c r="AG239" i="11"/>
  <c r="AG242" i="12"/>
  <c r="AG254" i="12" s="1"/>
  <c r="AI242" i="12"/>
  <c r="AI240" i="12"/>
  <c r="AE254" i="12"/>
  <c r="AM240" i="12"/>
  <c r="AG239" i="12"/>
  <c r="AI254" i="12"/>
  <c r="AM240" i="10"/>
  <c r="AI254" i="10"/>
  <c r="AG239" i="10"/>
  <c r="AG242" i="10"/>
  <c r="AG254" i="10" s="1"/>
  <c r="AI242" i="10"/>
  <c r="AI240" i="10"/>
  <c r="AE254" i="10"/>
  <c r="AO240" i="9"/>
  <c r="AM239" i="9"/>
  <c r="AO254" i="9"/>
  <c r="C257" i="9"/>
  <c r="AM242" i="9"/>
  <c r="AM254" i="9" s="1"/>
  <c r="AO242" i="9"/>
  <c r="AK254" i="9"/>
  <c r="AK254" i="8"/>
  <c r="AM239" i="8"/>
  <c r="AO254" i="8"/>
  <c r="C257" i="8"/>
  <c r="AM242" i="8"/>
  <c r="AM254" i="8" s="1"/>
  <c r="AO242" i="8"/>
  <c r="AO240" i="8"/>
  <c r="AM239" i="7"/>
  <c r="AO254" i="7"/>
  <c r="C257" i="7"/>
  <c r="AM242" i="7"/>
  <c r="AM254" i="7" s="1"/>
  <c r="AO240" i="7"/>
  <c r="AK254" i="7"/>
  <c r="AO242" i="7"/>
  <c r="AK254" i="5"/>
  <c r="AM239" i="5"/>
  <c r="AO254" i="5"/>
  <c r="C257" i="5"/>
  <c r="AM242" i="5"/>
  <c r="AM254" i="5" s="1"/>
  <c r="AO240" i="5"/>
  <c r="AO242" i="5"/>
  <c r="AO242" i="1" l="1"/>
  <c r="AM242" i="1"/>
  <c r="AM254" i="1" s="1"/>
  <c r="C257" i="1"/>
  <c r="AO240" i="1"/>
  <c r="AK254" i="1"/>
  <c r="AO254" i="1"/>
  <c r="AM239" i="1"/>
  <c r="I257" i="6"/>
  <c r="A271" i="6"/>
  <c r="E271" i="6"/>
  <c r="C259" i="6"/>
  <c r="C271" i="6" s="1"/>
  <c r="E257" i="6"/>
  <c r="E259" i="6"/>
  <c r="C256" i="6"/>
  <c r="AM239" i="15"/>
  <c r="AO254" i="15"/>
  <c r="C257" i="15"/>
  <c r="AM242" i="15"/>
  <c r="AM254" i="15" s="1"/>
  <c r="AO242" i="15"/>
  <c r="AO240" i="15"/>
  <c r="AK254" i="15"/>
  <c r="AO242" i="14"/>
  <c r="AO240" i="14"/>
  <c r="AK254" i="14"/>
  <c r="AO254" i="14"/>
  <c r="C257" i="14"/>
  <c r="AM242" i="14"/>
  <c r="AM254" i="14" s="1"/>
  <c r="AM239" i="14"/>
  <c r="AM242" i="13"/>
  <c r="AM254" i="13" s="1"/>
  <c r="AO242" i="13"/>
  <c r="AO240" i="13"/>
  <c r="AK254" i="13"/>
  <c r="AM239" i="13"/>
  <c r="AO254" i="13"/>
  <c r="C257" i="13"/>
  <c r="AM239" i="11"/>
  <c r="AO254" i="11"/>
  <c r="C257" i="11"/>
  <c r="AM242" i="11"/>
  <c r="AM254" i="11" s="1"/>
  <c r="AO242" i="11"/>
  <c r="AO240" i="11"/>
  <c r="AK254" i="11"/>
  <c r="AM239" i="12"/>
  <c r="AO254" i="12"/>
  <c r="C257" i="12"/>
  <c r="AM242" i="12"/>
  <c r="AM254" i="12" s="1"/>
  <c r="AO242" i="12"/>
  <c r="AK254" i="12"/>
  <c r="AO240" i="12"/>
  <c r="AO240" i="10"/>
  <c r="AK254" i="10"/>
  <c r="AM239" i="10"/>
  <c r="AO254" i="10"/>
  <c r="C257" i="10"/>
  <c r="AM242" i="10"/>
  <c r="AM254" i="10" s="1"/>
  <c r="AO242" i="10"/>
  <c r="E259" i="9"/>
  <c r="C256" i="9"/>
  <c r="E257" i="9"/>
  <c r="I257" i="9"/>
  <c r="A271" i="9"/>
  <c r="E271" i="9"/>
  <c r="C259" i="9"/>
  <c r="C271" i="9" s="1"/>
  <c r="C259" i="8"/>
  <c r="C271" i="8" s="1"/>
  <c r="E271" i="8"/>
  <c r="E259" i="8"/>
  <c r="C256" i="8"/>
  <c r="E257" i="8"/>
  <c r="I257" i="8"/>
  <c r="A271" i="8"/>
  <c r="E259" i="7"/>
  <c r="C256" i="7"/>
  <c r="E257" i="7"/>
  <c r="I257" i="7"/>
  <c r="A271" i="7"/>
  <c r="C259" i="7"/>
  <c r="C271" i="7" s="1"/>
  <c r="E271" i="7"/>
  <c r="C259" i="5"/>
  <c r="C271" i="5" s="1"/>
  <c r="E271" i="5"/>
  <c r="E259" i="5"/>
  <c r="C256" i="5"/>
  <c r="E257" i="5"/>
  <c r="I257" i="5"/>
  <c r="A271" i="5"/>
  <c r="A271" i="1" l="1"/>
  <c r="I257" i="1"/>
  <c r="E257" i="1"/>
  <c r="C259" i="1"/>
  <c r="C271" i="1" s="1"/>
  <c r="C256" i="1"/>
  <c r="E259" i="1"/>
  <c r="E271" i="1"/>
  <c r="I256" i="6"/>
  <c r="K257" i="6"/>
  <c r="K259" i="6"/>
  <c r="K271" i="6"/>
  <c r="O257" i="6"/>
  <c r="G271" i="6"/>
  <c r="I259" i="6"/>
  <c r="I271" i="6" s="1"/>
  <c r="E259" i="15"/>
  <c r="C256" i="15"/>
  <c r="E257" i="15"/>
  <c r="I257" i="15"/>
  <c r="C259" i="15"/>
  <c r="C271" i="15" s="1"/>
  <c r="A271" i="15"/>
  <c r="E271" i="15"/>
  <c r="A271" i="14"/>
  <c r="C259" i="14"/>
  <c r="C271" i="14" s="1"/>
  <c r="E271" i="14"/>
  <c r="C256" i="14"/>
  <c r="E257" i="14"/>
  <c r="E259" i="14"/>
  <c r="I257" i="14"/>
  <c r="C256" i="13"/>
  <c r="E257" i="13"/>
  <c r="I257" i="13"/>
  <c r="A271" i="13"/>
  <c r="C259" i="13"/>
  <c r="C271" i="13" s="1"/>
  <c r="E271" i="13"/>
  <c r="E259" i="13"/>
  <c r="E259" i="11"/>
  <c r="C256" i="11"/>
  <c r="E257" i="11"/>
  <c r="I257" i="11"/>
  <c r="C259" i="11"/>
  <c r="C271" i="11" s="1"/>
  <c r="A271" i="11"/>
  <c r="E271" i="11"/>
  <c r="E259" i="12"/>
  <c r="C256" i="12"/>
  <c r="E257" i="12"/>
  <c r="I257" i="12"/>
  <c r="A271" i="12"/>
  <c r="C259" i="12"/>
  <c r="C271" i="12" s="1"/>
  <c r="E271" i="12"/>
  <c r="A271" i="10"/>
  <c r="C259" i="10"/>
  <c r="C271" i="10" s="1"/>
  <c r="E271" i="10"/>
  <c r="E259" i="10"/>
  <c r="C256" i="10"/>
  <c r="E257" i="10"/>
  <c r="I257" i="10"/>
  <c r="G271" i="9"/>
  <c r="I259" i="9"/>
  <c r="I271" i="9" s="1"/>
  <c r="K259" i="9"/>
  <c r="K271" i="9"/>
  <c r="I256" i="9"/>
  <c r="K257" i="9"/>
  <c r="O257" i="9"/>
  <c r="G271" i="8"/>
  <c r="K259" i="8"/>
  <c r="K271" i="8"/>
  <c r="I256" i="8"/>
  <c r="K257" i="8"/>
  <c r="I259" i="8"/>
  <c r="I271" i="8" s="1"/>
  <c r="O257" i="8"/>
  <c r="G271" i="7"/>
  <c r="I259" i="7"/>
  <c r="I271" i="7" s="1"/>
  <c r="K259" i="7"/>
  <c r="K271" i="7"/>
  <c r="I256" i="7"/>
  <c r="O257" i="7"/>
  <c r="K257" i="7"/>
  <c r="G271" i="5"/>
  <c r="I259" i="5"/>
  <c r="I271" i="5" s="1"/>
  <c r="K259" i="5"/>
  <c r="K271" i="5"/>
  <c r="I256" i="5"/>
  <c r="K257" i="5"/>
  <c r="O257" i="5"/>
  <c r="O257" i="1" l="1"/>
  <c r="I256" i="1"/>
  <c r="I259" i="1"/>
  <c r="I271" i="1" s="1"/>
  <c r="K271" i="1"/>
  <c r="K259" i="1"/>
  <c r="K257" i="1"/>
  <c r="G271" i="1"/>
  <c r="O256" i="6"/>
  <c r="Q271" i="6"/>
  <c r="M271" i="6"/>
  <c r="Q259" i="6"/>
  <c r="Q257" i="6"/>
  <c r="U257" i="6"/>
  <c r="O259" i="6"/>
  <c r="O271" i="6" s="1"/>
  <c r="G271" i="15"/>
  <c r="I259" i="15"/>
  <c r="I271" i="15" s="1"/>
  <c r="K259" i="15"/>
  <c r="K271" i="15"/>
  <c r="I256" i="15"/>
  <c r="K257" i="15"/>
  <c r="O257" i="15"/>
  <c r="K257" i="14"/>
  <c r="O257" i="14"/>
  <c r="I259" i="14"/>
  <c r="I271" i="14" s="1"/>
  <c r="K259" i="14"/>
  <c r="K271" i="14"/>
  <c r="I256" i="14"/>
  <c r="G271" i="14"/>
  <c r="K259" i="13"/>
  <c r="K271" i="13"/>
  <c r="I256" i="13"/>
  <c r="K257" i="13"/>
  <c r="O257" i="13"/>
  <c r="G271" i="13"/>
  <c r="I259" i="13"/>
  <c r="I271" i="13" s="1"/>
  <c r="G271" i="11"/>
  <c r="I259" i="11"/>
  <c r="I271" i="11" s="1"/>
  <c r="K259" i="11"/>
  <c r="K271" i="11"/>
  <c r="I256" i="11"/>
  <c r="K257" i="11"/>
  <c r="O257" i="11"/>
  <c r="G271" i="12"/>
  <c r="I259" i="12"/>
  <c r="I271" i="12" s="1"/>
  <c r="K259" i="12"/>
  <c r="K271" i="12"/>
  <c r="I256" i="12"/>
  <c r="K257" i="12"/>
  <c r="O257" i="12"/>
  <c r="O257" i="10"/>
  <c r="G271" i="10"/>
  <c r="I259" i="10"/>
  <c r="I271" i="10" s="1"/>
  <c r="K259" i="10"/>
  <c r="K271" i="10"/>
  <c r="I256" i="10"/>
  <c r="K257" i="10"/>
  <c r="Q257" i="9"/>
  <c r="O259" i="9"/>
  <c r="O271" i="9" s="1"/>
  <c r="M271" i="9"/>
  <c r="O256" i="9"/>
  <c r="Q259" i="9"/>
  <c r="Q271" i="9"/>
  <c r="U257" i="9"/>
  <c r="U257" i="8"/>
  <c r="O259" i="8"/>
  <c r="O271" i="8" s="1"/>
  <c r="M271" i="8"/>
  <c r="O256" i="8"/>
  <c r="Q259" i="8"/>
  <c r="Q271" i="8"/>
  <c r="Q257" i="8"/>
  <c r="O259" i="7"/>
  <c r="O271" i="7" s="1"/>
  <c r="M271" i="7"/>
  <c r="Q271" i="7"/>
  <c r="Q257" i="7"/>
  <c r="Q259" i="7"/>
  <c r="O256" i="7"/>
  <c r="U257" i="7"/>
  <c r="U257" i="5"/>
  <c r="O259" i="5"/>
  <c r="O271" i="5" s="1"/>
  <c r="M271" i="5"/>
  <c r="Q257" i="5"/>
  <c r="O256" i="5"/>
  <c r="Q259" i="5"/>
  <c r="Q271" i="5"/>
  <c r="Q271" i="1" l="1"/>
  <c r="O259" i="1"/>
  <c r="O271" i="1" s="1"/>
  <c r="Q257" i="1"/>
  <c r="Q259" i="1"/>
  <c r="U257" i="1"/>
  <c r="M271" i="1"/>
  <c r="O256" i="1"/>
  <c r="W259" i="6"/>
  <c r="AA257" i="6"/>
  <c r="S271" i="6"/>
  <c r="U259" i="6"/>
  <c r="U271" i="6" s="1"/>
  <c r="W257" i="6"/>
  <c r="W271" i="6"/>
  <c r="U256" i="6"/>
  <c r="O259" i="15"/>
  <c r="O271" i="15" s="1"/>
  <c r="M271" i="15"/>
  <c r="O256" i="15"/>
  <c r="Q259" i="15"/>
  <c r="Q257" i="15"/>
  <c r="U257" i="15"/>
  <c r="Q271" i="15"/>
  <c r="O256" i="14"/>
  <c r="Q259" i="14"/>
  <c r="Q271" i="14"/>
  <c r="Q257" i="14"/>
  <c r="U257" i="14"/>
  <c r="O259" i="14"/>
  <c r="O271" i="14" s="1"/>
  <c r="M271" i="14"/>
  <c r="O259" i="13"/>
  <c r="O271" i="13" s="1"/>
  <c r="M271" i="13"/>
  <c r="O256" i="13"/>
  <c r="Q259" i="13"/>
  <c r="Q271" i="13"/>
  <c r="Q257" i="13"/>
  <c r="U257" i="13"/>
  <c r="O259" i="11"/>
  <c r="O271" i="11" s="1"/>
  <c r="M271" i="11"/>
  <c r="O256" i="11"/>
  <c r="Q259" i="11"/>
  <c r="Q257" i="11"/>
  <c r="Q271" i="11"/>
  <c r="U257" i="11"/>
  <c r="O259" i="12"/>
  <c r="O271" i="12" s="1"/>
  <c r="M271" i="12"/>
  <c r="O256" i="12"/>
  <c r="Q259" i="12"/>
  <c r="Q271" i="12"/>
  <c r="U257" i="12"/>
  <c r="Q257" i="12"/>
  <c r="Q271" i="10"/>
  <c r="Q257" i="10"/>
  <c r="U257" i="10"/>
  <c r="O259" i="10"/>
  <c r="O271" i="10" s="1"/>
  <c r="M271" i="10"/>
  <c r="Q259" i="10"/>
  <c r="O256" i="10"/>
  <c r="W259" i="9"/>
  <c r="S271" i="9"/>
  <c r="W257" i="9"/>
  <c r="W271" i="9"/>
  <c r="AA257" i="9"/>
  <c r="U256" i="9"/>
  <c r="U259" i="9"/>
  <c r="U271" i="9" s="1"/>
  <c r="W257" i="8"/>
  <c r="W271" i="8"/>
  <c r="AA257" i="8"/>
  <c r="S271" i="8"/>
  <c r="U256" i="8"/>
  <c r="U259" i="8"/>
  <c r="U271" i="8" s="1"/>
  <c r="W259" i="8"/>
  <c r="W257" i="7"/>
  <c r="W271" i="7"/>
  <c r="AA257" i="7"/>
  <c r="U256" i="7"/>
  <c r="U259" i="7"/>
  <c r="U271" i="7" s="1"/>
  <c r="W259" i="7"/>
  <c r="S271" i="7"/>
  <c r="W257" i="5"/>
  <c r="W271" i="5"/>
  <c r="AA257" i="5"/>
  <c r="U259" i="5"/>
  <c r="U271" i="5" s="1"/>
  <c r="W259" i="5"/>
  <c r="U256" i="5"/>
  <c r="S271" i="5"/>
  <c r="U256" i="1" l="1"/>
  <c r="AA257" i="1"/>
  <c r="W259" i="1"/>
  <c r="W271" i="1"/>
  <c r="W257" i="1"/>
  <c r="S271" i="1"/>
  <c r="U259" i="1"/>
  <c r="U271" i="1" s="1"/>
  <c r="AC271" i="6"/>
  <c r="AA256" i="6"/>
  <c r="AC259" i="6"/>
  <c r="AG257" i="6"/>
  <c r="Y271" i="6"/>
  <c r="AA259" i="6"/>
  <c r="AA271" i="6" s="1"/>
  <c r="AC257" i="6"/>
  <c r="W257" i="15"/>
  <c r="W271" i="15"/>
  <c r="AA257" i="15"/>
  <c r="U256" i="15"/>
  <c r="S271" i="15"/>
  <c r="U259" i="15"/>
  <c r="U271" i="15" s="1"/>
  <c r="W259" i="15"/>
  <c r="U256" i="14"/>
  <c r="U259" i="14"/>
  <c r="U271" i="14" s="1"/>
  <c r="W259" i="14"/>
  <c r="S271" i="14"/>
  <c r="AA257" i="14"/>
  <c r="W257" i="14"/>
  <c r="W271" i="14"/>
  <c r="U256" i="13"/>
  <c r="U259" i="13"/>
  <c r="U271" i="13" s="1"/>
  <c r="W259" i="13"/>
  <c r="S271" i="13"/>
  <c r="W257" i="13"/>
  <c r="W271" i="13"/>
  <c r="AA257" i="13"/>
  <c r="W257" i="11"/>
  <c r="W271" i="11"/>
  <c r="AA257" i="11"/>
  <c r="U256" i="11"/>
  <c r="S271" i="11"/>
  <c r="U259" i="11"/>
  <c r="U271" i="11" s="1"/>
  <c r="W259" i="11"/>
  <c r="W257" i="12"/>
  <c r="W271" i="12"/>
  <c r="AA257" i="12"/>
  <c r="U256" i="12"/>
  <c r="U259" i="12"/>
  <c r="U271" i="12" s="1"/>
  <c r="W259" i="12"/>
  <c r="S271" i="12"/>
  <c r="U256" i="10"/>
  <c r="U259" i="10"/>
  <c r="U271" i="10" s="1"/>
  <c r="W259" i="10"/>
  <c r="S271" i="10"/>
  <c r="W257" i="10"/>
  <c r="W271" i="10"/>
  <c r="AA257" i="10"/>
  <c r="AA256" i="9"/>
  <c r="AC259" i="9"/>
  <c r="Y271" i="9"/>
  <c r="AC257" i="9"/>
  <c r="AG257" i="9"/>
  <c r="AC271" i="9"/>
  <c r="AA259" i="9"/>
  <c r="AA271" i="9" s="1"/>
  <c r="AA259" i="8"/>
  <c r="AA271" i="8" s="1"/>
  <c r="AC259" i="8"/>
  <c r="AC257" i="8"/>
  <c r="AG257" i="8"/>
  <c r="AC271" i="8"/>
  <c r="Y271" i="8"/>
  <c r="AA256" i="8"/>
  <c r="AC259" i="7"/>
  <c r="AC257" i="7"/>
  <c r="AG257" i="7"/>
  <c r="AC271" i="7"/>
  <c r="AA256" i="7"/>
  <c r="Y271" i="7"/>
  <c r="AA259" i="7"/>
  <c r="AA271" i="7" s="1"/>
  <c r="AA259" i="5"/>
  <c r="AA271" i="5" s="1"/>
  <c r="AC259" i="5"/>
  <c r="Y271" i="5"/>
  <c r="AC257" i="5"/>
  <c r="AG257" i="5"/>
  <c r="AC271" i="5"/>
  <c r="AA256" i="5"/>
  <c r="AG257" i="1" l="1"/>
  <c r="Y271" i="1"/>
  <c r="AA259" i="1"/>
  <c r="AA271" i="1" s="1"/>
  <c r="AA256" i="1"/>
  <c r="AC271" i="1"/>
  <c r="AC257" i="1"/>
  <c r="AC259" i="1"/>
  <c r="AE271" i="6"/>
  <c r="AM257" i="6"/>
  <c r="AI271" i="6"/>
  <c r="AG256" i="6"/>
  <c r="AG259" i="6"/>
  <c r="AG271" i="6" s="1"/>
  <c r="AI259" i="6"/>
  <c r="AI257" i="6"/>
  <c r="AC259" i="15"/>
  <c r="Y271" i="15"/>
  <c r="AC257" i="15"/>
  <c r="AG257" i="15"/>
  <c r="AC271" i="15"/>
  <c r="AA256" i="15"/>
  <c r="AA259" i="15"/>
  <c r="AA271" i="15" s="1"/>
  <c r="AA256" i="14"/>
  <c r="AA259" i="14"/>
  <c r="AA271" i="14" s="1"/>
  <c r="Y271" i="14"/>
  <c r="AC257" i="14"/>
  <c r="AC259" i="14"/>
  <c r="AG257" i="14"/>
  <c r="AC271" i="14"/>
  <c r="AC257" i="13"/>
  <c r="AG257" i="13"/>
  <c r="AC271" i="13"/>
  <c r="AA256" i="13"/>
  <c r="AA259" i="13"/>
  <c r="AA271" i="13" s="1"/>
  <c r="AC259" i="13"/>
  <c r="Y271" i="13"/>
  <c r="AC259" i="11"/>
  <c r="Y271" i="11"/>
  <c r="AC257" i="11"/>
  <c r="AG257" i="11"/>
  <c r="AC271" i="11"/>
  <c r="AA256" i="11"/>
  <c r="AA259" i="11"/>
  <c r="AA271" i="11" s="1"/>
  <c r="AC259" i="12"/>
  <c r="Y271" i="12"/>
  <c r="AC257" i="12"/>
  <c r="AG257" i="12"/>
  <c r="AC271" i="12"/>
  <c r="AA259" i="12"/>
  <c r="AA271" i="12" s="1"/>
  <c r="AA256" i="12"/>
  <c r="AA256" i="10"/>
  <c r="AA259" i="10"/>
  <c r="AA271" i="10" s="1"/>
  <c r="AC259" i="10"/>
  <c r="Y271" i="10"/>
  <c r="AC257" i="10"/>
  <c r="AG257" i="10"/>
  <c r="AC271" i="10"/>
  <c r="AI271" i="9"/>
  <c r="AG259" i="9"/>
  <c r="AG271" i="9" s="1"/>
  <c r="AI259" i="9"/>
  <c r="AI257" i="9"/>
  <c r="AE271" i="9"/>
  <c r="AG256" i="9"/>
  <c r="AM257" i="9"/>
  <c r="AG256" i="8"/>
  <c r="AI259" i="8"/>
  <c r="AI257" i="8"/>
  <c r="AE271" i="8"/>
  <c r="AM257" i="8"/>
  <c r="AG259" i="8"/>
  <c r="AG271" i="8" s="1"/>
  <c r="AI271" i="8"/>
  <c r="AI259" i="7"/>
  <c r="AM257" i="7"/>
  <c r="AI271" i="7"/>
  <c r="AI257" i="7"/>
  <c r="AE271" i="7"/>
  <c r="AG256" i="7"/>
  <c r="AG259" i="7"/>
  <c r="AG271" i="7" s="1"/>
  <c r="AG256" i="5"/>
  <c r="AG259" i="5"/>
  <c r="AG271" i="5" s="1"/>
  <c r="AI259" i="5"/>
  <c r="AE271" i="5"/>
  <c r="AI271" i="5"/>
  <c r="AI257" i="5"/>
  <c r="AM257" i="5"/>
  <c r="AI271" i="1" l="1"/>
  <c r="AE271" i="1"/>
  <c r="AI257" i="1"/>
  <c r="AM257" i="1"/>
  <c r="AG256" i="1"/>
  <c r="AG259" i="1"/>
  <c r="AG271" i="1" s="1"/>
  <c r="AI259" i="1"/>
  <c r="AO257" i="6"/>
  <c r="AO271" i="6"/>
  <c r="C274" i="6"/>
  <c r="AM256" i="6"/>
  <c r="AM259" i="6"/>
  <c r="AM271" i="6" s="1"/>
  <c r="AK271" i="6"/>
  <c r="AO259" i="6"/>
  <c r="AG259" i="15"/>
  <c r="AG271" i="15" s="1"/>
  <c r="AI259" i="15"/>
  <c r="AI257" i="15"/>
  <c r="AE271" i="15"/>
  <c r="AG256" i="15"/>
  <c r="AI271" i="15"/>
  <c r="AM257" i="15"/>
  <c r="AI257" i="14"/>
  <c r="AE271" i="14"/>
  <c r="AM257" i="14"/>
  <c r="AI271" i="14"/>
  <c r="AG256" i="14"/>
  <c r="AG259" i="14"/>
  <c r="AG271" i="14" s="1"/>
  <c r="AI259" i="14"/>
  <c r="AI259" i="13"/>
  <c r="AI257" i="13"/>
  <c r="AE271" i="13"/>
  <c r="AM257" i="13"/>
  <c r="AI271" i="13"/>
  <c r="AG256" i="13"/>
  <c r="AG259" i="13"/>
  <c r="AG271" i="13" s="1"/>
  <c r="AG259" i="11"/>
  <c r="AG271" i="11" s="1"/>
  <c r="AI259" i="11"/>
  <c r="AI257" i="11"/>
  <c r="AE271" i="11"/>
  <c r="AG256" i="11"/>
  <c r="AI271" i="11"/>
  <c r="AM257" i="11"/>
  <c r="AG259" i="12"/>
  <c r="AG271" i="12" s="1"/>
  <c r="AI259" i="12"/>
  <c r="AI257" i="12"/>
  <c r="AE271" i="12"/>
  <c r="AM257" i="12"/>
  <c r="AG256" i="12"/>
  <c r="AI271" i="12"/>
  <c r="AM257" i="10"/>
  <c r="AI271" i="10"/>
  <c r="AG256" i="10"/>
  <c r="AG259" i="10"/>
  <c r="AG271" i="10" s="1"/>
  <c r="AI259" i="10"/>
  <c r="AI257" i="10"/>
  <c r="AE271" i="10"/>
  <c r="AO257" i="9"/>
  <c r="AM256" i="9"/>
  <c r="AO271" i="9"/>
  <c r="C274" i="9"/>
  <c r="AM259" i="9"/>
  <c r="AM271" i="9" s="1"/>
  <c r="AO259" i="9"/>
  <c r="AK271" i="9"/>
  <c r="AK271" i="8"/>
  <c r="AM256" i="8"/>
  <c r="AM259" i="8"/>
  <c r="AM271" i="8" s="1"/>
  <c r="AO259" i="8"/>
  <c r="AO257" i="8"/>
  <c r="C274" i="8"/>
  <c r="AO271" i="8"/>
  <c r="AM256" i="7"/>
  <c r="AM259" i="7"/>
  <c r="AM271" i="7" s="1"/>
  <c r="AO257" i="7"/>
  <c r="C274" i="7"/>
  <c r="AO259" i="7"/>
  <c r="AO271" i="7"/>
  <c r="AK271" i="7"/>
  <c r="AK271" i="5"/>
  <c r="AM256" i="5"/>
  <c r="AO271" i="5"/>
  <c r="C274" i="5"/>
  <c r="AM259" i="5"/>
  <c r="AM271" i="5" s="1"/>
  <c r="AO259" i="5"/>
  <c r="AO257" i="5"/>
  <c r="AM259" i="1" l="1"/>
  <c r="AM271" i="1" s="1"/>
  <c r="AO271" i="1"/>
  <c r="AO257" i="1"/>
  <c r="AM256" i="1"/>
  <c r="AO259" i="1"/>
  <c r="C274" i="1"/>
  <c r="AK271" i="1"/>
  <c r="I274" i="6"/>
  <c r="E288" i="6"/>
  <c r="C273" i="6"/>
  <c r="A288" i="6"/>
  <c r="C276" i="6"/>
  <c r="C288" i="6" s="1"/>
  <c r="E276" i="6"/>
  <c r="E274" i="6"/>
  <c r="AM256" i="15"/>
  <c r="AO271" i="15"/>
  <c r="C274" i="15"/>
  <c r="AM259" i="15"/>
  <c r="AM271" i="15" s="1"/>
  <c r="AO259" i="15"/>
  <c r="AK271" i="15"/>
  <c r="AO257" i="15"/>
  <c r="AO259" i="14"/>
  <c r="AO257" i="14"/>
  <c r="AK271" i="14"/>
  <c r="AO271" i="14"/>
  <c r="C274" i="14"/>
  <c r="AM259" i="14"/>
  <c r="AM271" i="14" s="1"/>
  <c r="AM256" i="14"/>
  <c r="AM259" i="13"/>
  <c r="AM271" i="13" s="1"/>
  <c r="AO259" i="13"/>
  <c r="AO257" i="13"/>
  <c r="AK271" i="13"/>
  <c r="AM256" i="13"/>
  <c r="AO271" i="13"/>
  <c r="C274" i="13"/>
  <c r="AM256" i="11"/>
  <c r="AO271" i="11"/>
  <c r="C274" i="11"/>
  <c r="AM259" i="11"/>
  <c r="AM271" i="11" s="1"/>
  <c r="AO259" i="11"/>
  <c r="AK271" i="11"/>
  <c r="AO257" i="11"/>
  <c r="AM256" i="12"/>
  <c r="AO271" i="12"/>
  <c r="C274" i="12"/>
  <c r="AM259" i="12"/>
  <c r="AM271" i="12" s="1"/>
  <c r="AO259" i="12"/>
  <c r="AK271" i="12"/>
  <c r="AO257" i="12"/>
  <c r="AO257" i="10"/>
  <c r="AK271" i="10"/>
  <c r="AM256" i="10"/>
  <c r="AO271" i="10"/>
  <c r="C274" i="10"/>
  <c r="AM259" i="10"/>
  <c r="AM271" i="10" s="1"/>
  <c r="AO259" i="10"/>
  <c r="E276" i="9"/>
  <c r="C273" i="9"/>
  <c r="E274" i="9"/>
  <c r="I274" i="9"/>
  <c r="E288" i="9"/>
  <c r="C276" i="9"/>
  <c r="C288" i="9" s="1"/>
  <c r="A288" i="9"/>
  <c r="C276" i="8"/>
  <c r="C288" i="8" s="1"/>
  <c r="E288" i="8"/>
  <c r="E276" i="8"/>
  <c r="C273" i="8"/>
  <c r="E274" i="8"/>
  <c r="I274" i="8"/>
  <c r="A288" i="8"/>
  <c r="E276" i="7"/>
  <c r="C273" i="7"/>
  <c r="E274" i="7"/>
  <c r="I274" i="7"/>
  <c r="A288" i="7"/>
  <c r="E288" i="7"/>
  <c r="C276" i="7"/>
  <c r="C288" i="7" s="1"/>
  <c r="C276" i="5"/>
  <c r="C288" i="5" s="1"/>
  <c r="E288" i="5"/>
  <c r="E276" i="5"/>
  <c r="C273" i="5"/>
  <c r="E274" i="5"/>
  <c r="I274" i="5"/>
  <c r="A288" i="5"/>
  <c r="A288" i="1" l="1"/>
  <c r="C273" i="1"/>
  <c r="E276" i="1"/>
  <c r="E288" i="1"/>
  <c r="C276" i="1"/>
  <c r="C288" i="1" s="1"/>
  <c r="E274" i="1"/>
  <c r="I274" i="1"/>
  <c r="I273" i="6"/>
  <c r="K274" i="6"/>
  <c r="O274" i="6"/>
  <c r="I276" i="6"/>
  <c r="I288" i="6" s="1"/>
  <c r="G288" i="6"/>
  <c r="K276" i="6"/>
  <c r="K288" i="6"/>
  <c r="E276" i="15"/>
  <c r="C273" i="15"/>
  <c r="E274" i="15"/>
  <c r="I274" i="15"/>
  <c r="A288" i="15"/>
  <c r="E288" i="15"/>
  <c r="C276" i="15"/>
  <c r="C288" i="15" s="1"/>
  <c r="A288" i="14"/>
  <c r="C276" i="14"/>
  <c r="C288" i="14" s="1"/>
  <c r="E288" i="14"/>
  <c r="C273" i="14"/>
  <c r="E274" i="14"/>
  <c r="I274" i="14"/>
  <c r="E276" i="14"/>
  <c r="C273" i="13"/>
  <c r="E274" i="13"/>
  <c r="I274" i="13"/>
  <c r="A288" i="13"/>
  <c r="C276" i="13"/>
  <c r="C288" i="13" s="1"/>
  <c r="E288" i="13"/>
  <c r="E276" i="13"/>
  <c r="E276" i="11"/>
  <c r="C273" i="11"/>
  <c r="E274" i="11"/>
  <c r="I274" i="11"/>
  <c r="A288" i="11"/>
  <c r="E288" i="11"/>
  <c r="C276" i="11"/>
  <c r="C288" i="11" s="1"/>
  <c r="E276" i="12"/>
  <c r="C273" i="12"/>
  <c r="E274" i="12"/>
  <c r="I274" i="12"/>
  <c r="A288" i="12"/>
  <c r="C276" i="12"/>
  <c r="C288" i="12" s="1"/>
  <c r="E288" i="12"/>
  <c r="A288" i="10"/>
  <c r="C276" i="10"/>
  <c r="C288" i="10" s="1"/>
  <c r="E288" i="10"/>
  <c r="E276" i="10"/>
  <c r="C273" i="10"/>
  <c r="E274" i="10"/>
  <c r="I274" i="10"/>
  <c r="G288" i="9"/>
  <c r="I276" i="9"/>
  <c r="I288" i="9" s="1"/>
  <c r="K276" i="9"/>
  <c r="K288" i="9"/>
  <c r="I273" i="9"/>
  <c r="K274" i="9"/>
  <c r="O274" i="9"/>
  <c r="G288" i="8"/>
  <c r="K276" i="8"/>
  <c r="K288" i="8"/>
  <c r="I273" i="8"/>
  <c r="K274" i="8"/>
  <c r="I276" i="8"/>
  <c r="I288" i="8" s="1"/>
  <c r="O274" i="8"/>
  <c r="G288" i="7"/>
  <c r="K276" i="7"/>
  <c r="K288" i="7"/>
  <c r="I273" i="7"/>
  <c r="O274" i="7"/>
  <c r="K274" i="7"/>
  <c r="I276" i="7"/>
  <c r="I288" i="7" s="1"/>
  <c r="G288" i="5"/>
  <c r="I276" i="5"/>
  <c r="I288" i="5" s="1"/>
  <c r="K276" i="5"/>
  <c r="K288" i="5"/>
  <c r="I273" i="5"/>
  <c r="K274" i="5"/>
  <c r="O274" i="5"/>
  <c r="G288" i="1" l="1"/>
  <c r="I273" i="1"/>
  <c r="K276" i="1"/>
  <c r="I276" i="1"/>
  <c r="I288" i="1" s="1"/>
  <c r="O274" i="1"/>
  <c r="K274" i="1"/>
  <c r="K288" i="1"/>
  <c r="O273" i="6"/>
  <c r="Q276" i="6"/>
  <c r="Q288" i="6"/>
  <c r="O276" i="6"/>
  <c r="O288" i="6" s="1"/>
  <c r="Q274" i="6"/>
  <c r="U274" i="6"/>
  <c r="M288" i="6"/>
  <c r="G288" i="15"/>
  <c r="I276" i="15"/>
  <c r="I288" i="15" s="1"/>
  <c r="K276" i="15"/>
  <c r="K288" i="15"/>
  <c r="I273" i="15"/>
  <c r="K274" i="15"/>
  <c r="O274" i="15"/>
  <c r="K274" i="14"/>
  <c r="O274" i="14"/>
  <c r="I276" i="14"/>
  <c r="I288" i="14" s="1"/>
  <c r="K276" i="14"/>
  <c r="K288" i="14"/>
  <c r="I273" i="14"/>
  <c r="G288" i="14"/>
  <c r="K276" i="13"/>
  <c r="K288" i="13"/>
  <c r="I273" i="13"/>
  <c r="K274" i="13"/>
  <c r="O274" i="13"/>
  <c r="G288" i="13"/>
  <c r="I276" i="13"/>
  <c r="I288" i="13" s="1"/>
  <c r="G288" i="11"/>
  <c r="I276" i="11"/>
  <c r="I288" i="11" s="1"/>
  <c r="K276" i="11"/>
  <c r="K288" i="11"/>
  <c r="I273" i="11"/>
  <c r="K274" i="11"/>
  <c r="O274" i="11"/>
  <c r="G288" i="12"/>
  <c r="I276" i="12"/>
  <c r="I288" i="12" s="1"/>
  <c r="K276" i="12"/>
  <c r="K288" i="12"/>
  <c r="I273" i="12"/>
  <c r="K274" i="12"/>
  <c r="O274" i="12"/>
  <c r="O274" i="10"/>
  <c r="G288" i="10"/>
  <c r="I276" i="10"/>
  <c r="I288" i="10" s="1"/>
  <c r="K276" i="10"/>
  <c r="K288" i="10"/>
  <c r="I273" i="10"/>
  <c r="K274" i="10"/>
  <c r="Q274" i="9"/>
  <c r="O276" i="9"/>
  <c r="O288" i="9" s="1"/>
  <c r="M288" i="9"/>
  <c r="O273" i="9"/>
  <c r="Q276" i="9"/>
  <c r="Q288" i="9"/>
  <c r="U274" i="9"/>
  <c r="U274" i="8"/>
  <c r="O276" i="8"/>
  <c r="O288" i="8" s="1"/>
  <c r="M288" i="8"/>
  <c r="O273" i="8"/>
  <c r="Q276" i="8"/>
  <c r="Q274" i="8"/>
  <c r="Q288" i="8"/>
  <c r="O276" i="7"/>
  <c r="O288" i="7" s="1"/>
  <c r="M288" i="7"/>
  <c r="Q288" i="7"/>
  <c r="Q274" i="7"/>
  <c r="U274" i="7"/>
  <c r="O273" i="7"/>
  <c r="Q276" i="7"/>
  <c r="U274" i="5"/>
  <c r="O276" i="5"/>
  <c r="O288" i="5" s="1"/>
  <c r="M288" i="5"/>
  <c r="Q274" i="5"/>
  <c r="O273" i="5"/>
  <c r="Q288" i="5"/>
  <c r="Q276" i="5"/>
  <c r="M288" i="1" l="1"/>
  <c r="O273" i="1"/>
  <c r="O276" i="1"/>
  <c r="O288" i="1" s="1"/>
  <c r="Q276" i="1"/>
  <c r="Q274" i="1"/>
  <c r="U274" i="1"/>
  <c r="Q288" i="1"/>
  <c r="W276" i="6"/>
  <c r="S288" i="6"/>
  <c r="U273" i="6"/>
  <c r="AA274" i="6"/>
  <c r="W288" i="6"/>
  <c r="W274" i="6"/>
  <c r="U276" i="6"/>
  <c r="U288" i="6" s="1"/>
  <c r="O276" i="15"/>
  <c r="O288" i="15" s="1"/>
  <c r="M288" i="15"/>
  <c r="O273" i="15"/>
  <c r="Q276" i="15"/>
  <c r="Q274" i="15"/>
  <c r="U274" i="15"/>
  <c r="Q288" i="15"/>
  <c r="O273" i="14"/>
  <c r="Q276" i="14"/>
  <c r="Q288" i="14"/>
  <c r="Q274" i="14"/>
  <c r="U274" i="14"/>
  <c r="M288" i="14"/>
  <c r="O276" i="14"/>
  <c r="O288" i="14" s="1"/>
  <c r="O276" i="13"/>
  <c r="O288" i="13" s="1"/>
  <c r="M288" i="13"/>
  <c r="O273" i="13"/>
  <c r="Q276" i="13"/>
  <c r="Q288" i="13"/>
  <c r="Q274" i="13"/>
  <c r="U274" i="13"/>
  <c r="O276" i="11"/>
  <c r="O288" i="11" s="1"/>
  <c r="M288" i="11"/>
  <c r="O273" i="11"/>
  <c r="Q276" i="11"/>
  <c r="Q274" i="11"/>
  <c r="U274" i="11"/>
  <c r="Q288" i="11"/>
  <c r="O276" i="12"/>
  <c r="O288" i="12" s="1"/>
  <c r="M288" i="12"/>
  <c r="O273" i="12"/>
  <c r="Q276" i="12"/>
  <c r="Q288" i="12"/>
  <c r="U274" i="12"/>
  <c r="Q274" i="12"/>
  <c r="Q288" i="10"/>
  <c r="Q274" i="10"/>
  <c r="U274" i="10"/>
  <c r="O276" i="10"/>
  <c r="O288" i="10" s="1"/>
  <c r="M288" i="10"/>
  <c r="Q276" i="10"/>
  <c r="O273" i="10"/>
  <c r="W276" i="9"/>
  <c r="S288" i="9"/>
  <c r="W274" i="9"/>
  <c r="W288" i="9"/>
  <c r="AA274" i="9"/>
  <c r="U276" i="9"/>
  <c r="U288" i="9" s="1"/>
  <c r="U273" i="9"/>
  <c r="W274" i="8"/>
  <c r="W288" i="8"/>
  <c r="U273" i="8"/>
  <c r="S288" i="8"/>
  <c r="U276" i="8"/>
  <c r="U288" i="8" s="1"/>
  <c r="W276" i="8"/>
  <c r="AA274" i="8"/>
  <c r="W274" i="7"/>
  <c r="W288" i="7"/>
  <c r="U273" i="7"/>
  <c r="U276" i="7"/>
  <c r="U288" i="7" s="1"/>
  <c r="W276" i="7"/>
  <c r="S288" i="7"/>
  <c r="AA274" i="7"/>
  <c r="W274" i="5"/>
  <c r="W288" i="5"/>
  <c r="AA274" i="5"/>
  <c r="U276" i="5"/>
  <c r="U288" i="5" s="1"/>
  <c r="U273" i="5"/>
  <c r="S288" i="5"/>
  <c r="W276" i="5"/>
  <c r="AA274" i="1" l="1"/>
  <c r="W288" i="1"/>
  <c r="S288" i="1"/>
  <c r="U273" i="1"/>
  <c r="W274" i="1"/>
  <c r="U276" i="1"/>
  <c r="U288" i="1" s="1"/>
  <c r="W276" i="1"/>
  <c r="AC288" i="6"/>
  <c r="AA273" i="6"/>
  <c r="Y288" i="6"/>
  <c r="AC274" i="6"/>
  <c r="AA276" i="6"/>
  <c r="AA288" i="6" s="1"/>
  <c r="AC276" i="6"/>
  <c r="AG274" i="6"/>
  <c r="W274" i="15"/>
  <c r="W288" i="15"/>
  <c r="AA274" i="15"/>
  <c r="U273" i="15"/>
  <c r="S288" i="15"/>
  <c r="U276" i="15"/>
  <c r="U288" i="15" s="1"/>
  <c r="W276" i="15"/>
  <c r="U273" i="14"/>
  <c r="U276" i="14"/>
  <c r="U288" i="14" s="1"/>
  <c r="W276" i="14"/>
  <c r="S288" i="14"/>
  <c r="AA274" i="14"/>
  <c r="W274" i="14"/>
  <c r="W288" i="14"/>
  <c r="U273" i="13"/>
  <c r="U276" i="13"/>
  <c r="U288" i="13" s="1"/>
  <c r="W276" i="13"/>
  <c r="S288" i="13"/>
  <c r="W274" i="13"/>
  <c r="W288" i="13"/>
  <c r="AA274" i="13"/>
  <c r="W274" i="11"/>
  <c r="W288" i="11"/>
  <c r="AA274" i="11"/>
  <c r="W276" i="11"/>
  <c r="U273" i="11"/>
  <c r="U276" i="11"/>
  <c r="U288" i="11" s="1"/>
  <c r="S288" i="11"/>
  <c r="W274" i="12"/>
  <c r="W288" i="12"/>
  <c r="AA274" i="12"/>
  <c r="U273" i="12"/>
  <c r="U276" i="12"/>
  <c r="U288" i="12" s="1"/>
  <c r="S288" i="12"/>
  <c r="W276" i="12"/>
  <c r="U273" i="10"/>
  <c r="U276" i="10"/>
  <c r="U288" i="10" s="1"/>
  <c r="W276" i="10"/>
  <c r="S288" i="10"/>
  <c r="W274" i="10"/>
  <c r="W288" i="10"/>
  <c r="AA274" i="10"/>
  <c r="AA273" i="9"/>
  <c r="AC276" i="9"/>
  <c r="Y288" i="9"/>
  <c r="AC274" i="9"/>
  <c r="AG274" i="9"/>
  <c r="AC288" i="9"/>
  <c r="AA276" i="9"/>
  <c r="AA288" i="9" s="1"/>
  <c r="AA276" i="8"/>
  <c r="AA288" i="8" s="1"/>
  <c r="AC276" i="8"/>
  <c r="AC274" i="8"/>
  <c r="AG274" i="8"/>
  <c r="AC288" i="8"/>
  <c r="AA273" i="8"/>
  <c r="Y288" i="8"/>
  <c r="AC276" i="7"/>
  <c r="AC274" i="7"/>
  <c r="AG274" i="7"/>
  <c r="AC288" i="7"/>
  <c r="AA273" i="7"/>
  <c r="AA276" i="7"/>
  <c r="AA288" i="7" s="1"/>
  <c r="Y288" i="7"/>
  <c r="AA276" i="5"/>
  <c r="AA288" i="5" s="1"/>
  <c r="AC276" i="5"/>
  <c r="Y288" i="5"/>
  <c r="AC274" i="5"/>
  <c r="AG274" i="5"/>
  <c r="AC288" i="5"/>
  <c r="AA273" i="5"/>
  <c r="AA273" i="1" l="1"/>
  <c r="AC276" i="1"/>
  <c r="AC274" i="1"/>
  <c r="Y288" i="1"/>
  <c r="AC288" i="1"/>
  <c r="AA276" i="1"/>
  <c r="AA288" i="1" s="1"/>
  <c r="AG274" i="1"/>
  <c r="AE288" i="6"/>
  <c r="AM274" i="6"/>
  <c r="AI288" i="6"/>
  <c r="AG276" i="6"/>
  <c r="AG288" i="6" s="1"/>
  <c r="AI276" i="6"/>
  <c r="AG273" i="6"/>
  <c r="AI274" i="6"/>
  <c r="AC276" i="15"/>
  <c r="Y288" i="15"/>
  <c r="AC274" i="15"/>
  <c r="AG274" i="15"/>
  <c r="AC288" i="15"/>
  <c r="AA276" i="15"/>
  <c r="AA288" i="15" s="1"/>
  <c r="AA273" i="15"/>
  <c r="AA273" i="14"/>
  <c r="AA276" i="14"/>
  <c r="AA288" i="14" s="1"/>
  <c r="Y288" i="14"/>
  <c r="AC274" i="14"/>
  <c r="AC276" i="14"/>
  <c r="AG274" i="14"/>
  <c r="AC288" i="14"/>
  <c r="AC274" i="13"/>
  <c r="AG274" i="13"/>
  <c r="AC288" i="13"/>
  <c r="AA273" i="13"/>
  <c r="AA276" i="13"/>
  <c r="AA288" i="13" s="1"/>
  <c r="AC276" i="13"/>
  <c r="Y288" i="13"/>
  <c r="AC276" i="11"/>
  <c r="Y288" i="11"/>
  <c r="AC274" i="11"/>
  <c r="AG274" i="11"/>
  <c r="AC288" i="11"/>
  <c r="AA276" i="11"/>
  <c r="AA288" i="11" s="1"/>
  <c r="AA273" i="11"/>
  <c r="AC276" i="12"/>
  <c r="Y288" i="12"/>
  <c r="AC274" i="12"/>
  <c r="AG274" i="12"/>
  <c r="AC288" i="12"/>
  <c r="AA276" i="12"/>
  <c r="AA288" i="12" s="1"/>
  <c r="AA273" i="12"/>
  <c r="AA273" i="10"/>
  <c r="AA276" i="10"/>
  <c r="AA288" i="10" s="1"/>
  <c r="AC276" i="10"/>
  <c r="Y288" i="10"/>
  <c r="AC274" i="10"/>
  <c r="AG274" i="10"/>
  <c r="AC288" i="10"/>
  <c r="AI288" i="9"/>
  <c r="AG276" i="9"/>
  <c r="AG288" i="9" s="1"/>
  <c r="AI276" i="9"/>
  <c r="AI274" i="9"/>
  <c r="AE288" i="9"/>
  <c r="AG273" i="9"/>
  <c r="AM274" i="9"/>
  <c r="AG273" i="8"/>
  <c r="AI276" i="8"/>
  <c r="AI274" i="8"/>
  <c r="AE288" i="8"/>
  <c r="AG276" i="8"/>
  <c r="AG288" i="8" s="1"/>
  <c r="AI288" i="8"/>
  <c r="AM274" i="8"/>
  <c r="AI276" i="7"/>
  <c r="AM274" i="7"/>
  <c r="AI288" i="7"/>
  <c r="AE288" i="7"/>
  <c r="AG276" i="7"/>
  <c r="AG288" i="7" s="1"/>
  <c r="AG273" i="7"/>
  <c r="AI274" i="7"/>
  <c r="AG273" i="5"/>
  <c r="AG276" i="5"/>
  <c r="AG288" i="5" s="1"/>
  <c r="AI276" i="5"/>
  <c r="AI274" i="5"/>
  <c r="AM274" i="5"/>
  <c r="AE288" i="5"/>
  <c r="AI288" i="5"/>
  <c r="AE288" i="1" l="1"/>
  <c r="AI274" i="1"/>
  <c r="AG276" i="1"/>
  <c r="AG288" i="1" s="1"/>
  <c r="AG273" i="1"/>
  <c r="AI276" i="1"/>
  <c r="AI288" i="1"/>
  <c r="AM274" i="1"/>
  <c r="AO288" i="6"/>
  <c r="C291" i="6"/>
  <c r="AM273" i="6"/>
  <c r="AK288" i="6"/>
  <c r="AM276" i="6"/>
  <c r="AM288" i="6" s="1"/>
  <c r="AO276" i="6"/>
  <c r="AO274" i="6"/>
  <c r="AG276" i="15"/>
  <c r="AG288" i="15" s="1"/>
  <c r="AI276" i="15"/>
  <c r="AI274" i="15"/>
  <c r="AE288" i="15"/>
  <c r="AI288" i="15"/>
  <c r="AM274" i="15"/>
  <c r="AG273" i="15"/>
  <c r="AI274" i="14"/>
  <c r="AE288" i="14"/>
  <c r="AM274" i="14"/>
  <c r="AI288" i="14"/>
  <c r="AG273" i="14"/>
  <c r="AG276" i="14"/>
  <c r="AG288" i="14" s="1"/>
  <c r="AI276" i="14"/>
  <c r="AI276" i="13"/>
  <c r="AI274" i="13"/>
  <c r="AE288" i="13"/>
  <c r="AM274" i="13"/>
  <c r="AI288" i="13"/>
  <c r="AG273" i="13"/>
  <c r="AG276" i="13"/>
  <c r="AG288" i="13" s="1"/>
  <c r="AG276" i="11"/>
  <c r="AG288" i="11" s="1"/>
  <c r="AI276" i="11"/>
  <c r="AI274" i="11"/>
  <c r="AE288" i="11"/>
  <c r="AI288" i="11"/>
  <c r="AM274" i="11"/>
  <c r="AG273" i="11"/>
  <c r="AG276" i="12"/>
  <c r="AG288" i="12" s="1"/>
  <c r="AI276" i="12"/>
  <c r="AI274" i="12"/>
  <c r="AE288" i="12"/>
  <c r="AM274" i="12"/>
  <c r="AG273" i="12"/>
  <c r="AI288" i="12"/>
  <c r="AM274" i="10"/>
  <c r="AI288" i="10"/>
  <c r="AG273" i="10"/>
  <c r="AG276" i="10"/>
  <c r="AG288" i="10" s="1"/>
  <c r="AI276" i="10"/>
  <c r="AI274" i="10"/>
  <c r="AE288" i="10"/>
  <c r="AO274" i="9"/>
  <c r="AM273" i="9"/>
  <c r="AO288" i="9"/>
  <c r="C291" i="9"/>
  <c r="AM276" i="9"/>
  <c r="AM288" i="9" s="1"/>
  <c r="AO276" i="9"/>
  <c r="AK288" i="9"/>
  <c r="AK288" i="8"/>
  <c r="AM273" i="8"/>
  <c r="AM276" i="8"/>
  <c r="AM288" i="8" s="1"/>
  <c r="AO276" i="8"/>
  <c r="AO288" i="8"/>
  <c r="AO274" i="8"/>
  <c r="C291" i="8"/>
  <c r="AM273" i="7"/>
  <c r="AM276" i="7"/>
  <c r="AM288" i="7" s="1"/>
  <c r="AO274" i="7"/>
  <c r="AK288" i="7"/>
  <c r="AO276" i="7"/>
  <c r="AO288" i="7"/>
  <c r="C291" i="7"/>
  <c r="AK288" i="5"/>
  <c r="AM273" i="5"/>
  <c r="AO288" i="5"/>
  <c r="AM276" i="5"/>
  <c r="AM288" i="5" s="1"/>
  <c r="AO274" i="5"/>
  <c r="C291" i="5"/>
  <c r="AO276" i="5"/>
  <c r="AO276" i="1" l="1"/>
  <c r="AM276" i="1"/>
  <c r="AM288" i="1" s="1"/>
  <c r="AO274" i="1"/>
  <c r="AO288" i="1"/>
  <c r="AM273" i="1"/>
  <c r="C291" i="1"/>
  <c r="AK288" i="1"/>
  <c r="I291" i="6"/>
  <c r="A305" i="6"/>
  <c r="C293" i="6"/>
  <c r="C305" i="6" s="1"/>
  <c r="E305" i="6"/>
  <c r="E293" i="6"/>
  <c r="C290" i="6"/>
  <c r="E291" i="6"/>
  <c r="AM273" i="15"/>
  <c r="AO288" i="15"/>
  <c r="C291" i="15"/>
  <c r="AM276" i="15"/>
  <c r="AM288" i="15" s="1"/>
  <c r="AO276" i="15"/>
  <c r="AK288" i="15"/>
  <c r="AO274" i="15"/>
  <c r="AO276" i="14"/>
  <c r="AO274" i="14"/>
  <c r="AK288" i="14"/>
  <c r="AO288" i="14"/>
  <c r="C291" i="14"/>
  <c r="AM276" i="14"/>
  <c r="AM288" i="14" s="1"/>
  <c r="AM273" i="14"/>
  <c r="AM276" i="13"/>
  <c r="AM288" i="13" s="1"/>
  <c r="AO276" i="13"/>
  <c r="AO274" i="13"/>
  <c r="AK288" i="13"/>
  <c r="AM273" i="13"/>
  <c r="AO288" i="13"/>
  <c r="C291" i="13"/>
  <c r="AM273" i="11"/>
  <c r="AO288" i="11"/>
  <c r="C291" i="11"/>
  <c r="AM276" i="11"/>
  <c r="AM288" i="11" s="1"/>
  <c r="AO276" i="11"/>
  <c r="AK288" i="11"/>
  <c r="AO274" i="11"/>
  <c r="AM273" i="12"/>
  <c r="AO288" i="12"/>
  <c r="C291" i="12"/>
  <c r="AM276" i="12"/>
  <c r="AM288" i="12" s="1"/>
  <c r="AO276" i="12"/>
  <c r="AK288" i="12"/>
  <c r="AO274" i="12"/>
  <c r="AO274" i="10"/>
  <c r="AK288" i="10"/>
  <c r="AM273" i="10"/>
  <c r="AO288" i="10"/>
  <c r="C291" i="10"/>
  <c r="AM276" i="10"/>
  <c r="AM288" i="10" s="1"/>
  <c r="AO276" i="10"/>
  <c r="E293" i="9"/>
  <c r="C290" i="9"/>
  <c r="E291" i="9"/>
  <c r="I291" i="9"/>
  <c r="C293" i="9"/>
  <c r="C305" i="9" s="1"/>
  <c r="A305" i="9"/>
  <c r="E305" i="9"/>
  <c r="C293" i="8"/>
  <c r="C305" i="8" s="1"/>
  <c r="E305" i="8"/>
  <c r="E293" i="8"/>
  <c r="C290" i="8"/>
  <c r="E291" i="8"/>
  <c r="I291" i="8"/>
  <c r="A305" i="8"/>
  <c r="E293" i="7"/>
  <c r="C290" i="7"/>
  <c r="E291" i="7"/>
  <c r="I291" i="7"/>
  <c r="A305" i="7"/>
  <c r="E305" i="7"/>
  <c r="C293" i="7"/>
  <c r="C305" i="7" s="1"/>
  <c r="C293" i="5"/>
  <c r="C305" i="5" s="1"/>
  <c r="E305" i="5"/>
  <c r="E293" i="5"/>
  <c r="C290" i="5"/>
  <c r="E291" i="5"/>
  <c r="I291" i="5"/>
  <c r="A305" i="5"/>
  <c r="A305" i="1" l="1"/>
  <c r="E305" i="1"/>
  <c r="E293" i="1"/>
  <c r="C290" i="1"/>
  <c r="I291" i="1"/>
  <c r="C293" i="1"/>
  <c r="C305" i="1" s="1"/>
  <c r="E291" i="1"/>
  <c r="K291" i="6"/>
  <c r="O291" i="6"/>
  <c r="I293" i="6"/>
  <c r="I305" i="6" s="1"/>
  <c r="I290" i="6"/>
  <c r="G305" i="6"/>
  <c r="K293" i="6"/>
  <c r="K305" i="6"/>
  <c r="E293" i="15"/>
  <c r="C290" i="15"/>
  <c r="E291" i="15"/>
  <c r="I291" i="15"/>
  <c r="E305" i="15"/>
  <c r="C293" i="15"/>
  <c r="C305" i="15" s="1"/>
  <c r="A305" i="15"/>
  <c r="A305" i="14"/>
  <c r="C293" i="14"/>
  <c r="C305" i="14" s="1"/>
  <c r="E305" i="14"/>
  <c r="C290" i="14"/>
  <c r="E291" i="14"/>
  <c r="I291" i="14"/>
  <c r="E293" i="14"/>
  <c r="C290" i="13"/>
  <c r="E291" i="13"/>
  <c r="I291" i="13"/>
  <c r="A305" i="13"/>
  <c r="C293" i="13"/>
  <c r="C305" i="13" s="1"/>
  <c r="E305" i="13"/>
  <c r="E293" i="13"/>
  <c r="E293" i="11"/>
  <c r="C290" i="11"/>
  <c r="E291" i="11"/>
  <c r="I291" i="11"/>
  <c r="E305" i="11"/>
  <c r="C293" i="11"/>
  <c r="C305" i="11" s="1"/>
  <c r="A305" i="11"/>
  <c r="E293" i="12"/>
  <c r="C290" i="12"/>
  <c r="E291" i="12"/>
  <c r="I291" i="12"/>
  <c r="A305" i="12"/>
  <c r="C293" i="12"/>
  <c r="C305" i="12" s="1"/>
  <c r="E305" i="12"/>
  <c r="A305" i="10"/>
  <c r="C293" i="10"/>
  <c r="C305" i="10" s="1"/>
  <c r="E305" i="10"/>
  <c r="E293" i="10"/>
  <c r="C290" i="10"/>
  <c r="E291" i="10"/>
  <c r="I291" i="10"/>
  <c r="G305" i="9"/>
  <c r="I293" i="9"/>
  <c r="I305" i="9" s="1"/>
  <c r="K293" i="9"/>
  <c r="K305" i="9"/>
  <c r="I290" i="9"/>
  <c r="K291" i="9"/>
  <c r="O291" i="9"/>
  <c r="G305" i="8"/>
  <c r="K293" i="8"/>
  <c r="K305" i="8"/>
  <c r="I290" i="8"/>
  <c r="K291" i="8"/>
  <c r="O291" i="8"/>
  <c r="I293" i="8"/>
  <c r="I305" i="8" s="1"/>
  <c r="G305" i="7"/>
  <c r="K293" i="7"/>
  <c r="K305" i="7"/>
  <c r="I290" i="7"/>
  <c r="O291" i="7"/>
  <c r="I293" i="7"/>
  <c r="I305" i="7" s="1"/>
  <c r="K291" i="7"/>
  <c r="G305" i="5"/>
  <c r="K293" i="5"/>
  <c r="K305" i="5"/>
  <c r="I290" i="5"/>
  <c r="I293" i="5"/>
  <c r="I305" i="5" s="1"/>
  <c r="O291" i="5"/>
  <c r="K291" i="5"/>
  <c r="I293" i="1" l="1"/>
  <c r="I305" i="1" s="1"/>
  <c r="O291" i="1"/>
  <c r="K305" i="1"/>
  <c r="I290" i="1"/>
  <c r="G305" i="1"/>
  <c r="K293" i="1"/>
  <c r="K291" i="1"/>
  <c r="Q293" i="6"/>
  <c r="Q305" i="6"/>
  <c r="Q291" i="6"/>
  <c r="U291" i="6"/>
  <c r="O290" i="6"/>
  <c r="O293" i="6"/>
  <c r="O305" i="6" s="1"/>
  <c r="M305" i="6"/>
  <c r="G305" i="15"/>
  <c r="I293" i="15"/>
  <c r="I305" i="15" s="1"/>
  <c r="K293" i="15"/>
  <c r="K305" i="15"/>
  <c r="I290" i="15"/>
  <c r="K291" i="15"/>
  <c r="O291" i="15"/>
  <c r="K291" i="14"/>
  <c r="O291" i="14"/>
  <c r="I293" i="14"/>
  <c r="I305" i="14" s="1"/>
  <c r="K293" i="14"/>
  <c r="K305" i="14"/>
  <c r="G305" i="14"/>
  <c r="I290" i="14"/>
  <c r="K293" i="13"/>
  <c r="K305" i="13"/>
  <c r="I290" i="13"/>
  <c r="K291" i="13"/>
  <c r="O291" i="13"/>
  <c r="G305" i="13"/>
  <c r="I293" i="13"/>
  <c r="I305" i="13" s="1"/>
  <c r="G305" i="11"/>
  <c r="I293" i="11"/>
  <c r="I305" i="11" s="1"/>
  <c r="K293" i="11"/>
  <c r="K305" i="11"/>
  <c r="I290" i="11"/>
  <c r="K291" i="11"/>
  <c r="O291" i="11"/>
  <c r="G305" i="12"/>
  <c r="I293" i="12"/>
  <c r="I305" i="12" s="1"/>
  <c r="K293" i="12"/>
  <c r="K305" i="12"/>
  <c r="I290" i="12"/>
  <c r="K291" i="12"/>
  <c r="O291" i="12"/>
  <c r="O291" i="10"/>
  <c r="G305" i="10"/>
  <c r="I293" i="10"/>
  <c r="I305" i="10" s="1"/>
  <c r="K293" i="10"/>
  <c r="K305" i="10"/>
  <c r="I290" i="10"/>
  <c r="K291" i="10"/>
  <c r="Q291" i="9"/>
  <c r="O293" i="9"/>
  <c r="O305" i="9" s="1"/>
  <c r="M305" i="9"/>
  <c r="O290" i="9"/>
  <c r="Q293" i="9"/>
  <c r="U291" i="9"/>
  <c r="Q305" i="9"/>
  <c r="U291" i="8"/>
  <c r="O293" i="8"/>
  <c r="O305" i="8" s="1"/>
  <c r="M305" i="8"/>
  <c r="O290" i="8"/>
  <c r="Q293" i="8"/>
  <c r="Q291" i="8"/>
  <c r="Q305" i="8"/>
  <c r="O293" i="7"/>
  <c r="O305" i="7" s="1"/>
  <c r="M305" i="7"/>
  <c r="Q305" i="7"/>
  <c r="Q291" i="7"/>
  <c r="O290" i="7"/>
  <c r="Q293" i="7"/>
  <c r="U291" i="7"/>
  <c r="U291" i="5"/>
  <c r="O293" i="5"/>
  <c r="O305" i="5" s="1"/>
  <c r="M305" i="5"/>
  <c r="O290" i="5"/>
  <c r="Q305" i="5"/>
  <c r="Q293" i="5"/>
  <c r="Q291" i="5"/>
  <c r="Q305" i="1" l="1"/>
  <c r="Q291" i="1"/>
  <c r="Q293" i="1"/>
  <c r="U291" i="1"/>
  <c r="O290" i="1"/>
  <c r="O293" i="1"/>
  <c r="O305" i="1" s="1"/>
  <c r="M305" i="1"/>
  <c r="W293" i="6"/>
  <c r="S305" i="6"/>
  <c r="W305" i="6"/>
  <c r="AA291" i="6"/>
  <c r="W291" i="6"/>
  <c r="U293" i="6"/>
  <c r="U305" i="6" s="1"/>
  <c r="U290" i="6"/>
  <c r="O293" i="15"/>
  <c r="O305" i="15" s="1"/>
  <c r="M305" i="15"/>
  <c r="O290" i="15"/>
  <c r="Q293" i="15"/>
  <c r="Q305" i="15"/>
  <c r="Q291" i="15"/>
  <c r="U291" i="15"/>
  <c r="O290" i="14"/>
  <c r="Q293" i="14"/>
  <c r="Q305" i="14"/>
  <c r="Q291" i="14"/>
  <c r="U291" i="14"/>
  <c r="M305" i="14"/>
  <c r="O293" i="14"/>
  <c r="O305" i="14" s="1"/>
  <c r="O293" i="13"/>
  <c r="O305" i="13" s="1"/>
  <c r="M305" i="13"/>
  <c r="O290" i="13"/>
  <c r="Q293" i="13"/>
  <c r="Q305" i="13"/>
  <c r="Q291" i="13"/>
  <c r="U291" i="13"/>
  <c r="O293" i="11"/>
  <c r="O305" i="11" s="1"/>
  <c r="M305" i="11"/>
  <c r="O290" i="11"/>
  <c r="Q293" i="11"/>
  <c r="Q305" i="11"/>
  <c r="U291" i="11"/>
  <c r="Q291" i="11"/>
  <c r="O293" i="12"/>
  <c r="O305" i="12" s="1"/>
  <c r="M305" i="12"/>
  <c r="O290" i="12"/>
  <c r="Q293" i="12"/>
  <c r="Q305" i="12"/>
  <c r="U291" i="12"/>
  <c r="Q291" i="12"/>
  <c r="Q305" i="10"/>
  <c r="Q291" i="10"/>
  <c r="U291" i="10"/>
  <c r="O293" i="10"/>
  <c r="O305" i="10" s="1"/>
  <c r="M305" i="10"/>
  <c r="Q293" i="10"/>
  <c r="O290" i="10"/>
  <c r="W293" i="9"/>
  <c r="S305" i="9"/>
  <c r="W291" i="9"/>
  <c r="W305" i="9"/>
  <c r="AA291" i="9"/>
  <c r="U293" i="9"/>
  <c r="U305" i="9" s="1"/>
  <c r="U290" i="9"/>
  <c r="W291" i="8"/>
  <c r="W305" i="8"/>
  <c r="AA291" i="8"/>
  <c r="U290" i="8"/>
  <c r="S305" i="8"/>
  <c r="W293" i="8"/>
  <c r="U293" i="8"/>
  <c r="U305" i="8" s="1"/>
  <c r="W291" i="7"/>
  <c r="W305" i="7"/>
  <c r="U290" i="7"/>
  <c r="U293" i="7"/>
  <c r="U305" i="7" s="1"/>
  <c r="W293" i="7"/>
  <c r="S305" i="7"/>
  <c r="AA291" i="7"/>
  <c r="W291" i="5"/>
  <c r="W305" i="5"/>
  <c r="U290" i="5"/>
  <c r="AA291" i="5"/>
  <c r="U293" i="5"/>
  <c r="U305" i="5" s="1"/>
  <c r="W293" i="5"/>
  <c r="S305" i="5"/>
  <c r="U293" i="1" l="1"/>
  <c r="U305" i="1" s="1"/>
  <c r="U290" i="1"/>
  <c r="AA291" i="1"/>
  <c r="W305" i="1"/>
  <c r="S305" i="1"/>
  <c r="W293" i="1"/>
  <c r="W291" i="1"/>
  <c r="AC305" i="6"/>
  <c r="AA290" i="6"/>
  <c r="Y305" i="6"/>
  <c r="AA293" i="6"/>
  <c r="AA305" i="6" s="1"/>
  <c r="AC293" i="6"/>
  <c r="AC291" i="6"/>
  <c r="AG291" i="6"/>
  <c r="W291" i="15"/>
  <c r="W305" i="15"/>
  <c r="AA291" i="15"/>
  <c r="U290" i="15"/>
  <c r="S305" i="15"/>
  <c r="U293" i="15"/>
  <c r="U305" i="15" s="1"/>
  <c r="W293" i="15"/>
  <c r="U290" i="14"/>
  <c r="U293" i="14"/>
  <c r="U305" i="14" s="1"/>
  <c r="W293" i="14"/>
  <c r="S305" i="14"/>
  <c r="AA291" i="14"/>
  <c r="W291" i="14"/>
  <c r="W305" i="14"/>
  <c r="U290" i="13"/>
  <c r="U293" i="13"/>
  <c r="U305" i="13" s="1"/>
  <c r="W293" i="13"/>
  <c r="S305" i="13"/>
  <c r="W291" i="13"/>
  <c r="W305" i="13"/>
  <c r="AA291" i="13"/>
  <c r="W291" i="11"/>
  <c r="W305" i="11"/>
  <c r="AA291" i="11"/>
  <c r="U290" i="11"/>
  <c r="S305" i="11"/>
  <c r="U293" i="11"/>
  <c r="U305" i="11" s="1"/>
  <c r="W293" i="11"/>
  <c r="W291" i="12"/>
  <c r="W305" i="12"/>
  <c r="AA291" i="12"/>
  <c r="U290" i="12"/>
  <c r="U293" i="12"/>
  <c r="U305" i="12" s="1"/>
  <c r="S305" i="12"/>
  <c r="W293" i="12"/>
  <c r="U290" i="10"/>
  <c r="U293" i="10"/>
  <c r="U305" i="10" s="1"/>
  <c r="W293" i="10"/>
  <c r="S305" i="10"/>
  <c r="W291" i="10"/>
  <c r="W305" i="10"/>
  <c r="AA291" i="10"/>
  <c r="AA290" i="9"/>
  <c r="AC293" i="9"/>
  <c r="Y305" i="9"/>
  <c r="AC291" i="9"/>
  <c r="AG291" i="9"/>
  <c r="AC305" i="9"/>
  <c r="AA293" i="9"/>
  <c r="AA305" i="9" s="1"/>
  <c r="AA293" i="8"/>
  <c r="AA305" i="8" s="1"/>
  <c r="AC293" i="8"/>
  <c r="AC291" i="8"/>
  <c r="AG291" i="8"/>
  <c r="AC305" i="8"/>
  <c r="AA290" i="8"/>
  <c r="Y305" i="8"/>
  <c r="AC293" i="7"/>
  <c r="AC291" i="7"/>
  <c r="AG291" i="7"/>
  <c r="AC305" i="7"/>
  <c r="AA290" i="7"/>
  <c r="AA293" i="7"/>
  <c r="AA305" i="7" s="1"/>
  <c r="Y305" i="7"/>
  <c r="AA293" i="5"/>
  <c r="AA305" i="5" s="1"/>
  <c r="AC293" i="5"/>
  <c r="AC291" i="5"/>
  <c r="AG291" i="5"/>
  <c r="AC305" i="5"/>
  <c r="AA290" i="5"/>
  <c r="Y305" i="5"/>
  <c r="AA293" i="1" l="1"/>
  <c r="AA305" i="1" s="1"/>
  <c r="AG291" i="1"/>
  <c r="AC291" i="1"/>
  <c r="Y305" i="1"/>
  <c r="AC293" i="1"/>
  <c r="AA290" i="1"/>
  <c r="AC305" i="1"/>
  <c r="AE305" i="6"/>
  <c r="AI305" i="6"/>
  <c r="AI293" i="6"/>
  <c r="AM291" i="6"/>
  <c r="AI291" i="6"/>
  <c r="AG293" i="6"/>
  <c r="AG305" i="6" s="1"/>
  <c r="AG290" i="6"/>
  <c r="AC293" i="15"/>
  <c r="Y305" i="15"/>
  <c r="AC291" i="15"/>
  <c r="AG291" i="15"/>
  <c r="AC305" i="15"/>
  <c r="AA290" i="15"/>
  <c r="AA293" i="15"/>
  <c r="AA305" i="15" s="1"/>
  <c r="AA290" i="14"/>
  <c r="AA293" i="14"/>
  <c r="AA305" i="14" s="1"/>
  <c r="Y305" i="14"/>
  <c r="AC291" i="14"/>
  <c r="AG291" i="14"/>
  <c r="AC305" i="14"/>
  <c r="AC293" i="14"/>
  <c r="AC291" i="13"/>
  <c r="AG291" i="13"/>
  <c r="AC305" i="13"/>
  <c r="AA290" i="13"/>
  <c r="AA293" i="13"/>
  <c r="AA305" i="13" s="1"/>
  <c r="AC293" i="13"/>
  <c r="Y305" i="13"/>
  <c r="AC293" i="11"/>
  <c r="Y305" i="11"/>
  <c r="AC291" i="11"/>
  <c r="AG291" i="11"/>
  <c r="AC305" i="11"/>
  <c r="AA290" i="11"/>
  <c r="AA293" i="11"/>
  <c r="AA305" i="11" s="1"/>
  <c r="AC293" i="12"/>
  <c r="Y305" i="12"/>
  <c r="AC291" i="12"/>
  <c r="AG291" i="12"/>
  <c r="AC305" i="12"/>
  <c r="AA293" i="12"/>
  <c r="AA305" i="12" s="1"/>
  <c r="AA290" i="12"/>
  <c r="AA290" i="10"/>
  <c r="AA293" i="10"/>
  <c r="AA305" i="10" s="1"/>
  <c r="AC293" i="10"/>
  <c r="Y305" i="10"/>
  <c r="AC291" i="10"/>
  <c r="AG291" i="10"/>
  <c r="AC305" i="10"/>
  <c r="AI305" i="9"/>
  <c r="AG293" i="9"/>
  <c r="AG305" i="9" s="1"/>
  <c r="AI293" i="9"/>
  <c r="AI291" i="9"/>
  <c r="AE305" i="9"/>
  <c r="AM291" i="9"/>
  <c r="AG290" i="9"/>
  <c r="AG290" i="8"/>
  <c r="AI293" i="8"/>
  <c r="AI291" i="8"/>
  <c r="AE305" i="8"/>
  <c r="AG293" i="8"/>
  <c r="AG305" i="8" s="1"/>
  <c r="AI305" i="8"/>
  <c r="AM291" i="8"/>
  <c r="AI293" i="7"/>
  <c r="AM291" i="7"/>
  <c r="AI305" i="7"/>
  <c r="AI291" i="7"/>
  <c r="AE305" i="7"/>
  <c r="AG293" i="7"/>
  <c r="AG305" i="7" s="1"/>
  <c r="AG290" i="7"/>
  <c r="AG290" i="5"/>
  <c r="AI293" i="5"/>
  <c r="AI291" i="5"/>
  <c r="AE305" i="5"/>
  <c r="AM291" i="5"/>
  <c r="AI305" i="5"/>
  <c r="AG293" i="5"/>
  <c r="AG305" i="5" s="1"/>
  <c r="AM291" i="1" l="1"/>
  <c r="AE305" i="1"/>
  <c r="AI291" i="1"/>
  <c r="AG293" i="1"/>
  <c r="AG305" i="1" s="1"/>
  <c r="AG290" i="1"/>
  <c r="AI305" i="1"/>
  <c r="AI293" i="1"/>
  <c r="AO291" i="6"/>
  <c r="AO305" i="6"/>
  <c r="AM290" i="6"/>
  <c r="C308" i="6"/>
  <c r="AK305" i="6"/>
  <c r="AM293" i="6"/>
  <c r="AM305" i="6" s="1"/>
  <c r="AO293" i="6"/>
  <c r="AG293" i="15"/>
  <c r="AG305" i="15" s="1"/>
  <c r="AI293" i="15"/>
  <c r="AI291" i="15"/>
  <c r="AE305" i="15"/>
  <c r="AM291" i="15"/>
  <c r="AG290" i="15"/>
  <c r="AI305" i="15"/>
  <c r="AI291" i="14"/>
  <c r="AE305" i="14"/>
  <c r="AM291" i="14"/>
  <c r="AI305" i="14"/>
  <c r="AG290" i="14"/>
  <c r="AG293" i="14"/>
  <c r="AG305" i="14" s="1"/>
  <c r="AI293" i="14"/>
  <c r="AI293" i="13"/>
  <c r="AI291" i="13"/>
  <c r="AE305" i="13"/>
  <c r="AM291" i="13"/>
  <c r="AI305" i="13"/>
  <c r="AG290" i="13"/>
  <c r="AG293" i="13"/>
  <c r="AG305" i="13" s="1"/>
  <c r="AG293" i="11"/>
  <c r="AG305" i="11" s="1"/>
  <c r="AI293" i="11"/>
  <c r="AI291" i="11"/>
  <c r="AE305" i="11"/>
  <c r="AM291" i="11"/>
  <c r="AG290" i="11"/>
  <c r="AI305" i="11"/>
  <c r="AG293" i="12"/>
  <c r="AG305" i="12" s="1"/>
  <c r="AI293" i="12"/>
  <c r="AI291" i="12"/>
  <c r="AE305" i="12"/>
  <c r="AM291" i="12"/>
  <c r="AG290" i="12"/>
  <c r="AI305" i="12"/>
  <c r="AM291" i="10"/>
  <c r="AI305" i="10"/>
  <c r="AG290" i="10"/>
  <c r="AG293" i="10"/>
  <c r="AG305" i="10" s="1"/>
  <c r="AI293" i="10"/>
  <c r="AE305" i="10"/>
  <c r="AI291" i="10"/>
  <c r="AO291" i="9"/>
  <c r="AM290" i="9"/>
  <c r="AO305" i="9"/>
  <c r="C308" i="9"/>
  <c r="AM293" i="9"/>
  <c r="AM305" i="9" s="1"/>
  <c r="AO293" i="9"/>
  <c r="AK305" i="9"/>
  <c r="AK305" i="8"/>
  <c r="AM290" i="8"/>
  <c r="AM293" i="8"/>
  <c r="AM305" i="8" s="1"/>
  <c r="AO293" i="8"/>
  <c r="AO305" i="8"/>
  <c r="AO291" i="8"/>
  <c r="C308" i="8"/>
  <c r="AM290" i="7"/>
  <c r="AM293" i="7"/>
  <c r="AM305" i="7" s="1"/>
  <c r="AO291" i="7"/>
  <c r="C308" i="7"/>
  <c r="AK305" i="7"/>
  <c r="AO293" i="7"/>
  <c r="AO305" i="7"/>
  <c r="AK305" i="5"/>
  <c r="AM290" i="5"/>
  <c r="AM293" i="5"/>
  <c r="AM305" i="5" s="1"/>
  <c r="AO293" i="5"/>
  <c r="AO291" i="5"/>
  <c r="AO305" i="5"/>
  <c r="C308" i="5"/>
  <c r="AO305" i="1" l="1"/>
  <c r="AK305" i="1"/>
  <c r="AO293" i="1"/>
  <c r="AO291" i="1"/>
  <c r="C308" i="1"/>
  <c r="AM290" i="1"/>
  <c r="AM293" i="1"/>
  <c r="AM305" i="1" s="1"/>
  <c r="I308" i="6"/>
  <c r="A322" i="6"/>
  <c r="C310" i="6"/>
  <c r="C322" i="6" s="1"/>
  <c r="E310" i="6"/>
  <c r="C307" i="6"/>
  <c r="E322" i="6"/>
  <c r="E308" i="6"/>
  <c r="AM290" i="15"/>
  <c r="AO305" i="15"/>
  <c r="C308" i="15"/>
  <c r="AM293" i="15"/>
  <c r="AM305" i="15" s="1"/>
  <c r="AO293" i="15"/>
  <c r="AO291" i="15"/>
  <c r="AK305" i="15"/>
  <c r="AO293" i="14"/>
  <c r="AO291" i="14"/>
  <c r="AK305" i="14"/>
  <c r="AO305" i="14"/>
  <c r="C308" i="14"/>
  <c r="AM290" i="14"/>
  <c r="AM293" i="14"/>
  <c r="AM305" i="14" s="1"/>
  <c r="AM293" i="13"/>
  <c r="AM305" i="13" s="1"/>
  <c r="AO293" i="13"/>
  <c r="AO291" i="13"/>
  <c r="AK305" i="13"/>
  <c r="AM290" i="13"/>
  <c r="C308" i="13"/>
  <c r="AO305" i="13"/>
  <c r="AM290" i="11"/>
  <c r="AO305" i="11"/>
  <c r="C308" i="11"/>
  <c r="AM293" i="11"/>
  <c r="AM305" i="11" s="1"/>
  <c r="AO293" i="11"/>
  <c r="AO291" i="11"/>
  <c r="AK305" i="11"/>
  <c r="AM290" i="12"/>
  <c r="AO305" i="12"/>
  <c r="C308" i="12"/>
  <c r="AM293" i="12"/>
  <c r="AM305" i="12" s="1"/>
  <c r="AO293" i="12"/>
  <c r="AK305" i="12"/>
  <c r="AO291" i="12"/>
  <c r="AO291" i="10"/>
  <c r="AK305" i="10"/>
  <c r="AM290" i="10"/>
  <c r="AO305" i="10"/>
  <c r="C308" i="10"/>
  <c r="AM293" i="10"/>
  <c r="AM305" i="10" s="1"/>
  <c r="AO293" i="10"/>
  <c r="E310" i="9"/>
  <c r="C307" i="9"/>
  <c r="E308" i="9"/>
  <c r="I308" i="9"/>
  <c r="C310" i="9"/>
  <c r="C322" i="9" s="1"/>
  <c r="A322" i="9"/>
  <c r="E322" i="9"/>
  <c r="C310" i="8"/>
  <c r="C322" i="8" s="1"/>
  <c r="E322" i="8"/>
  <c r="E310" i="8"/>
  <c r="C307" i="8"/>
  <c r="E308" i="8"/>
  <c r="I308" i="8"/>
  <c r="A322" i="8"/>
  <c r="E310" i="7"/>
  <c r="C307" i="7"/>
  <c r="E308" i="7"/>
  <c r="I308" i="7"/>
  <c r="A322" i="7"/>
  <c r="E322" i="7"/>
  <c r="C310" i="7"/>
  <c r="C322" i="7" s="1"/>
  <c r="C310" i="5"/>
  <c r="C322" i="5" s="1"/>
  <c r="E322" i="5"/>
  <c r="E310" i="5"/>
  <c r="C307" i="5"/>
  <c r="E308" i="5"/>
  <c r="I308" i="5"/>
  <c r="A322" i="5"/>
  <c r="A322" i="1" l="1"/>
  <c r="C307" i="1"/>
  <c r="E308" i="1"/>
  <c r="C310" i="1"/>
  <c r="C322" i="1" s="1"/>
  <c r="E310" i="1"/>
  <c r="E322" i="1"/>
  <c r="I308" i="1"/>
  <c r="K322" i="6"/>
  <c r="I307" i="6"/>
  <c r="K308" i="6"/>
  <c r="O308" i="6"/>
  <c r="G322" i="6"/>
  <c r="I310" i="6"/>
  <c r="I322" i="6" s="1"/>
  <c r="K310" i="6"/>
  <c r="E310" i="15"/>
  <c r="C307" i="15"/>
  <c r="E308" i="15"/>
  <c r="I308" i="15"/>
  <c r="A322" i="15"/>
  <c r="E322" i="15"/>
  <c r="C310" i="15"/>
  <c r="C322" i="15" s="1"/>
  <c r="A322" i="14"/>
  <c r="C310" i="14"/>
  <c r="C322" i="14" s="1"/>
  <c r="E322" i="14"/>
  <c r="C307" i="14"/>
  <c r="E308" i="14"/>
  <c r="E310" i="14"/>
  <c r="I308" i="14"/>
  <c r="C307" i="13"/>
  <c r="E308" i="13"/>
  <c r="I308" i="13"/>
  <c r="A322" i="13"/>
  <c r="C310" i="13"/>
  <c r="C322" i="13" s="1"/>
  <c r="E322" i="13"/>
  <c r="E310" i="13"/>
  <c r="E310" i="11"/>
  <c r="C307" i="11"/>
  <c r="E308" i="11"/>
  <c r="I308" i="11"/>
  <c r="A322" i="11"/>
  <c r="C310" i="11"/>
  <c r="C322" i="11" s="1"/>
  <c r="E322" i="11"/>
  <c r="E310" i="12"/>
  <c r="C307" i="12"/>
  <c r="E308" i="12"/>
  <c r="I308" i="12"/>
  <c r="A322" i="12"/>
  <c r="C310" i="12"/>
  <c r="C322" i="12" s="1"/>
  <c r="E322" i="12"/>
  <c r="A322" i="10"/>
  <c r="C310" i="10"/>
  <c r="C322" i="10" s="1"/>
  <c r="E322" i="10"/>
  <c r="E310" i="10"/>
  <c r="C307" i="10"/>
  <c r="E308" i="10"/>
  <c r="I308" i="10"/>
  <c r="G322" i="9"/>
  <c r="I310" i="9"/>
  <c r="I322" i="9" s="1"/>
  <c r="K310" i="9"/>
  <c r="K322" i="9"/>
  <c r="I307" i="9"/>
  <c r="K308" i="9"/>
  <c r="O308" i="9"/>
  <c r="G322" i="8"/>
  <c r="K310" i="8"/>
  <c r="K322" i="8"/>
  <c r="I307" i="8"/>
  <c r="K308" i="8"/>
  <c r="I310" i="8"/>
  <c r="I322" i="8" s="1"/>
  <c r="O308" i="8"/>
  <c r="G322" i="7"/>
  <c r="K310" i="7"/>
  <c r="K322" i="7"/>
  <c r="I307" i="7"/>
  <c r="O308" i="7"/>
  <c r="I310" i="7"/>
  <c r="I322" i="7" s="1"/>
  <c r="K308" i="7"/>
  <c r="G322" i="5"/>
  <c r="K310" i="5"/>
  <c r="K322" i="5"/>
  <c r="I307" i="5"/>
  <c r="K308" i="5"/>
  <c r="O308" i="5"/>
  <c r="I310" i="5"/>
  <c r="I322" i="5" s="1"/>
  <c r="O308" i="1" l="1"/>
  <c r="I310" i="1"/>
  <c r="I322" i="1" s="1"/>
  <c r="K322" i="1"/>
  <c r="I307" i="1"/>
  <c r="K310" i="1"/>
  <c r="G322" i="1"/>
  <c r="K308" i="1"/>
  <c r="O307" i="6"/>
  <c r="Q310" i="6"/>
  <c r="O310" i="6"/>
  <c r="O322" i="6" s="1"/>
  <c r="Q322" i="6"/>
  <c r="Q308" i="6"/>
  <c r="M322" i="6"/>
  <c r="U308" i="6"/>
  <c r="G322" i="15"/>
  <c r="I310" i="15"/>
  <c r="I322" i="15" s="1"/>
  <c r="K310" i="15"/>
  <c r="K322" i="15"/>
  <c r="I307" i="15"/>
  <c r="K308" i="15"/>
  <c r="O308" i="15"/>
  <c r="K308" i="14"/>
  <c r="O308" i="14"/>
  <c r="I310" i="14"/>
  <c r="I322" i="14" s="1"/>
  <c r="K310" i="14"/>
  <c r="K322" i="14"/>
  <c r="I307" i="14"/>
  <c r="G322" i="14"/>
  <c r="K310" i="13"/>
  <c r="K322" i="13"/>
  <c r="I307" i="13"/>
  <c r="K308" i="13"/>
  <c r="O308" i="13"/>
  <c r="G322" i="13"/>
  <c r="I310" i="13"/>
  <c r="I322" i="13" s="1"/>
  <c r="G322" i="11"/>
  <c r="I310" i="11"/>
  <c r="I322" i="11" s="1"/>
  <c r="K310" i="11"/>
  <c r="K322" i="11"/>
  <c r="I307" i="11"/>
  <c r="K308" i="11"/>
  <c r="O308" i="11"/>
  <c r="G322" i="12"/>
  <c r="I310" i="12"/>
  <c r="I322" i="12" s="1"/>
  <c r="K310" i="12"/>
  <c r="K322" i="12"/>
  <c r="I307" i="12"/>
  <c r="K308" i="12"/>
  <c r="O308" i="12"/>
  <c r="O308" i="10"/>
  <c r="G322" i="10"/>
  <c r="I310" i="10"/>
  <c r="I322" i="10" s="1"/>
  <c r="K310" i="10"/>
  <c r="K322" i="10"/>
  <c r="I307" i="10"/>
  <c r="K308" i="10"/>
  <c r="Q308" i="9"/>
  <c r="O310" i="9"/>
  <c r="O322" i="9" s="1"/>
  <c r="M322" i="9"/>
  <c r="O307" i="9"/>
  <c r="Q310" i="9"/>
  <c r="Q322" i="9"/>
  <c r="U308" i="9"/>
  <c r="U308" i="8"/>
  <c r="O310" i="8"/>
  <c r="O322" i="8" s="1"/>
  <c r="M322" i="8"/>
  <c r="O307" i="8"/>
  <c r="Q310" i="8"/>
  <c r="Q322" i="8"/>
  <c r="Q308" i="8"/>
  <c r="O310" i="7"/>
  <c r="O322" i="7" s="1"/>
  <c r="M322" i="7"/>
  <c r="Q322" i="7"/>
  <c r="Q308" i="7"/>
  <c r="O307" i="7"/>
  <c r="Q310" i="7"/>
  <c r="U308" i="7"/>
  <c r="U308" i="5"/>
  <c r="O310" i="5"/>
  <c r="O322" i="5" s="1"/>
  <c r="M322" i="5"/>
  <c r="Q310" i="5"/>
  <c r="Q322" i="5"/>
  <c r="Q308" i="5"/>
  <c r="O307" i="5"/>
  <c r="O310" i="1" l="1"/>
  <c r="O322" i="1" s="1"/>
  <c r="O307" i="1"/>
  <c r="Q310" i="1"/>
  <c r="M322" i="1"/>
  <c r="U308" i="1"/>
  <c r="Q308" i="1"/>
  <c r="Q322" i="1"/>
  <c r="W310" i="6"/>
  <c r="U307" i="6"/>
  <c r="S322" i="6"/>
  <c r="AA308" i="6"/>
  <c r="W308" i="6"/>
  <c r="U310" i="6"/>
  <c r="U322" i="6" s="1"/>
  <c r="W322" i="6"/>
  <c r="O310" i="15"/>
  <c r="O322" i="15" s="1"/>
  <c r="M322" i="15"/>
  <c r="O307" i="15"/>
  <c r="Q310" i="15"/>
  <c r="Q308" i="15"/>
  <c r="U308" i="15"/>
  <c r="Q322" i="15"/>
  <c r="O307" i="14"/>
  <c r="Q310" i="14"/>
  <c r="Q322" i="14"/>
  <c r="Q308" i="14"/>
  <c r="U308" i="14"/>
  <c r="O310" i="14"/>
  <c r="O322" i="14" s="1"/>
  <c r="M322" i="14"/>
  <c r="O310" i="13"/>
  <c r="O322" i="13" s="1"/>
  <c r="M322" i="13"/>
  <c r="O307" i="13"/>
  <c r="Q310" i="13"/>
  <c r="Q322" i="13"/>
  <c r="Q308" i="13"/>
  <c r="U308" i="13"/>
  <c r="O310" i="11"/>
  <c r="O322" i="11" s="1"/>
  <c r="M322" i="11"/>
  <c r="O307" i="11"/>
  <c r="Q310" i="11"/>
  <c r="Q308" i="11"/>
  <c r="U308" i="11"/>
  <c r="Q322" i="11"/>
  <c r="O310" i="12"/>
  <c r="O322" i="12" s="1"/>
  <c r="M322" i="12"/>
  <c r="O307" i="12"/>
  <c r="Q310" i="12"/>
  <c r="Q322" i="12"/>
  <c r="U308" i="12"/>
  <c r="Q308" i="12"/>
  <c r="Q322" i="10"/>
  <c r="Q308" i="10"/>
  <c r="U308" i="10"/>
  <c r="O310" i="10"/>
  <c r="O322" i="10" s="1"/>
  <c r="M322" i="10"/>
  <c r="O307" i="10"/>
  <c r="Q310" i="10"/>
  <c r="W310" i="9"/>
  <c r="S322" i="9"/>
  <c r="W308" i="9"/>
  <c r="W322" i="9"/>
  <c r="AA308" i="9"/>
  <c r="U310" i="9"/>
  <c r="U322" i="9" s="1"/>
  <c r="U307" i="9"/>
  <c r="W308" i="8"/>
  <c r="W322" i="8"/>
  <c r="U307" i="8"/>
  <c r="S322" i="8"/>
  <c r="U310" i="8"/>
  <c r="U322" i="8" s="1"/>
  <c r="W310" i="8"/>
  <c r="AA308" i="8"/>
  <c r="W308" i="7"/>
  <c r="W322" i="7"/>
  <c r="U307" i="7"/>
  <c r="U310" i="7"/>
  <c r="U322" i="7" s="1"/>
  <c r="W310" i="7"/>
  <c r="S322" i="7"/>
  <c r="AA308" i="7"/>
  <c r="W308" i="5"/>
  <c r="W322" i="5"/>
  <c r="U310" i="5"/>
  <c r="U322" i="5" s="1"/>
  <c r="W310" i="5"/>
  <c r="S322" i="5"/>
  <c r="AA308" i="5"/>
  <c r="U307" i="5"/>
  <c r="S322" i="1" l="1"/>
  <c r="W310" i="1"/>
  <c r="U307" i="1"/>
  <c r="W322" i="1"/>
  <c r="AA308" i="1"/>
  <c r="W308" i="1"/>
  <c r="U310" i="1"/>
  <c r="U322" i="1" s="1"/>
  <c r="AC322" i="6"/>
  <c r="Y322" i="6"/>
  <c r="AC310" i="6"/>
  <c r="AC308" i="6"/>
  <c r="AA310" i="6"/>
  <c r="AA322" i="6" s="1"/>
  <c r="AG308" i="6"/>
  <c r="AA307" i="6"/>
  <c r="W308" i="15"/>
  <c r="W322" i="15"/>
  <c r="AA308" i="15"/>
  <c r="U310" i="15"/>
  <c r="U322" i="15" s="1"/>
  <c r="W310" i="15"/>
  <c r="S322" i="15"/>
  <c r="U307" i="15"/>
  <c r="U307" i="14"/>
  <c r="U310" i="14"/>
  <c r="U322" i="14" s="1"/>
  <c r="W310" i="14"/>
  <c r="S322" i="14"/>
  <c r="AA308" i="14"/>
  <c r="W308" i="14"/>
  <c r="W322" i="14"/>
  <c r="U307" i="13"/>
  <c r="U310" i="13"/>
  <c r="U322" i="13" s="1"/>
  <c r="W310" i="13"/>
  <c r="S322" i="13"/>
  <c r="W308" i="13"/>
  <c r="W322" i="13"/>
  <c r="AA308" i="13"/>
  <c r="W308" i="11"/>
  <c r="W322" i="11"/>
  <c r="AA308" i="11"/>
  <c r="U310" i="11"/>
  <c r="U322" i="11" s="1"/>
  <c r="W310" i="11"/>
  <c r="U307" i="11"/>
  <c r="S322" i="11"/>
  <c r="W308" i="12"/>
  <c r="W322" i="12"/>
  <c r="AA308" i="12"/>
  <c r="U307" i="12"/>
  <c r="U310" i="12"/>
  <c r="U322" i="12" s="1"/>
  <c r="W310" i="12"/>
  <c r="S322" i="12"/>
  <c r="U307" i="10"/>
  <c r="U310" i="10"/>
  <c r="U322" i="10" s="1"/>
  <c r="W310" i="10"/>
  <c r="S322" i="10"/>
  <c r="W308" i="10"/>
  <c r="W322" i="10"/>
  <c r="AA308" i="10"/>
  <c r="AA307" i="9"/>
  <c r="AC310" i="9"/>
  <c r="Y322" i="9"/>
  <c r="AC308" i="9"/>
  <c r="AG308" i="9"/>
  <c r="AC322" i="9"/>
  <c r="AA310" i="9"/>
  <c r="AA322" i="9" s="1"/>
  <c r="AA310" i="8"/>
  <c r="AA322" i="8" s="1"/>
  <c r="AC310" i="8"/>
  <c r="AC308" i="8"/>
  <c r="AG308" i="8"/>
  <c r="AC322" i="8"/>
  <c r="AA307" i="8"/>
  <c r="Y322" i="8"/>
  <c r="AC310" i="7"/>
  <c r="AC308" i="7"/>
  <c r="AG308" i="7"/>
  <c r="AC322" i="7"/>
  <c r="AA307" i="7"/>
  <c r="Y322" i="7"/>
  <c r="AA310" i="7"/>
  <c r="AA322" i="7" s="1"/>
  <c r="AA310" i="5"/>
  <c r="AA322" i="5" s="1"/>
  <c r="AC310" i="5"/>
  <c r="AC308" i="5"/>
  <c r="AG308" i="5"/>
  <c r="AC322" i="5"/>
  <c r="Y322" i="5"/>
  <c r="AA307" i="5"/>
  <c r="AC322" i="1" l="1"/>
  <c r="AA307" i="1"/>
  <c r="Y322" i="1"/>
  <c r="AG308" i="1"/>
  <c r="AC308" i="1"/>
  <c r="AC310" i="1"/>
  <c r="AA310" i="1"/>
  <c r="AA322" i="1" s="1"/>
  <c r="AE322" i="6"/>
  <c r="AM308" i="6"/>
  <c r="AG310" i="6"/>
  <c r="AG322" i="6" s="1"/>
  <c r="AI310" i="6"/>
  <c r="AI322" i="6"/>
  <c r="AG307" i="6"/>
  <c r="AI308" i="6"/>
  <c r="AC310" i="15"/>
  <c r="Y322" i="15"/>
  <c r="AC308" i="15"/>
  <c r="AG308" i="15"/>
  <c r="AC322" i="15"/>
  <c r="AA307" i="15"/>
  <c r="AA310" i="15"/>
  <c r="AA322" i="15" s="1"/>
  <c r="AA307" i="14"/>
  <c r="AA310" i="14"/>
  <c r="AA322" i="14" s="1"/>
  <c r="Y322" i="14"/>
  <c r="AC308" i="14"/>
  <c r="AG308" i="14"/>
  <c r="AC322" i="14"/>
  <c r="AC310" i="14"/>
  <c r="AC308" i="13"/>
  <c r="AG308" i="13"/>
  <c r="AC322" i="13"/>
  <c r="AA307" i="13"/>
  <c r="AA310" i="13"/>
  <c r="AA322" i="13" s="1"/>
  <c r="AC310" i="13"/>
  <c r="Y322" i="13"/>
  <c r="AC310" i="11"/>
  <c r="Y322" i="11"/>
  <c r="AC308" i="11"/>
  <c r="AG308" i="11"/>
  <c r="AC322" i="11"/>
  <c r="AA307" i="11"/>
  <c r="AA310" i="11"/>
  <c r="AA322" i="11" s="1"/>
  <c r="AC310" i="12"/>
  <c r="Y322" i="12"/>
  <c r="AC308" i="12"/>
  <c r="AG308" i="12"/>
  <c r="AC322" i="12"/>
  <c r="AA310" i="12"/>
  <c r="AA322" i="12" s="1"/>
  <c r="AA307" i="12"/>
  <c r="AA307" i="10"/>
  <c r="AA310" i="10"/>
  <c r="AA322" i="10" s="1"/>
  <c r="AC310" i="10"/>
  <c r="Y322" i="10"/>
  <c r="AC308" i="10"/>
  <c r="AG308" i="10"/>
  <c r="AC322" i="10"/>
  <c r="AI322" i="9"/>
  <c r="AG310" i="9"/>
  <c r="AG322" i="9" s="1"/>
  <c r="AI310" i="9"/>
  <c r="AI308" i="9"/>
  <c r="AE322" i="9"/>
  <c r="AG307" i="9"/>
  <c r="AM308" i="9"/>
  <c r="AG307" i="8"/>
  <c r="AI310" i="8"/>
  <c r="AI308" i="8"/>
  <c r="AE322" i="8"/>
  <c r="AM308" i="8"/>
  <c r="AG310" i="8"/>
  <c r="AG322" i="8" s="1"/>
  <c r="AI322" i="8"/>
  <c r="AI310" i="7"/>
  <c r="AM308" i="7"/>
  <c r="AI322" i="7"/>
  <c r="AG307" i="7"/>
  <c r="AE322" i="7"/>
  <c r="AG310" i="7"/>
  <c r="AG322" i="7" s="1"/>
  <c r="AI308" i="7"/>
  <c r="AG307" i="5"/>
  <c r="AI310" i="5"/>
  <c r="AG310" i="5"/>
  <c r="AG322" i="5" s="1"/>
  <c r="AM308" i="5"/>
  <c r="AE322" i="5"/>
  <c r="AI322" i="5"/>
  <c r="AI308" i="5"/>
  <c r="AG307" i="1" l="1"/>
  <c r="AI322" i="1"/>
  <c r="AM308" i="1"/>
  <c r="AI310" i="1"/>
  <c r="AE322" i="1"/>
  <c r="AI308" i="1"/>
  <c r="AG310" i="1"/>
  <c r="AG322" i="1" s="1"/>
  <c r="AO308" i="6"/>
  <c r="AO322" i="6"/>
  <c r="C325" i="6"/>
  <c r="AO310" i="6"/>
  <c r="AK322" i="6"/>
  <c r="AM307" i="6"/>
  <c r="AM310" i="6"/>
  <c r="AM322" i="6" s="1"/>
  <c r="AG310" i="15"/>
  <c r="AG322" i="15" s="1"/>
  <c r="AI310" i="15"/>
  <c r="AI308" i="15"/>
  <c r="AE322" i="15"/>
  <c r="AG307" i="15"/>
  <c r="AI322" i="15"/>
  <c r="AM308" i="15"/>
  <c r="AI308" i="14"/>
  <c r="AE322" i="14"/>
  <c r="AM308" i="14"/>
  <c r="AI322" i="14"/>
  <c r="AG307" i="14"/>
  <c r="AG310" i="14"/>
  <c r="AG322" i="14" s="1"/>
  <c r="AI310" i="14"/>
  <c r="AI310" i="13"/>
  <c r="AI308" i="13"/>
  <c r="AE322" i="13"/>
  <c r="AM308" i="13"/>
  <c r="AI322" i="13"/>
  <c r="AG307" i="13"/>
  <c r="AG310" i="13"/>
  <c r="AG322" i="13" s="1"/>
  <c r="AG310" i="11"/>
  <c r="AG322" i="11" s="1"/>
  <c r="AI310" i="11"/>
  <c r="AI308" i="11"/>
  <c r="AE322" i="11"/>
  <c r="AG307" i="11"/>
  <c r="AI322" i="11"/>
  <c r="AM308" i="11"/>
  <c r="AG310" i="12"/>
  <c r="AG322" i="12" s="1"/>
  <c r="AI310" i="12"/>
  <c r="AI308" i="12"/>
  <c r="AE322" i="12"/>
  <c r="AM308" i="12"/>
  <c r="AG307" i="12"/>
  <c r="AI322" i="12"/>
  <c r="AM308" i="10"/>
  <c r="AI322" i="10"/>
  <c r="AG307" i="10"/>
  <c r="AG310" i="10"/>
  <c r="AG322" i="10" s="1"/>
  <c r="AI310" i="10"/>
  <c r="AE322" i="10"/>
  <c r="AI308" i="10"/>
  <c r="AO308" i="9"/>
  <c r="AM307" i="9"/>
  <c r="AO322" i="9"/>
  <c r="C325" i="9"/>
  <c r="AM310" i="9"/>
  <c r="AM322" i="9" s="1"/>
  <c r="AO310" i="9"/>
  <c r="AK322" i="9"/>
  <c r="AK322" i="8"/>
  <c r="AM307" i="8"/>
  <c r="AM310" i="8"/>
  <c r="AM322" i="8" s="1"/>
  <c r="AO310" i="8"/>
  <c r="AO308" i="8"/>
  <c r="C325" i="8"/>
  <c r="AO322" i="8"/>
  <c r="AM307" i="7"/>
  <c r="AM310" i="7"/>
  <c r="AM322" i="7" s="1"/>
  <c r="AO308" i="7"/>
  <c r="AK322" i="7"/>
  <c r="AO322" i="7"/>
  <c r="C325" i="7"/>
  <c r="AO310" i="7"/>
  <c r="AK322" i="5"/>
  <c r="AM307" i="5"/>
  <c r="AM310" i="5"/>
  <c r="AM322" i="5" s="1"/>
  <c r="C325" i="5"/>
  <c r="AO322" i="5"/>
  <c r="AO310" i="5"/>
  <c r="AO308" i="5"/>
  <c r="C325" i="1" l="1"/>
  <c r="AO322" i="1"/>
  <c r="AO308" i="1"/>
  <c r="AO310" i="1"/>
  <c r="AM307" i="1"/>
  <c r="AK322" i="1"/>
  <c r="AM310" i="1"/>
  <c r="AM322" i="1" s="1"/>
  <c r="I325" i="6"/>
  <c r="A339" i="6"/>
  <c r="E339" i="6"/>
  <c r="C327" i="6"/>
  <c r="C339" i="6" s="1"/>
  <c r="C324" i="6"/>
  <c r="E327" i="6"/>
  <c r="E325" i="6"/>
  <c r="AM307" i="15"/>
  <c r="AO322" i="15"/>
  <c r="C325" i="15"/>
  <c r="AM310" i="15"/>
  <c r="AM322" i="15" s="1"/>
  <c r="AO310" i="15"/>
  <c r="AK322" i="15"/>
  <c r="AO308" i="15"/>
  <c r="AO310" i="14"/>
  <c r="AO308" i="14"/>
  <c r="AK322" i="14"/>
  <c r="AO322" i="14"/>
  <c r="C325" i="14"/>
  <c r="AM310" i="14"/>
  <c r="AM322" i="14" s="1"/>
  <c r="AM307" i="14"/>
  <c r="AM310" i="13"/>
  <c r="AM322" i="13" s="1"/>
  <c r="AO310" i="13"/>
  <c r="AO308" i="13"/>
  <c r="AK322" i="13"/>
  <c r="AM307" i="13"/>
  <c r="C325" i="13"/>
  <c r="AO322" i="13"/>
  <c r="AM307" i="11"/>
  <c r="AO322" i="11"/>
  <c r="C325" i="11"/>
  <c r="AM310" i="11"/>
  <c r="AM322" i="11" s="1"/>
  <c r="AO310" i="11"/>
  <c r="AK322" i="11"/>
  <c r="AO308" i="11"/>
  <c r="AM307" i="12"/>
  <c r="AO322" i="12"/>
  <c r="C325" i="12"/>
  <c r="AM310" i="12"/>
  <c r="AM322" i="12" s="1"/>
  <c r="AO310" i="12"/>
  <c r="AK322" i="12"/>
  <c r="AO308" i="12"/>
  <c r="AO308" i="10"/>
  <c r="AK322" i="10"/>
  <c r="AM307" i="10"/>
  <c r="AO322" i="10"/>
  <c r="C325" i="10"/>
  <c r="AM310" i="10"/>
  <c r="AM322" i="10" s="1"/>
  <c r="AO310" i="10"/>
  <c r="E327" i="9"/>
  <c r="C324" i="9"/>
  <c r="E325" i="9"/>
  <c r="I325" i="9"/>
  <c r="A339" i="9"/>
  <c r="E339" i="9"/>
  <c r="C327" i="9"/>
  <c r="C339" i="9" s="1"/>
  <c r="C327" i="8"/>
  <c r="C339" i="8" s="1"/>
  <c r="E339" i="8"/>
  <c r="E327" i="8"/>
  <c r="C324" i="8"/>
  <c r="E325" i="8"/>
  <c r="I325" i="8"/>
  <c r="A339" i="8"/>
  <c r="E327" i="7"/>
  <c r="C324" i="7"/>
  <c r="E325" i="7"/>
  <c r="I325" i="7"/>
  <c r="A339" i="7"/>
  <c r="E339" i="7"/>
  <c r="C327" i="7"/>
  <c r="C339" i="7" s="1"/>
  <c r="C327" i="5"/>
  <c r="C339" i="5" s="1"/>
  <c r="E339" i="5"/>
  <c r="E327" i="5"/>
  <c r="C324" i="5"/>
  <c r="E325" i="5"/>
  <c r="I325" i="5"/>
  <c r="A339" i="5"/>
  <c r="A339" i="1" l="1"/>
  <c r="C324" i="1"/>
  <c r="I325" i="1"/>
  <c r="E325" i="1"/>
  <c r="C327" i="1"/>
  <c r="C339" i="1" s="1"/>
  <c r="E327" i="1"/>
  <c r="E339" i="1"/>
  <c r="I324" i="6"/>
  <c r="K325" i="6"/>
  <c r="I327" i="6"/>
  <c r="I339" i="6" s="1"/>
  <c r="K327" i="6"/>
  <c r="K339" i="6"/>
  <c r="O325" i="6"/>
  <c r="G339" i="6"/>
  <c r="E327" i="15"/>
  <c r="C324" i="15"/>
  <c r="E325" i="15"/>
  <c r="I325" i="15"/>
  <c r="A339" i="15"/>
  <c r="E339" i="15"/>
  <c r="C327" i="15"/>
  <c r="C339" i="15" s="1"/>
  <c r="C327" i="14"/>
  <c r="C339" i="14" s="1"/>
  <c r="C324" i="14"/>
  <c r="E325" i="14"/>
  <c r="E327" i="14"/>
  <c r="E339" i="14"/>
  <c r="I325" i="14"/>
  <c r="A339" i="14"/>
  <c r="C324" i="13"/>
  <c r="E325" i="13"/>
  <c r="I325" i="13"/>
  <c r="A339" i="13"/>
  <c r="C327" i="13"/>
  <c r="C339" i="13" s="1"/>
  <c r="E339" i="13"/>
  <c r="E327" i="13"/>
  <c r="E327" i="11"/>
  <c r="C324" i="11"/>
  <c r="E325" i="11"/>
  <c r="I325" i="11"/>
  <c r="A339" i="11"/>
  <c r="E339" i="11"/>
  <c r="C327" i="11"/>
  <c r="C339" i="11" s="1"/>
  <c r="E327" i="12"/>
  <c r="C324" i="12"/>
  <c r="E325" i="12"/>
  <c r="I325" i="12"/>
  <c r="A339" i="12"/>
  <c r="C327" i="12"/>
  <c r="C339" i="12" s="1"/>
  <c r="E339" i="12"/>
  <c r="A339" i="10"/>
  <c r="C327" i="10"/>
  <c r="C339" i="10" s="1"/>
  <c r="E339" i="10"/>
  <c r="E327" i="10"/>
  <c r="C324" i="10"/>
  <c r="E325" i="10"/>
  <c r="I325" i="10"/>
  <c r="G339" i="9"/>
  <c r="I327" i="9"/>
  <c r="I339" i="9" s="1"/>
  <c r="K327" i="9"/>
  <c r="K339" i="9"/>
  <c r="I324" i="9"/>
  <c r="K325" i="9"/>
  <c r="O325" i="9"/>
  <c r="G339" i="8"/>
  <c r="K327" i="8"/>
  <c r="K339" i="8"/>
  <c r="I324" i="8"/>
  <c r="K325" i="8"/>
  <c r="O325" i="8"/>
  <c r="I327" i="8"/>
  <c r="I339" i="8" s="1"/>
  <c r="G339" i="7"/>
  <c r="K327" i="7"/>
  <c r="K339" i="7"/>
  <c r="I324" i="7"/>
  <c r="O325" i="7"/>
  <c r="K325" i="7"/>
  <c r="I327" i="7"/>
  <c r="I339" i="7" s="1"/>
  <c r="G339" i="5"/>
  <c r="K327" i="5"/>
  <c r="K339" i="5"/>
  <c r="I324" i="5"/>
  <c r="I327" i="5"/>
  <c r="I339" i="5" s="1"/>
  <c r="K325" i="5"/>
  <c r="O325" i="5"/>
  <c r="I324" i="1" l="1"/>
  <c r="I327" i="1"/>
  <c r="I339" i="1" s="1"/>
  <c r="G339" i="1"/>
  <c r="K325" i="1"/>
  <c r="K327" i="1"/>
  <c r="O325" i="1"/>
  <c r="K339" i="1"/>
  <c r="O324" i="6"/>
  <c r="O327" i="6"/>
  <c r="O339" i="6" s="1"/>
  <c r="Q327" i="6"/>
  <c r="M339" i="6"/>
  <c r="Q339" i="6"/>
  <c r="Q325" i="6"/>
  <c r="U325" i="6"/>
  <c r="G339" i="15"/>
  <c r="I327" i="15"/>
  <c r="I339" i="15" s="1"/>
  <c r="K327" i="15"/>
  <c r="K339" i="15"/>
  <c r="I324" i="15"/>
  <c r="K325" i="15"/>
  <c r="O325" i="15"/>
  <c r="K325" i="14"/>
  <c r="O325" i="14"/>
  <c r="I327" i="14"/>
  <c r="I339" i="14" s="1"/>
  <c r="K327" i="14"/>
  <c r="G339" i="14"/>
  <c r="K339" i="14"/>
  <c r="I324" i="14"/>
  <c r="K327" i="13"/>
  <c r="K339" i="13"/>
  <c r="I324" i="13"/>
  <c r="K325" i="13"/>
  <c r="O325" i="13"/>
  <c r="G339" i="13"/>
  <c r="I327" i="13"/>
  <c r="I339" i="13" s="1"/>
  <c r="G339" i="11"/>
  <c r="I327" i="11"/>
  <c r="I339" i="11" s="1"/>
  <c r="K327" i="11"/>
  <c r="K339" i="11"/>
  <c r="I324" i="11"/>
  <c r="K325" i="11"/>
  <c r="O325" i="11"/>
  <c r="G339" i="12"/>
  <c r="I327" i="12"/>
  <c r="I339" i="12" s="1"/>
  <c r="K327" i="12"/>
  <c r="K339" i="12"/>
  <c r="I324" i="12"/>
  <c r="K325" i="12"/>
  <c r="O325" i="12"/>
  <c r="O325" i="10"/>
  <c r="G339" i="10"/>
  <c r="I327" i="10"/>
  <c r="I339" i="10" s="1"/>
  <c r="K327" i="10"/>
  <c r="K339" i="10"/>
  <c r="I324" i="10"/>
  <c r="K325" i="10"/>
  <c r="Q325" i="9"/>
  <c r="O327" i="9"/>
  <c r="O339" i="9" s="1"/>
  <c r="M339" i="9"/>
  <c r="O324" i="9"/>
  <c r="Q327" i="9"/>
  <c r="U325" i="9"/>
  <c r="Q339" i="9"/>
  <c r="U325" i="8"/>
  <c r="O327" i="8"/>
  <c r="O339" i="8" s="1"/>
  <c r="M339" i="8"/>
  <c r="O324" i="8"/>
  <c r="Q327" i="8"/>
  <c r="Q325" i="8"/>
  <c r="Q339" i="8"/>
  <c r="O327" i="7"/>
  <c r="O339" i="7" s="1"/>
  <c r="M339" i="7"/>
  <c r="Q339" i="7"/>
  <c r="Q325" i="7"/>
  <c r="U325" i="7"/>
  <c r="O324" i="7"/>
  <c r="Q327" i="7"/>
  <c r="U325" i="5"/>
  <c r="O327" i="5"/>
  <c r="O339" i="5" s="1"/>
  <c r="M339" i="5"/>
  <c r="O324" i="5"/>
  <c r="Q339" i="5"/>
  <c r="Q325" i="5"/>
  <c r="Q327" i="5"/>
  <c r="Q327" i="1" l="1"/>
  <c r="M339" i="1"/>
  <c r="O324" i="1"/>
  <c r="U325" i="1"/>
  <c r="Q339" i="1"/>
  <c r="O327" i="1"/>
  <c r="O339" i="1" s="1"/>
  <c r="Q325" i="1"/>
  <c r="W327" i="6"/>
  <c r="S339" i="6"/>
  <c r="AA325" i="6"/>
  <c r="W339" i="6"/>
  <c r="W325" i="6"/>
  <c r="U324" i="6"/>
  <c r="U327" i="6"/>
  <c r="U339" i="6" s="1"/>
  <c r="O327" i="15"/>
  <c r="O339" i="15" s="1"/>
  <c r="M339" i="15"/>
  <c r="O324" i="15"/>
  <c r="Q327" i="15"/>
  <c r="Q325" i="15"/>
  <c r="U325" i="15"/>
  <c r="Q339" i="15"/>
  <c r="O324" i="14"/>
  <c r="Q327" i="14"/>
  <c r="Q325" i="14"/>
  <c r="U325" i="14"/>
  <c r="O327" i="14"/>
  <c r="O339" i="14" s="1"/>
  <c r="M339" i="14"/>
  <c r="Q339" i="14"/>
  <c r="O327" i="13"/>
  <c r="O339" i="13" s="1"/>
  <c r="M339" i="13"/>
  <c r="O324" i="13"/>
  <c r="Q327" i="13"/>
  <c r="Q339" i="13"/>
  <c r="Q325" i="13"/>
  <c r="U325" i="13"/>
  <c r="O327" i="11"/>
  <c r="O339" i="11" s="1"/>
  <c r="M339" i="11"/>
  <c r="O324" i="11"/>
  <c r="Q327" i="11"/>
  <c r="Q325" i="11"/>
  <c r="U325" i="11"/>
  <c r="Q339" i="11"/>
  <c r="O327" i="12"/>
  <c r="O339" i="12" s="1"/>
  <c r="M339" i="12"/>
  <c r="O324" i="12"/>
  <c r="Q327" i="12"/>
  <c r="Q339" i="12"/>
  <c r="U325" i="12"/>
  <c r="Q325" i="12"/>
  <c r="Q339" i="10"/>
  <c r="Q325" i="10"/>
  <c r="U325" i="10"/>
  <c r="O327" i="10"/>
  <c r="O339" i="10" s="1"/>
  <c r="M339" i="10"/>
  <c r="O324" i="10"/>
  <c r="Q327" i="10"/>
  <c r="W327" i="9"/>
  <c r="S339" i="9"/>
  <c r="W325" i="9"/>
  <c r="AA325" i="9"/>
  <c r="U324" i="9"/>
  <c r="W339" i="9"/>
  <c r="U327" i="9"/>
  <c r="U339" i="9" s="1"/>
  <c r="W325" i="8"/>
  <c r="W339" i="8"/>
  <c r="U327" i="8"/>
  <c r="U339" i="8" s="1"/>
  <c r="W327" i="8"/>
  <c r="AA325" i="8"/>
  <c r="U324" i="8"/>
  <c r="S339" i="8"/>
  <c r="W325" i="7"/>
  <c r="W339" i="7"/>
  <c r="U324" i="7"/>
  <c r="U327" i="7"/>
  <c r="U339" i="7" s="1"/>
  <c r="W327" i="7"/>
  <c r="S339" i="7"/>
  <c r="AA325" i="7"/>
  <c r="W325" i="5"/>
  <c r="W339" i="5"/>
  <c r="U324" i="5"/>
  <c r="U327" i="5"/>
  <c r="U339" i="5" s="1"/>
  <c r="S339" i="5"/>
  <c r="AA325" i="5"/>
  <c r="W327" i="5"/>
  <c r="AA325" i="1" l="1"/>
  <c r="W339" i="1"/>
  <c r="W325" i="1"/>
  <c r="S339" i="1"/>
  <c r="W327" i="1"/>
  <c r="U327" i="1"/>
  <c r="U339" i="1" s="1"/>
  <c r="U324" i="1"/>
  <c r="AC339" i="6"/>
  <c r="AA324" i="6"/>
  <c r="AG325" i="6"/>
  <c r="Y339" i="6"/>
  <c r="AA327" i="6"/>
  <c r="AA339" i="6" s="1"/>
  <c r="AC325" i="6"/>
  <c r="AC327" i="6"/>
  <c r="W325" i="15"/>
  <c r="W339" i="15"/>
  <c r="AA325" i="15"/>
  <c r="U324" i="15"/>
  <c r="S339" i="15"/>
  <c r="U327" i="15"/>
  <c r="U339" i="15" s="1"/>
  <c r="W327" i="15"/>
  <c r="U324" i="14"/>
  <c r="U327" i="14"/>
  <c r="U339" i="14" s="1"/>
  <c r="W327" i="14"/>
  <c r="AA325" i="14"/>
  <c r="W339" i="14"/>
  <c r="W325" i="14"/>
  <c r="S339" i="14"/>
  <c r="U324" i="13"/>
  <c r="U327" i="13"/>
  <c r="U339" i="13" s="1"/>
  <c r="W327" i="13"/>
  <c r="S339" i="13"/>
  <c r="W325" i="13"/>
  <c r="W339" i="13"/>
  <c r="AA325" i="13"/>
  <c r="W325" i="11"/>
  <c r="W339" i="11"/>
  <c r="AA325" i="11"/>
  <c r="U324" i="11"/>
  <c r="S339" i="11"/>
  <c r="U327" i="11"/>
  <c r="U339" i="11" s="1"/>
  <c r="W327" i="11"/>
  <c r="W325" i="12"/>
  <c r="W339" i="12"/>
  <c r="AA325" i="12"/>
  <c r="U324" i="12"/>
  <c r="U327" i="12"/>
  <c r="U339" i="12" s="1"/>
  <c r="W327" i="12"/>
  <c r="S339" i="12"/>
  <c r="U324" i="10"/>
  <c r="U327" i="10"/>
  <c r="U339" i="10" s="1"/>
  <c r="W327" i="10"/>
  <c r="S339" i="10"/>
  <c r="W325" i="10"/>
  <c r="W339" i="10"/>
  <c r="AA325" i="10"/>
  <c r="AA324" i="9"/>
  <c r="AC327" i="9"/>
  <c r="AC325" i="9"/>
  <c r="AG325" i="9"/>
  <c r="AA327" i="9"/>
  <c r="AA339" i="9" s="1"/>
  <c r="AC339" i="9"/>
  <c r="Y339" i="9"/>
  <c r="AA327" i="8"/>
  <c r="AA339" i="8" s="1"/>
  <c r="AC327" i="8"/>
  <c r="AC325" i="8"/>
  <c r="AG325" i="8"/>
  <c r="AC339" i="8"/>
  <c r="AA324" i="8"/>
  <c r="Y339" i="8"/>
  <c r="AC327" i="7"/>
  <c r="AC325" i="7"/>
  <c r="AG325" i="7"/>
  <c r="AC339" i="7"/>
  <c r="AA324" i="7"/>
  <c r="Y339" i="7"/>
  <c r="AA327" i="7"/>
  <c r="AA339" i="7" s="1"/>
  <c r="AA327" i="5"/>
  <c r="AA339" i="5" s="1"/>
  <c r="AC327" i="5"/>
  <c r="AC325" i="5"/>
  <c r="AG325" i="5"/>
  <c r="AC339" i="5"/>
  <c r="AA324" i="5"/>
  <c r="Y339" i="5"/>
  <c r="AC325" i="1" l="1"/>
  <c r="Y339" i="1"/>
  <c r="AG325" i="1"/>
  <c r="AC339" i="1"/>
  <c r="AC327" i="1"/>
  <c r="AA324" i="1"/>
  <c r="AA327" i="1"/>
  <c r="AA339" i="1" s="1"/>
  <c r="AE339" i="6"/>
  <c r="AM325" i="6"/>
  <c r="AI339" i="6"/>
  <c r="AG327" i="6"/>
  <c r="AG339" i="6" s="1"/>
  <c r="AI327" i="6"/>
  <c r="AG324" i="6"/>
  <c r="AI325" i="6"/>
  <c r="AC327" i="15"/>
  <c r="Y339" i="15"/>
  <c r="AC325" i="15"/>
  <c r="AG325" i="15"/>
  <c r="AC339" i="15"/>
  <c r="AA324" i="15"/>
  <c r="AA327" i="15"/>
  <c r="AA339" i="15" s="1"/>
  <c r="AA324" i="14"/>
  <c r="AC325" i="14"/>
  <c r="Y339" i="14"/>
  <c r="AA327" i="14"/>
  <c r="AA339" i="14" s="1"/>
  <c r="AC327" i="14"/>
  <c r="AC339" i="14"/>
  <c r="AG325" i="14"/>
  <c r="AC325" i="13"/>
  <c r="AG325" i="13"/>
  <c r="AC339" i="13"/>
  <c r="AA324" i="13"/>
  <c r="AA327" i="13"/>
  <c r="AA339" i="13" s="1"/>
  <c r="AC327" i="13"/>
  <c r="Y339" i="13"/>
  <c r="AC327" i="11"/>
  <c r="Y339" i="11"/>
  <c r="AC325" i="11"/>
  <c r="AG325" i="11"/>
  <c r="AC339" i="11"/>
  <c r="AA327" i="11"/>
  <c r="AA339" i="11" s="1"/>
  <c r="AA324" i="11"/>
  <c r="AC327" i="12"/>
  <c r="Y339" i="12"/>
  <c r="AC325" i="12"/>
  <c r="AG325" i="12"/>
  <c r="AC339" i="12"/>
  <c r="AA327" i="12"/>
  <c r="AA339" i="12" s="1"/>
  <c r="AA324" i="12"/>
  <c r="AA324" i="10"/>
  <c r="AA327" i="10"/>
  <c r="AA339" i="10" s="1"/>
  <c r="AC327" i="10"/>
  <c r="Y339" i="10"/>
  <c r="AC325" i="10"/>
  <c r="AG325" i="10"/>
  <c r="AC339" i="10"/>
  <c r="AI339" i="9"/>
  <c r="AG327" i="9"/>
  <c r="AG339" i="9" s="1"/>
  <c r="AI327" i="9"/>
  <c r="AI325" i="9"/>
  <c r="AE339" i="9"/>
  <c r="AG324" i="9"/>
  <c r="AM325" i="9"/>
  <c r="AG324" i="8"/>
  <c r="AI327" i="8"/>
  <c r="AI325" i="8"/>
  <c r="AE339" i="8"/>
  <c r="AG327" i="8"/>
  <c r="AG339" i="8" s="1"/>
  <c r="AI339" i="8"/>
  <c r="AM325" i="8"/>
  <c r="AI327" i="7"/>
  <c r="AM325" i="7"/>
  <c r="AI339" i="7"/>
  <c r="AG327" i="7"/>
  <c r="AG339" i="7" s="1"/>
  <c r="AI325" i="7"/>
  <c r="AG324" i="7"/>
  <c r="AE339" i="7"/>
  <c r="AG324" i="5"/>
  <c r="AI327" i="5"/>
  <c r="AI325" i="5"/>
  <c r="AE339" i="5"/>
  <c r="AM325" i="5"/>
  <c r="AI339" i="5"/>
  <c r="AG327" i="5"/>
  <c r="AG339" i="5" s="1"/>
  <c r="AG324" i="1" l="1"/>
  <c r="AM325" i="1"/>
  <c r="AI339" i="1"/>
  <c r="AI325" i="1"/>
  <c r="AG327" i="1"/>
  <c r="AG339" i="1" s="1"/>
  <c r="AI327" i="1"/>
  <c r="AE339" i="1"/>
  <c r="AO325" i="6"/>
  <c r="AO339" i="6"/>
  <c r="AM327" i="6"/>
  <c r="AM339" i="6" s="1"/>
  <c r="C342" i="6"/>
  <c r="AM324" i="6"/>
  <c r="AK339" i="6"/>
  <c r="AO327" i="6"/>
  <c r="AG327" i="15"/>
  <c r="AG339" i="15" s="1"/>
  <c r="AI327" i="15"/>
  <c r="AI325" i="15"/>
  <c r="AE339" i="15"/>
  <c r="AM325" i="15"/>
  <c r="AG324" i="15"/>
  <c r="AI339" i="15"/>
  <c r="AI325" i="14"/>
  <c r="AM325" i="14"/>
  <c r="AG324" i="14"/>
  <c r="AG327" i="14"/>
  <c r="AG339" i="14" s="1"/>
  <c r="AI327" i="14"/>
  <c r="AE339" i="14"/>
  <c r="AI339" i="14"/>
  <c r="AI327" i="13"/>
  <c r="AI325" i="13"/>
  <c r="AE339" i="13"/>
  <c r="AM325" i="13"/>
  <c r="AI339" i="13"/>
  <c r="AG324" i="13"/>
  <c r="AG327" i="13"/>
  <c r="AG339" i="13" s="1"/>
  <c r="AG327" i="11"/>
  <c r="AG339" i="11" s="1"/>
  <c r="AI327" i="11"/>
  <c r="AI325" i="11"/>
  <c r="AE339" i="11"/>
  <c r="AM325" i="11"/>
  <c r="AI339" i="11"/>
  <c r="AG324" i="11"/>
  <c r="AG327" i="12"/>
  <c r="AG339" i="12" s="1"/>
  <c r="AI327" i="12"/>
  <c r="AI325" i="12"/>
  <c r="AE339" i="12"/>
  <c r="AM325" i="12"/>
  <c r="AG324" i="12"/>
  <c r="AI339" i="12"/>
  <c r="AM325" i="10"/>
  <c r="AI339" i="10"/>
  <c r="AG324" i="10"/>
  <c r="AG327" i="10"/>
  <c r="AG339" i="10" s="1"/>
  <c r="AI327" i="10"/>
  <c r="AE339" i="10"/>
  <c r="AI325" i="10"/>
  <c r="AO325" i="9"/>
  <c r="AM324" i="9"/>
  <c r="AM327" i="9"/>
  <c r="AM339" i="9" s="1"/>
  <c r="AO327" i="9"/>
  <c r="AK339" i="9"/>
  <c r="C342" i="9"/>
  <c r="AO339" i="9"/>
  <c r="AK339" i="8"/>
  <c r="AM324" i="8"/>
  <c r="AM327" i="8"/>
  <c r="AM339" i="8" s="1"/>
  <c r="AO327" i="8"/>
  <c r="AO339" i="8"/>
  <c r="C342" i="8"/>
  <c r="AO325" i="8"/>
  <c r="AM324" i="7"/>
  <c r="AM327" i="7"/>
  <c r="AM339" i="7" s="1"/>
  <c r="AO325" i="7"/>
  <c r="AK339" i="7"/>
  <c r="AO327" i="7"/>
  <c r="AO339" i="7"/>
  <c r="C342" i="7"/>
  <c r="AK339" i="5"/>
  <c r="AM324" i="5"/>
  <c r="AM327" i="5"/>
  <c r="AM339" i="5" s="1"/>
  <c r="AO327" i="5"/>
  <c r="AO325" i="5"/>
  <c r="AO339" i="5"/>
  <c r="C342" i="5"/>
  <c r="AK339" i="1" l="1"/>
  <c r="AO325" i="1"/>
  <c r="AO339" i="1"/>
  <c r="AO327" i="1"/>
  <c r="C342" i="1"/>
  <c r="AM327" i="1"/>
  <c r="AM339" i="1" s="1"/>
  <c r="AM324" i="1"/>
  <c r="A356" i="6"/>
  <c r="E356" i="6"/>
  <c r="I342" i="6"/>
  <c r="E342" i="6"/>
  <c r="C344" i="6"/>
  <c r="C356" i="6" s="1"/>
  <c r="E344" i="6"/>
  <c r="C341" i="6"/>
  <c r="AM324" i="15"/>
  <c r="AO339" i="15"/>
  <c r="C342" i="15"/>
  <c r="AM327" i="15"/>
  <c r="AM339" i="15" s="1"/>
  <c r="AO327" i="15"/>
  <c r="AK339" i="15"/>
  <c r="AO325" i="15"/>
  <c r="AO325" i="14"/>
  <c r="AO339" i="14"/>
  <c r="C342" i="14"/>
  <c r="AM324" i="14"/>
  <c r="AM327" i="14"/>
  <c r="AM339" i="14" s="1"/>
  <c r="AO327" i="14"/>
  <c r="AK339" i="14"/>
  <c r="AM327" i="13"/>
  <c r="AM339" i="13" s="1"/>
  <c r="AO327" i="13"/>
  <c r="AO325" i="13"/>
  <c r="AK339" i="13"/>
  <c r="AM324" i="13"/>
  <c r="AO339" i="13"/>
  <c r="C342" i="13"/>
  <c r="AM324" i="11"/>
  <c r="AO339" i="11"/>
  <c r="C342" i="11"/>
  <c r="AM327" i="11"/>
  <c r="AM339" i="11" s="1"/>
  <c r="AO327" i="11"/>
  <c r="AK339" i="11"/>
  <c r="AO325" i="11"/>
  <c r="AM324" i="12"/>
  <c r="AO339" i="12"/>
  <c r="C342" i="12"/>
  <c r="AM327" i="12"/>
  <c r="AM339" i="12" s="1"/>
  <c r="AO327" i="12"/>
  <c r="AK339" i="12"/>
  <c r="AO325" i="12"/>
  <c r="AO325" i="10"/>
  <c r="AK339" i="10"/>
  <c r="AM324" i="10"/>
  <c r="AO339" i="10"/>
  <c r="C342" i="10"/>
  <c r="AM327" i="10"/>
  <c r="AM339" i="10" s="1"/>
  <c r="AO327" i="10"/>
  <c r="A356" i="9"/>
  <c r="E356" i="9"/>
  <c r="E342" i="9"/>
  <c r="I342" i="9"/>
  <c r="C344" i="9"/>
  <c r="C356" i="9" s="1"/>
  <c r="C341" i="9"/>
  <c r="E344" i="9"/>
  <c r="A356" i="8"/>
  <c r="C344" i="8"/>
  <c r="C356" i="8" s="1"/>
  <c r="E356" i="8"/>
  <c r="E344" i="8"/>
  <c r="C341" i="8"/>
  <c r="E342" i="8"/>
  <c r="I342" i="8"/>
  <c r="E344" i="7"/>
  <c r="C341" i="7"/>
  <c r="E342" i="7"/>
  <c r="I342" i="7"/>
  <c r="A356" i="7"/>
  <c r="C344" i="7"/>
  <c r="C356" i="7" s="1"/>
  <c r="E356" i="7"/>
  <c r="C344" i="5"/>
  <c r="C356" i="5" s="1"/>
  <c r="E356" i="5"/>
  <c r="E344" i="5"/>
  <c r="C341" i="5"/>
  <c r="E342" i="5"/>
  <c r="I342" i="5"/>
  <c r="A356" i="5"/>
  <c r="A356" i="1" l="1"/>
  <c r="E342" i="1"/>
  <c r="E344" i="1"/>
  <c r="C344" i="1"/>
  <c r="C356" i="1" s="1"/>
  <c r="C341" i="1"/>
  <c r="I342" i="1"/>
  <c r="E356" i="1"/>
  <c r="I344" i="6"/>
  <c r="I356" i="6" s="1"/>
  <c r="G356" i="6"/>
  <c r="K344" i="6"/>
  <c r="K342" i="6"/>
  <c r="O342" i="6"/>
  <c r="K356" i="6"/>
  <c r="I341" i="6"/>
  <c r="E344" i="15"/>
  <c r="C341" i="15"/>
  <c r="E342" i="15"/>
  <c r="I342" i="15"/>
  <c r="E356" i="15"/>
  <c r="C344" i="15"/>
  <c r="C356" i="15" s="1"/>
  <c r="A356" i="15"/>
  <c r="E344" i="14"/>
  <c r="C341" i="14"/>
  <c r="E342" i="14"/>
  <c r="I342" i="14"/>
  <c r="A356" i="14"/>
  <c r="C344" i="14"/>
  <c r="C356" i="14" s="1"/>
  <c r="E356" i="14"/>
  <c r="C341" i="13"/>
  <c r="E342" i="13"/>
  <c r="I342" i="13"/>
  <c r="A356" i="13"/>
  <c r="C344" i="13"/>
  <c r="C356" i="13" s="1"/>
  <c r="E356" i="13"/>
  <c r="E344" i="13"/>
  <c r="E344" i="11"/>
  <c r="C341" i="11"/>
  <c r="E342" i="11"/>
  <c r="I342" i="11"/>
  <c r="C344" i="11"/>
  <c r="C356" i="11" s="1"/>
  <c r="E356" i="11"/>
  <c r="A356" i="11"/>
  <c r="E344" i="12"/>
  <c r="C341" i="12"/>
  <c r="E342" i="12"/>
  <c r="I342" i="12"/>
  <c r="A356" i="12"/>
  <c r="C344" i="12"/>
  <c r="C356" i="12" s="1"/>
  <c r="E356" i="12"/>
  <c r="A356" i="10"/>
  <c r="C344" i="10"/>
  <c r="C356" i="10" s="1"/>
  <c r="E356" i="10"/>
  <c r="E344" i="10"/>
  <c r="C341" i="10"/>
  <c r="E342" i="10"/>
  <c r="I342" i="10"/>
  <c r="K342" i="9"/>
  <c r="K344" i="9"/>
  <c r="G356" i="9"/>
  <c r="K356" i="9"/>
  <c r="O342" i="9"/>
  <c r="I341" i="9"/>
  <c r="I344" i="9"/>
  <c r="I356" i="9" s="1"/>
  <c r="O342" i="8"/>
  <c r="G356" i="8"/>
  <c r="I344" i="8"/>
  <c r="I356" i="8" s="1"/>
  <c r="K344" i="8"/>
  <c r="K356" i="8"/>
  <c r="K342" i="8"/>
  <c r="I341" i="8"/>
  <c r="G356" i="7"/>
  <c r="K344" i="7"/>
  <c r="K356" i="7"/>
  <c r="I341" i="7"/>
  <c r="O342" i="7"/>
  <c r="I344" i="7"/>
  <c r="I356" i="7" s="1"/>
  <c r="K342" i="7"/>
  <c r="G356" i="5"/>
  <c r="K344" i="5"/>
  <c r="K356" i="5"/>
  <c r="I341" i="5"/>
  <c r="K342" i="5"/>
  <c r="O342" i="5"/>
  <c r="I344" i="5"/>
  <c r="I356" i="5" s="1"/>
  <c r="I344" i="1" l="1"/>
  <c r="I356" i="1" s="1"/>
  <c r="G356" i="1"/>
  <c r="I341" i="1"/>
  <c r="O342" i="1"/>
  <c r="K356" i="1"/>
  <c r="K344" i="1"/>
  <c r="K342" i="1"/>
  <c r="O341" i="6"/>
  <c r="Q344" i="6"/>
  <c r="M356" i="6"/>
  <c r="Q356" i="6"/>
  <c r="U342" i="6"/>
  <c r="O344" i="6"/>
  <c r="O356" i="6" s="1"/>
  <c r="Q342" i="6"/>
  <c r="G356" i="15"/>
  <c r="I344" i="15"/>
  <c r="I356" i="15" s="1"/>
  <c r="K344" i="15"/>
  <c r="I341" i="15"/>
  <c r="K342" i="15"/>
  <c r="K356" i="15"/>
  <c r="O342" i="15"/>
  <c r="G356" i="14"/>
  <c r="I344" i="14"/>
  <c r="I356" i="14" s="1"/>
  <c r="K344" i="14"/>
  <c r="K356" i="14"/>
  <c r="I341" i="14"/>
  <c r="K342" i="14"/>
  <c r="O342" i="14"/>
  <c r="K344" i="13"/>
  <c r="K356" i="13"/>
  <c r="I341" i="13"/>
  <c r="K342" i="13"/>
  <c r="O342" i="13"/>
  <c r="G356" i="13"/>
  <c r="I344" i="13"/>
  <c r="I356" i="13" s="1"/>
  <c r="G356" i="11"/>
  <c r="I344" i="11"/>
  <c r="I356" i="11" s="1"/>
  <c r="K344" i="11"/>
  <c r="K356" i="11"/>
  <c r="I341" i="11"/>
  <c r="K342" i="11"/>
  <c r="O342" i="11"/>
  <c r="G356" i="12"/>
  <c r="I344" i="12"/>
  <c r="I356" i="12" s="1"/>
  <c r="K344" i="12"/>
  <c r="K356" i="12"/>
  <c r="I341" i="12"/>
  <c r="K342" i="12"/>
  <c r="O342" i="12"/>
  <c r="O342" i="10"/>
  <c r="G356" i="10"/>
  <c r="I344" i="10"/>
  <c r="I356" i="10" s="1"/>
  <c r="K344" i="10"/>
  <c r="K356" i="10"/>
  <c r="I341" i="10"/>
  <c r="K342" i="10"/>
  <c r="Q342" i="9"/>
  <c r="O341" i="9"/>
  <c r="Q344" i="9"/>
  <c r="O344" i="9"/>
  <c r="O356" i="9" s="1"/>
  <c r="M356" i="9"/>
  <c r="Q356" i="9"/>
  <c r="U342" i="9"/>
  <c r="Q356" i="8"/>
  <c r="Q342" i="8"/>
  <c r="U342" i="8"/>
  <c r="O341" i="8"/>
  <c r="Q344" i="8"/>
  <c r="O344" i="8"/>
  <c r="O356" i="8" s="1"/>
  <c r="M356" i="8"/>
  <c r="O344" i="7"/>
  <c r="O356" i="7" s="1"/>
  <c r="M356" i="7"/>
  <c r="Q356" i="7"/>
  <c r="Q342" i="7"/>
  <c r="O341" i="7"/>
  <c r="Q344" i="7"/>
  <c r="U342" i="7"/>
  <c r="U342" i="5"/>
  <c r="O344" i="5"/>
  <c r="O356" i="5" s="1"/>
  <c r="M356" i="5"/>
  <c r="Q344" i="5"/>
  <c r="Q356" i="5"/>
  <c r="Q342" i="5"/>
  <c r="O341" i="5"/>
  <c r="Q344" i="1" l="1"/>
  <c r="M356" i="1"/>
  <c r="O344" i="1"/>
  <c r="O356" i="1" s="1"/>
  <c r="O341" i="1"/>
  <c r="U342" i="1"/>
  <c r="Q342" i="1"/>
  <c r="Q356" i="1"/>
  <c r="S356" i="6"/>
  <c r="U341" i="6"/>
  <c r="AA342" i="6"/>
  <c r="W342" i="6"/>
  <c r="W356" i="6"/>
  <c r="U344" i="6"/>
  <c r="U356" i="6" s="1"/>
  <c r="W344" i="6"/>
  <c r="O344" i="15"/>
  <c r="O356" i="15" s="1"/>
  <c r="M356" i="15"/>
  <c r="O341" i="15"/>
  <c r="Q344" i="15"/>
  <c r="Q356" i="15"/>
  <c r="Q342" i="15"/>
  <c r="U342" i="15"/>
  <c r="O344" i="14"/>
  <c r="O356" i="14" s="1"/>
  <c r="M356" i="14"/>
  <c r="O341" i="14"/>
  <c r="Q344" i="14"/>
  <c r="Q356" i="14"/>
  <c r="U342" i="14"/>
  <c r="Q342" i="14"/>
  <c r="O344" i="13"/>
  <c r="O356" i="13" s="1"/>
  <c r="M356" i="13"/>
  <c r="O341" i="13"/>
  <c r="Q344" i="13"/>
  <c r="Q356" i="13"/>
  <c r="Q342" i="13"/>
  <c r="U342" i="13"/>
  <c r="O344" i="11"/>
  <c r="O356" i="11" s="1"/>
  <c r="M356" i="11"/>
  <c r="O341" i="11"/>
  <c r="Q344" i="11"/>
  <c r="Q356" i="11"/>
  <c r="Q342" i="11"/>
  <c r="U342" i="11"/>
  <c r="O344" i="12"/>
  <c r="O356" i="12" s="1"/>
  <c r="M356" i="12"/>
  <c r="O341" i="12"/>
  <c r="Q344" i="12"/>
  <c r="Q356" i="12"/>
  <c r="U342" i="12"/>
  <c r="Q342" i="12"/>
  <c r="Q356" i="10"/>
  <c r="Q342" i="10"/>
  <c r="U342" i="10"/>
  <c r="O344" i="10"/>
  <c r="O356" i="10" s="1"/>
  <c r="M356" i="10"/>
  <c r="O341" i="10"/>
  <c r="Q344" i="10"/>
  <c r="W344" i="9"/>
  <c r="S356" i="9"/>
  <c r="U341" i="9"/>
  <c r="W342" i="9"/>
  <c r="W356" i="9"/>
  <c r="AA342" i="9"/>
  <c r="U344" i="9"/>
  <c r="U356" i="9" s="1"/>
  <c r="U341" i="8"/>
  <c r="U344" i="8"/>
  <c r="U356" i="8" s="1"/>
  <c r="W344" i="8"/>
  <c r="S356" i="8"/>
  <c r="W342" i="8"/>
  <c r="W356" i="8"/>
  <c r="AA342" i="8"/>
  <c r="W342" i="7"/>
  <c r="W356" i="7"/>
  <c r="U341" i="7"/>
  <c r="U344" i="7"/>
  <c r="U356" i="7" s="1"/>
  <c r="W344" i="7"/>
  <c r="S356" i="7"/>
  <c r="AA342" i="7"/>
  <c r="W342" i="5"/>
  <c r="W356" i="5"/>
  <c r="U344" i="5"/>
  <c r="U356" i="5" s="1"/>
  <c r="W344" i="5"/>
  <c r="S356" i="5"/>
  <c r="AA342" i="5"/>
  <c r="U341" i="5"/>
  <c r="W344" i="1" l="1"/>
  <c r="W356" i="1"/>
  <c r="AA342" i="1"/>
  <c r="W342" i="1"/>
  <c r="U341" i="1"/>
  <c r="S356" i="1"/>
  <c r="U344" i="1"/>
  <c r="U356" i="1" s="1"/>
  <c r="AC342" i="6"/>
  <c r="AG342" i="6"/>
  <c r="AA341" i="6"/>
  <c r="AC356" i="6"/>
  <c r="AA344" i="6"/>
  <c r="AA356" i="6" s="1"/>
  <c r="AC344" i="6"/>
  <c r="Y356" i="6"/>
  <c r="W342" i="15"/>
  <c r="W356" i="15"/>
  <c r="AA342" i="15"/>
  <c r="U341" i="15"/>
  <c r="U344" i="15"/>
  <c r="U356" i="15" s="1"/>
  <c r="W344" i="15"/>
  <c r="S356" i="15"/>
  <c r="W342" i="14"/>
  <c r="W356" i="14"/>
  <c r="AA342" i="14"/>
  <c r="U341" i="14"/>
  <c r="U344" i="14"/>
  <c r="U356" i="14" s="1"/>
  <c r="W344" i="14"/>
  <c r="S356" i="14"/>
  <c r="U341" i="13"/>
  <c r="U344" i="13"/>
  <c r="U356" i="13" s="1"/>
  <c r="W344" i="13"/>
  <c r="S356" i="13"/>
  <c r="W342" i="13"/>
  <c r="W356" i="13"/>
  <c r="AA342" i="13"/>
  <c r="W342" i="11"/>
  <c r="W356" i="11"/>
  <c r="AA342" i="11"/>
  <c r="U341" i="11"/>
  <c r="S356" i="11"/>
  <c r="U344" i="11"/>
  <c r="U356" i="11" s="1"/>
  <c r="W344" i="11"/>
  <c r="W342" i="12"/>
  <c r="W356" i="12"/>
  <c r="AA342" i="12"/>
  <c r="U341" i="12"/>
  <c r="U344" i="12"/>
  <c r="U356" i="12" s="1"/>
  <c r="W344" i="12"/>
  <c r="S356" i="12"/>
  <c r="U341" i="10"/>
  <c r="U344" i="10"/>
  <c r="U356" i="10" s="1"/>
  <c r="W344" i="10"/>
  <c r="S356" i="10"/>
  <c r="W342" i="10"/>
  <c r="W356" i="10"/>
  <c r="AA342" i="10"/>
  <c r="AA341" i="9"/>
  <c r="Y356" i="9"/>
  <c r="AC342" i="9"/>
  <c r="AG342" i="9"/>
  <c r="AA344" i="9"/>
  <c r="AA356" i="9" s="1"/>
  <c r="AC356" i="9"/>
  <c r="AC344" i="9"/>
  <c r="AA341" i="8"/>
  <c r="AA344" i="8"/>
  <c r="AA356" i="8" s="1"/>
  <c r="AC344" i="8"/>
  <c r="Y356" i="8"/>
  <c r="AC342" i="8"/>
  <c r="AC356" i="8"/>
  <c r="AG342" i="8"/>
  <c r="AC344" i="7"/>
  <c r="AC342" i="7"/>
  <c r="AG342" i="7"/>
  <c r="AC356" i="7"/>
  <c r="AA341" i="7"/>
  <c r="Y356" i="7"/>
  <c r="AA344" i="7"/>
  <c r="AA356" i="7" s="1"/>
  <c r="AA344" i="5"/>
  <c r="AA356" i="5" s="1"/>
  <c r="AC344" i="5"/>
  <c r="AC342" i="5"/>
  <c r="AG342" i="5"/>
  <c r="AC356" i="5"/>
  <c r="Y356" i="5"/>
  <c r="AA341" i="5"/>
  <c r="AA344" i="1" l="1"/>
  <c r="AA356" i="1" s="1"/>
  <c r="AG342" i="1"/>
  <c r="AC344" i="1"/>
  <c r="AA341" i="1"/>
  <c r="AC356" i="1"/>
  <c r="AC342" i="1"/>
  <c r="Y356" i="1"/>
  <c r="AG341" i="6"/>
  <c r="AM342" i="6"/>
  <c r="AI344" i="6"/>
  <c r="AE356" i="6"/>
  <c r="AI342" i="6"/>
  <c r="AI356" i="6"/>
  <c r="AG344" i="6"/>
  <c r="AG356" i="6" s="1"/>
  <c r="AC344" i="15"/>
  <c r="Y356" i="15"/>
  <c r="AC342" i="15"/>
  <c r="AG342" i="15"/>
  <c r="AC356" i="15"/>
  <c r="AA341" i="15"/>
  <c r="AA344" i="15"/>
  <c r="AA356" i="15" s="1"/>
  <c r="AC344" i="14"/>
  <c r="Y356" i="14"/>
  <c r="AC342" i="14"/>
  <c r="AG342" i="14"/>
  <c r="AC356" i="14"/>
  <c r="AA344" i="14"/>
  <c r="AA356" i="14" s="1"/>
  <c r="AA341" i="14"/>
  <c r="AC342" i="13"/>
  <c r="AG342" i="13"/>
  <c r="AC356" i="13"/>
  <c r="AA341" i="13"/>
  <c r="AA344" i="13"/>
  <c r="AA356" i="13" s="1"/>
  <c r="AC344" i="13"/>
  <c r="Y356" i="13"/>
  <c r="AC344" i="11"/>
  <c r="Y356" i="11"/>
  <c r="AC342" i="11"/>
  <c r="AG342" i="11"/>
  <c r="AC356" i="11"/>
  <c r="AA341" i="11"/>
  <c r="AA344" i="11"/>
  <c r="AA356" i="11" s="1"/>
  <c r="AC344" i="12"/>
  <c r="Y356" i="12"/>
  <c r="AC342" i="12"/>
  <c r="AG342" i="12"/>
  <c r="AC356" i="12"/>
  <c r="AA344" i="12"/>
  <c r="AA356" i="12" s="1"/>
  <c r="AA341" i="12"/>
  <c r="AA341" i="10"/>
  <c r="AA344" i="10"/>
  <c r="AA356" i="10" s="1"/>
  <c r="AC344" i="10"/>
  <c r="Y356" i="10"/>
  <c r="AC342" i="10"/>
  <c r="AG342" i="10"/>
  <c r="AC356" i="10"/>
  <c r="AI342" i="9"/>
  <c r="AE356" i="9"/>
  <c r="AG341" i="9"/>
  <c r="AM342" i="9"/>
  <c r="AG344" i="9"/>
  <c r="AG356" i="9" s="1"/>
  <c r="AI356" i="9"/>
  <c r="AI344" i="9"/>
  <c r="AM342" i="8"/>
  <c r="AI356" i="8"/>
  <c r="AG341" i="8"/>
  <c r="AG344" i="8"/>
  <c r="AG356" i="8" s="1"/>
  <c r="AI344" i="8"/>
  <c r="AI342" i="8"/>
  <c r="AE356" i="8"/>
  <c r="AI344" i="7"/>
  <c r="AM342" i="7"/>
  <c r="AI356" i="7"/>
  <c r="AI342" i="7"/>
  <c r="AG341" i="7"/>
  <c r="AG344" i="7"/>
  <c r="AG356" i="7" s="1"/>
  <c r="AE356" i="7"/>
  <c r="AG341" i="5"/>
  <c r="AI344" i="5"/>
  <c r="AG344" i="5"/>
  <c r="AG356" i="5" s="1"/>
  <c r="AI342" i="5"/>
  <c r="AE356" i="5"/>
  <c r="AM342" i="5"/>
  <c r="AI356" i="5"/>
  <c r="AE356" i="1" l="1"/>
  <c r="AI342" i="1"/>
  <c r="AG344" i="1"/>
  <c r="AG356" i="1" s="1"/>
  <c r="AI344" i="1"/>
  <c r="AG341" i="1"/>
  <c r="AM342" i="1"/>
  <c r="AI356" i="1"/>
  <c r="C359" i="6"/>
  <c r="AM341" i="6"/>
  <c r="AO356" i="6"/>
  <c r="AK356" i="6"/>
  <c r="AM344" i="6"/>
  <c r="AM356" i="6" s="1"/>
  <c r="AO344" i="6"/>
  <c r="AO342" i="6"/>
  <c r="AG344" i="15"/>
  <c r="AG356" i="15" s="1"/>
  <c r="AI342" i="15"/>
  <c r="AE356" i="15"/>
  <c r="AG341" i="15"/>
  <c r="AI344" i="15"/>
  <c r="AM342" i="15"/>
  <c r="AI356" i="15"/>
  <c r="AG344" i="14"/>
  <c r="AG356" i="14" s="1"/>
  <c r="AI344" i="14"/>
  <c r="AI342" i="14"/>
  <c r="AE356" i="14"/>
  <c r="AM342" i="14"/>
  <c r="AG341" i="14"/>
  <c r="AI356" i="14"/>
  <c r="AI344" i="13"/>
  <c r="AI342" i="13"/>
  <c r="AE356" i="13"/>
  <c r="AM342" i="13"/>
  <c r="AI356" i="13"/>
  <c r="AG341" i="13"/>
  <c r="AG344" i="13"/>
  <c r="AG356" i="13" s="1"/>
  <c r="AG344" i="11"/>
  <c r="AG356" i="11" s="1"/>
  <c r="AI344" i="11"/>
  <c r="AI342" i="11"/>
  <c r="AE356" i="11"/>
  <c r="AG341" i="11"/>
  <c r="AI356" i="11"/>
  <c r="AM342" i="11"/>
  <c r="AG344" i="12"/>
  <c r="AG356" i="12" s="1"/>
  <c r="AI344" i="12"/>
  <c r="AI342" i="12"/>
  <c r="AE356" i="12"/>
  <c r="AM342" i="12"/>
  <c r="AG341" i="12"/>
  <c r="AI356" i="12"/>
  <c r="AM342" i="10"/>
  <c r="AI356" i="10"/>
  <c r="AG341" i="10"/>
  <c r="AG344" i="10"/>
  <c r="AG356" i="10" s="1"/>
  <c r="AI344" i="10"/>
  <c r="AE356" i="10"/>
  <c r="AI342" i="10"/>
  <c r="AO342" i="9"/>
  <c r="AO344" i="9"/>
  <c r="AO356" i="9"/>
  <c r="C359" i="9"/>
  <c r="AM341" i="9"/>
  <c r="AK356" i="9"/>
  <c r="AM344" i="9"/>
  <c r="AM356" i="9" s="1"/>
  <c r="AO342" i="8"/>
  <c r="AK356" i="8"/>
  <c r="AM341" i="8"/>
  <c r="AO356" i="8"/>
  <c r="C359" i="8"/>
  <c r="AO344" i="8"/>
  <c r="AM344" i="8"/>
  <c r="AM356" i="8" s="1"/>
  <c r="AM341" i="7"/>
  <c r="AM344" i="7"/>
  <c r="AM356" i="7" s="1"/>
  <c r="AO342" i="7"/>
  <c r="AK356" i="7"/>
  <c r="AO344" i="7"/>
  <c r="AO356" i="7"/>
  <c r="C359" i="7"/>
  <c r="AK356" i="5"/>
  <c r="AM341" i="5"/>
  <c r="AM344" i="5"/>
  <c r="AM356" i="5" s="1"/>
  <c r="C359" i="5"/>
  <c r="AO342" i="5"/>
  <c r="AO344" i="5"/>
  <c r="AO356" i="5"/>
  <c r="AO342" i="1" l="1"/>
  <c r="AO344" i="1"/>
  <c r="AM344" i="1"/>
  <c r="AM356" i="1" s="1"/>
  <c r="C359" i="1"/>
  <c r="AM341" i="1"/>
  <c r="AK356" i="1"/>
  <c r="AO356" i="1"/>
  <c r="E373" i="6"/>
  <c r="C358" i="6"/>
  <c r="E359" i="6"/>
  <c r="I359" i="6"/>
  <c r="C361" i="6"/>
  <c r="C373" i="6" s="1"/>
  <c r="E361" i="6"/>
  <c r="A373" i="6"/>
  <c r="AM341" i="15"/>
  <c r="AO356" i="15"/>
  <c r="C359" i="15"/>
  <c r="AM344" i="15"/>
  <c r="AM356" i="15" s="1"/>
  <c r="AO344" i="15"/>
  <c r="AO342" i="15"/>
  <c r="AK356" i="15"/>
  <c r="AM341" i="14"/>
  <c r="AO356" i="14"/>
  <c r="C359" i="14"/>
  <c r="AM344" i="14"/>
  <c r="AM356" i="14" s="1"/>
  <c r="AO344" i="14"/>
  <c r="AK356" i="14"/>
  <c r="AO342" i="14"/>
  <c r="AM344" i="13"/>
  <c r="AM356" i="13" s="1"/>
  <c r="AO344" i="13"/>
  <c r="AO342" i="13"/>
  <c r="AK356" i="13"/>
  <c r="AM341" i="13"/>
  <c r="AO356" i="13"/>
  <c r="C359" i="13"/>
  <c r="AM341" i="11"/>
  <c r="AO356" i="11"/>
  <c r="C359" i="11"/>
  <c r="AM344" i="11"/>
  <c r="AM356" i="11" s="1"/>
  <c r="AO344" i="11"/>
  <c r="AO342" i="11"/>
  <c r="AK356" i="11"/>
  <c r="AM341" i="12"/>
  <c r="AO356" i="12"/>
  <c r="C359" i="12"/>
  <c r="AM344" i="12"/>
  <c r="AM356" i="12" s="1"/>
  <c r="AO344" i="12"/>
  <c r="AK356" i="12"/>
  <c r="AO342" i="12"/>
  <c r="AO342" i="10"/>
  <c r="AK356" i="10"/>
  <c r="AM341" i="10"/>
  <c r="AO356" i="10"/>
  <c r="C359" i="10"/>
  <c r="AM344" i="10"/>
  <c r="AM356" i="10" s="1"/>
  <c r="AO344" i="10"/>
  <c r="C358" i="9"/>
  <c r="E359" i="9"/>
  <c r="I359" i="9"/>
  <c r="A373" i="9"/>
  <c r="C361" i="9"/>
  <c r="C373" i="9" s="1"/>
  <c r="E373" i="9"/>
  <c r="E361" i="9"/>
  <c r="A373" i="8"/>
  <c r="C361" i="8"/>
  <c r="C373" i="8" s="1"/>
  <c r="E373" i="8"/>
  <c r="E361" i="8"/>
  <c r="C358" i="8"/>
  <c r="E359" i="8"/>
  <c r="I359" i="8"/>
  <c r="I359" i="7"/>
  <c r="A373" i="7"/>
  <c r="E361" i="7"/>
  <c r="C361" i="7"/>
  <c r="C373" i="7" s="1"/>
  <c r="C358" i="7"/>
  <c r="E373" i="7"/>
  <c r="E359" i="7"/>
  <c r="C358" i="5"/>
  <c r="E359" i="5"/>
  <c r="I359" i="5"/>
  <c r="A373" i="5"/>
  <c r="C361" i="5"/>
  <c r="C373" i="5" s="1"/>
  <c r="E373" i="5"/>
  <c r="E361" i="5"/>
  <c r="A373" i="1" l="1"/>
  <c r="I359" i="1"/>
  <c r="C361" i="1"/>
  <c r="C373" i="1" s="1"/>
  <c r="E359" i="1"/>
  <c r="E361" i="1"/>
  <c r="E373" i="1"/>
  <c r="C358" i="1"/>
  <c r="I358" i="6"/>
  <c r="O359" i="6"/>
  <c r="K361" i="6"/>
  <c r="K359" i="6"/>
  <c r="G373" i="6"/>
  <c r="K373" i="6"/>
  <c r="I361" i="6"/>
  <c r="I373" i="6" s="1"/>
  <c r="I359" i="15"/>
  <c r="C361" i="15"/>
  <c r="C373" i="15" s="1"/>
  <c r="E373" i="15"/>
  <c r="C358" i="15"/>
  <c r="E361" i="15"/>
  <c r="E359" i="15"/>
  <c r="A373" i="15"/>
  <c r="E361" i="14"/>
  <c r="C358" i="14"/>
  <c r="E359" i="14"/>
  <c r="I359" i="14"/>
  <c r="A373" i="14"/>
  <c r="C361" i="14"/>
  <c r="C373" i="14" s="1"/>
  <c r="E373" i="14"/>
  <c r="C358" i="13"/>
  <c r="E359" i="13"/>
  <c r="I359" i="13"/>
  <c r="C361" i="13"/>
  <c r="C373" i="13" s="1"/>
  <c r="E373" i="13"/>
  <c r="E361" i="13"/>
  <c r="A373" i="13"/>
  <c r="C358" i="11"/>
  <c r="E359" i="11"/>
  <c r="I359" i="11"/>
  <c r="C361" i="11"/>
  <c r="C373" i="11" s="1"/>
  <c r="E373" i="11"/>
  <c r="E361" i="11"/>
  <c r="A373" i="11"/>
  <c r="E361" i="12"/>
  <c r="C358" i="12"/>
  <c r="E359" i="12"/>
  <c r="I359" i="12"/>
  <c r="A373" i="12"/>
  <c r="C361" i="12"/>
  <c r="C373" i="12" s="1"/>
  <c r="E373" i="12"/>
  <c r="A373" i="10"/>
  <c r="C361" i="10"/>
  <c r="C373" i="10" s="1"/>
  <c r="E373" i="10"/>
  <c r="E361" i="10"/>
  <c r="C358" i="10"/>
  <c r="E359" i="10"/>
  <c r="I359" i="10"/>
  <c r="I361" i="9"/>
  <c r="I373" i="9" s="1"/>
  <c r="K361" i="9"/>
  <c r="K373" i="9"/>
  <c r="I358" i="9"/>
  <c r="K359" i="9"/>
  <c r="O359" i="9"/>
  <c r="G373" i="9"/>
  <c r="O359" i="8"/>
  <c r="G373" i="8"/>
  <c r="I361" i="8"/>
  <c r="I373" i="8" s="1"/>
  <c r="K361" i="8"/>
  <c r="K373" i="8"/>
  <c r="K359" i="8"/>
  <c r="I358" i="8"/>
  <c r="I358" i="7"/>
  <c r="K359" i="7"/>
  <c r="O359" i="7"/>
  <c r="G373" i="7"/>
  <c r="I361" i="7"/>
  <c r="I373" i="7" s="1"/>
  <c r="K361" i="7"/>
  <c r="K373" i="7"/>
  <c r="I358" i="5"/>
  <c r="I361" i="5"/>
  <c r="I373" i="5" s="1"/>
  <c r="K361" i="5"/>
  <c r="O359" i="5"/>
  <c r="K373" i="5"/>
  <c r="G373" i="5"/>
  <c r="K359" i="5"/>
  <c r="O359" i="1" l="1"/>
  <c r="I361" i="1"/>
  <c r="I373" i="1" s="1"/>
  <c r="K373" i="1"/>
  <c r="G373" i="1"/>
  <c r="K359" i="1"/>
  <c r="I358" i="1"/>
  <c r="K361" i="1"/>
  <c r="O358" i="6"/>
  <c r="U359" i="6"/>
  <c r="Q359" i="6"/>
  <c r="O361" i="6"/>
  <c r="O373" i="6" s="1"/>
  <c r="Q373" i="6"/>
  <c r="Q361" i="6"/>
  <c r="M373" i="6"/>
  <c r="I358" i="15"/>
  <c r="K359" i="15"/>
  <c r="G373" i="15"/>
  <c r="I361" i="15"/>
  <c r="I373" i="15" s="1"/>
  <c r="K361" i="15"/>
  <c r="K373" i="15"/>
  <c r="O359" i="15"/>
  <c r="G373" i="14"/>
  <c r="I361" i="14"/>
  <c r="I373" i="14" s="1"/>
  <c r="K361" i="14"/>
  <c r="K373" i="14"/>
  <c r="I358" i="14"/>
  <c r="K359" i="14"/>
  <c r="O359" i="14"/>
  <c r="I358" i="13"/>
  <c r="K359" i="13"/>
  <c r="O359" i="13"/>
  <c r="G373" i="13"/>
  <c r="I361" i="13"/>
  <c r="I373" i="13" s="1"/>
  <c r="K361" i="13"/>
  <c r="K373" i="13"/>
  <c r="I358" i="11"/>
  <c r="K359" i="11"/>
  <c r="O359" i="11"/>
  <c r="G373" i="11"/>
  <c r="I361" i="11"/>
  <c r="I373" i="11" s="1"/>
  <c r="K361" i="11"/>
  <c r="K373" i="11"/>
  <c r="G373" i="12"/>
  <c r="I361" i="12"/>
  <c r="I373" i="12" s="1"/>
  <c r="K361" i="12"/>
  <c r="K373" i="12"/>
  <c r="I358" i="12"/>
  <c r="K359" i="12"/>
  <c r="O359" i="12"/>
  <c r="O359" i="10"/>
  <c r="G373" i="10"/>
  <c r="I361" i="10"/>
  <c r="I373" i="10" s="1"/>
  <c r="K361" i="10"/>
  <c r="K373" i="10"/>
  <c r="I358" i="10"/>
  <c r="K359" i="10"/>
  <c r="O361" i="9"/>
  <c r="O373" i="9" s="1"/>
  <c r="M373" i="9"/>
  <c r="O358" i="9"/>
  <c r="Q361" i="9"/>
  <c r="Q373" i="9"/>
  <c r="Q359" i="9"/>
  <c r="U359" i="9"/>
  <c r="Q373" i="8"/>
  <c r="Q359" i="8"/>
  <c r="U359" i="8"/>
  <c r="O358" i="8"/>
  <c r="Q361" i="8"/>
  <c r="M373" i="8"/>
  <c r="O361" i="8"/>
  <c r="O373" i="8" s="1"/>
  <c r="O361" i="7"/>
  <c r="O373" i="7" s="1"/>
  <c r="M373" i="7"/>
  <c r="O358" i="7"/>
  <c r="Q361" i="7"/>
  <c r="Q373" i="7"/>
  <c r="Q359" i="7"/>
  <c r="U359" i="7"/>
  <c r="U359" i="5"/>
  <c r="O358" i="5"/>
  <c r="O361" i="5"/>
  <c r="O373" i="5" s="1"/>
  <c r="M373" i="5"/>
  <c r="Q361" i="5"/>
  <c r="Q373" i="5"/>
  <c r="Q359" i="5"/>
  <c r="O361" i="1" l="1"/>
  <c r="O373" i="1" s="1"/>
  <c r="O358" i="1"/>
  <c r="U359" i="1"/>
  <c r="Q361" i="1"/>
  <c r="M373" i="1"/>
  <c r="Q359" i="1"/>
  <c r="Q373" i="1"/>
  <c r="AA359" i="6"/>
  <c r="U358" i="6"/>
  <c r="W359" i="6"/>
  <c r="U361" i="6"/>
  <c r="U373" i="6" s="1"/>
  <c r="W373" i="6"/>
  <c r="W361" i="6"/>
  <c r="S373" i="6"/>
  <c r="O358" i="15"/>
  <c r="U359" i="15"/>
  <c r="O361" i="15"/>
  <c r="O373" i="15" s="1"/>
  <c r="M373" i="15"/>
  <c r="Q361" i="15"/>
  <c r="Q359" i="15"/>
  <c r="Q373" i="15"/>
  <c r="O361" i="14"/>
  <c r="O373" i="14" s="1"/>
  <c r="M373" i="14"/>
  <c r="O358" i="14"/>
  <c r="Q361" i="14"/>
  <c r="Q373" i="14"/>
  <c r="U359" i="14"/>
  <c r="Q359" i="14"/>
  <c r="O358" i="13"/>
  <c r="Q359" i="13"/>
  <c r="U359" i="13"/>
  <c r="O361" i="13"/>
  <c r="O373" i="13" s="1"/>
  <c r="M373" i="13"/>
  <c r="Q373" i="13"/>
  <c r="Q361" i="13"/>
  <c r="O358" i="11"/>
  <c r="Q359" i="11"/>
  <c r="U359" i="11"/>
  <c r="Q373" i="11"/>
  <c r="M373" i="11"/>
  <c r="Q361" i="11"/>
  <c r="O361" i="11"/>
  <c r="O373" i="11" s="1"/>
  <c r="O361" i="12"/>
  <c r="O373" i="12" s="1"/>
  <c r="M373" i="12"/>
  <c r="O358" i="12"/>
  <c r="Q361" i="12"/>
  <c r="Q373" i="12"/>
  <c r="U359" i="12"/>
  <c r="Q359" i="12"/>
  <c r="Q373" i="10"/>
  <c r="Q359" i="10"/>
  <c r="U359" i="10"/>
  <c r="O361" i="10"/>
  <c r="O373" i="10" s="1"/>
  <c r="M373" i="10"/>
  <c r="O358" i="10"/>
  <c r="Q361" i="10"/>
  <c r="AA359" i="9"/>
  <c r="U358" i="9"/>
  <c r="U361" i="9"/>
  <c r="U373" i="9" s="1"/>
  <c r="W361" i="9"/>
  <c r="S373" i="9"/>
  <c r="W359" i="9"/>
  <c r="W373" i="9"/>
  <c r="U358" i="8"/>
  <c r="U361" i="8"/>
  <c r="U373" i="8" s="1"/>
  <c r="W361" i="8"/>
  <c r="S373" i="8"/>
  <c r="W359" i="8"/>
  <c r="W373" i="8"/>
  <c r="AA359" i="8"/>
  <c r="U358" i="7"/>
  <c r="U361" i="7"/>
  <c r="U373" i="7" s="1"/>
  <c r="W361" i="7"/>
  <c r="S373" i="7"/>
  <c r="W359" i="7"/>
  <c r="W373" i="7"/>
  <c r="AA359" i="7"/>
  <c r="AA359" i="5"/>
  <c r="U358" i="5"/>
  <c r="W361" i="5"/>
  <c r="W359" i="5"/>
  <c r="S373" i="5"/>
  <c r="W373" i="5"/>
  <c r="U361" i="5"/>
  <c r="U373" i="5" s="1"/>
  <c r="W361" i="1" l="1"/>
  <c r="U361" i="1"/>
  <c r="U373" i="1" s="1"/>
  <c r="S373" i="1"/>
  <c r="AA359" i="1"/>
  <c r="W373" i="1"/>
  <c r="U358" i="1"/>
  <c r="W359" i="1"/>
  <c r="AA361" i="6"/>
  <c r="AA373" i="6" s="1"/>
  <c r="AC361" i="6"/>
  <c r="Y373" i="6"/>
  <c r="AC359" i="6"/>
  <c r="AC373" i="6"/>
  <c r="AG359" i="6"/>
  <c r="AA358" i="6"/>
  <c r="W359" i="15"/>
  <c r="W373" i="15"/>
  <c r="U358" i="15"/>
  <c r="AA359" i="15"/>
  <c r="U361" i="15"/>
  <c r="U373" i="15" s="1"/>
  <c r="W361" i="15"/>
  <c r="S373" i="15"/>
  <c r="W359" i="14"/>
  <c r="W373" i="14"/>
  <c r="AA359" i="14"/>
  <c r="U358" i="14"/>
  <c r="U361" i="14"/>
  <c r="U373" i="14" s="1"/>
  <c r="W361" i="14"/>
  <c r="S373" i="14"/>
  <c r="U358" i="13"/>
  <c r="W359" i="13"/>
  <c r="W361" i="13"/>
  <c r="S373" i="13"/>
  <c r="W373" i="13"/>
  <c r="U361" i="13"/>
  <c r="U373" i="13" s="1"/>
  <c r="AA359" i="13"/>
  <c r="W359" i="11"/>
  <c r="AA359" i="11"/>
  <c r="W361" i="11"/>
  <c r="S373" i="11"/>
  <c r="W373" i="11"/>
  <c r="U361" i="11"/>
  <c r="U373" i="11" s="1"/>
  <c r="U358" i="11"/>
  <c r="W359" i="12"/>
  <c r="W373" i="12"/>
  <c r="AA359" i="12"/>
  <c r="U358" i="12"/>
  <c r="U361" i="12"/>
  <c r="U373" i="12" s="1"/>
  <c r="W361" i="12"/>
  <c r="S373" i="12"/>
  <c r="U358" i="10"/>
  <c r="U361" i="10"/>
  <c r="U373" i="10" s="1"/>
  <c r="W361" i="10"/>
  <c r="S373" i="10"/>
  <c r="W359" i="10"/>
  <c r="W373" i="10"/>
  <c r="AA359" i="10"/>
  <c r="Y373" i="9"/>
  <c r="AC359" i="9"/>
  <c r="AG359" i="9"/>
  <c r="AC373" i="9"/>
  <c r="AA358" i="9"/>
  <c r="AA361" i="9"/>
  <c r="AA373" i="9" s="1"/>
  <c r="AC361" i="9"/>
  <c r="AA358" i="8"/>
  <c r="AA361" i="8"/>
  <c r="AA373" i="8" s="1"/>
  <c r="AC361" i="8"/>
  <c r="Y373" i="8"/>
  <c r="AC359" i="8"/>
  <c r="AC373" i="8"/>
  <c r="AG359" i="8"/>
  <c r="AG359" i="7"/>
  <c r="AC373" i="7"/>
  <c r="AA358" i="7"/>
  <c r="AC361" i="7"/>
  <c r="Y373" i="7"/>
  <c r="AA361" i="7"/>
  <c r="AA373" i="7" s="1"/>
  <c r="AC359" i="7"/>
  <c r="Y373" i="5"/>
  <c r="AC359" i="5"/>
  <c r="AA358" i="5"/>
  <c r="AG359" i="5"/>
  <c r="AC373" i="5"/>
  <c r="AC361" i="5"/>
  <c r="AA361" i="5"/>
  <c r="AA373" i="5" s="1"/>
  <c r="AG359" i="1" l="1"/>
  <c r="AC359" i="1"/>
  <c r="AA361" i="1"/>
  <c r="AA373" i="1" s="1"/>
  <c r="AC373" i="1"/>
  <c r="AA358" i="1"/>
  <c r="Y373" i="1"/>
  <c r="AC361" i="1"/>
  <c r="AI361" i="6"/>
  <c r="AI373" i="6"/>
  <c r="AM359" i="6"/>
  <c r="AG358" i="6"/>
  <c r="AE373" i="6"/>
  <c r="AI359" i="6"/>
  <c r="AG361" i="6"/>
  <c r="AG373" i="6" s="1"/>
  <c r="AA361" i="15"/>
  <c r="AA373" i="15" s="1"/>
  <c r="AC361" i="15"/>
  <c r="Y373" i="15"/>
  <c r="AA358" i="15"/>
  <c r="AC359" i="15"/>
  <c r="AG359" i="15"/>
  <c r="AC373" i="15"/>
  <c r="AC361" i="14"/>
  <c r="Y373" i="14"/>
  <c r="AC359" i="14"/>
  <c r="AG359" i="14"/>
  <c r="AC373" i="14"/>
  <c r="AA361" i="14"/>
  <c r="AA373" i="14" s="1"/>
  <c r="AA358" i="14"/>
  <c r="AC359" i="13"/>
  <c r="AG359" i="13"/>
  <c r="AA358" i="13"/>
  <c r="AA361" i="13"/>
  <c r="AA373" i="13" s="1"/>
  <c r="AC361" i="13"/>
  <c r="Y373" i="13"/>
  <c r="AC373" i="13"/>
  <c r="AA361" i="11"/>
  <c r="AA373" i="11" s="1"/>
  <c r="AC361" i="11"/>
  <c r="Y373" i="11"/>
  <c r="AC359" i="11"/>
  <c r="AA358" i="11"/>
  <c r="AG359" i="11"/>
  <c r="AC373" i="11"/>
  <c r="AC361" i="12"/>
  <c r="Y373" i="12"/>
  <c r="AC359" i="12"/>
  <c r="AG359" i="12"/>
  <c r="AC373" i="12"/>
  <c r="AA361" i="12"/>
  <c r="AA373" i="12" s="1"/>
  <c r="AA358" i="12"/>
  <c r="AA358" i="10"/>
  <c r="AA361" i="10"/>
  <c r="AA373" i="10" s="1"/>
  <c r="AC361" i="10"/>
  <c r="Y373" i="10"/>
  <c r="AC359" i="10"/>
  <c r="AG359" i="10"/>
  <c r="AC373" i="10"/>
  <c r="AG361" i="9"/>
  <c r="AG373" i="9" s="1"/>
  <c r="AI361" i="9"/>
  <c r="AI359" i="9"/>
  <c r="AE373" i="9"/>
  <c r="AM359" i="9"/>
  <c r="AI373" i="9"/>
  <c r="AG358" i="9"/>
  <c r="AM359" i="8"/>
  <c r="AI373" i="8"/>
  <c r="AG358" i="8"/>
  <c r="AG361" i="8"/>
  <c r="AG373" i="8" s="1"/>
  <c r="AI361" i="8"/>
  <c r="AI359" i="8"/>
  <c r="AE373" i="8"/>
  <c r="AI359" i="7"/>
  <c r="AE373" i="7"/>
  <c r="AM359" i="7"/>
  <c r="AI373" i="7"/>
  <c r="AG361" i="7"/>
  <c r="AG373" i="7" s="1"/>
  <c r="AI361" i="7"/>
  <c r="AG358" i="7"/>
  <c r="AG358" i="5"/>
  <c r="AG361" i="5"/>
  <c r="AG373" i="5" s="1"/>
  <c r="AI359" i="5"/>
  <c r="AE373" i="5"/>
  <c r="AM359" i="5"/>
  <c r="AI361" i="5"/>
  <c r="AI373" i="5"/>
  <c r="AM359" i="1" l="1"/>
  <c r="AE373" i="1"/>
  <c r="AI373" i="1"/>
  <c r="AI359" i="1"/>
  <c r="AG361" i="1"/>
  <c r="AG373" i="1" s="1"/>
  <c r="AG358" i="1"/>
  <c r="AI361" i="1"/>
  <c r="AO361" i="6"/>
  <c r="AM358" i="6"/>
  <c r="AK373" i="6"/>
  <c r="AO373" i="6"/>
  <c r="AO359" i="6"/>
  <c r="C376" i="6"/>
  <c r="AM361" i="6"/>
  <c r="AM373" i="6" s="1"/>
  <c r="AG361" i="15"/>
  <c r="AG373" i="15" s="1"/>
  <c r="AI361" i="15"/>
  <c r="AG358" i="15"/>
  <c r="AI359" i="15"/>
  <c r="AE373" i="15"/>
  <c r="AM359" i="15"/>
  <c r="AI373" i="15"/>
  <c r="AG361" i="14"/>
  <c r="AG373" i="14" s="1"/>
  <c r="AI361" i="14"/>
  <c r="AI359" i="14"/>
  <c r="AE373" i="14"/>
  <c r="AM359" i="14"/>
  <c r="AG358" i="14"/>
  <c r="AI373" i="14"/>
  <c r="AM359" i="13"/>
  <c r="AG358" i="13"/>
  <c r="AI373" i="13"/>
  <c r="AG361" i="13"/>
  <c r="AG373" i="13" s="1"/>
  <c r="AI361" i="13"/>
  <c r="AI359" i="13"/>
  <c r="AE373" i="13"/>
  <c r="AG358" i="11"/>
  <c r="AI373" i="11"/>
  <c r="AG361" i="11"/>
  <c r="AG373" i="11" s="1"/>
  <c r="AI361" i="11"/>
  <c r="AM359" i="11"/>
  <c r="AI359" i="11"/>
  <c r="AE373" i="11"/>
  <c r="AG361" i="12"/>
  <c r="AG373" i="12" s="1"/>
  <c r="AI361" i="12"/>
  <c r="AI359" i="12"/>
  <c r="AE373" i="12"/>
  <c r="AM359" i="12"/>
  <c r="AG358" i="12"/>
  <c r="AI373" i="12"/>
  <c r="AM359" i="10"/>
  <c r="AI373" i="10"/>
  <c r="AG358" i="10"/>
  <c r="AG361" i="10"/>
  <c r="AG373" i="10" s="1"/>
  <c r="AI361" i="10"/>
  <c r="AI359" i="10"/>
  <c r="AE373" i="10"/>
  <c r="AO373" i="9"/>
  <c r="C376" i="9"/>
  <c r="AM361" i="9"/>
  <c r="AM373" i="9" s="1"/>
  <c r="AO361" i="9"/>
  <c r="AO359" i="9"/>
  <c r="AK373" i="9"/>
  <c r="AM358" i="9"/>
  <c r="AO359" i="8"/>
  <c r="AK373" i="8"/>
  <c r="AM358" i="8"/>
  <c r="AO373" i="8"/>
  <c r="C376" i="8"/>
  <c r="AO361" i="8"/>
  <c r="AM361" i="8"/>
  <c r="AM373" i="8" s="1"/>
  <c r="AM361" i="7"/>
  <c r="AM373" i="7" s="1"/>
  <c r="AO361" i="7"/>
  <c r="AO359" i="7"/>
  <c r="AM358" i="7"/>
  <c r="AO373" i="7"/>
  <c r="C376" i="7"/>
  <c r="AK373" i="7"/>
  <c r="AM358" i="5"/>
  <c r="AO373" i="5"/>
  <c r="C376" i="5"/>
  <c r="AM361" i="5"/>
  <c r="AM373" i="5" s="1"/>
  <c r="AO361" i="5"/>
  <c r="AK373" i="5"/>
  <c r="AO359" i="5"/>
  <c r="AK373" i="1" l="1"/>
  <c r="AO359" i="1"/>
  <c r="AM361" i="1"/>
  <c r="AM373" i="1" s="1"/>
  <c r="AO361" i="1"/>
  <c r="AO373" i="1"/>
  <c r="C376" i="1"/>
  <c r="AM358" i="1"/>
  <c r="C378" i="6"/>
  <c r="C390" i="6" s="1"/>
  <c r="E390" i="6"/>
  <c r="E378" i="6"/>
  <c r="C375" i="6"/>
  <c r="I376" i="6"/>
  <c r="A390" i="6"/>
  <c r="E376" i="6"/>
  <c r="AM358" i="15"/>
  <c r="AK373" i="15"/>
  <c r="AO373" i="15"/>
  <c r="C376" i="15"/>
  <c r="AM361" i="15"/>
  <c r="AM373" i="15" s="1"/>
  <c r="AO361" i="15"/>
  <c r="AO359" i="15"/>
  <c r="AM358" i="14"/>
  <c r="AO373" i="14"/>
  <c r="C376" i="14"/>
  <c r="AM361" i="14"/>
  <c r="AM373" i="14" s="1"/>
  <c r="AO361" i="14"/>
  <c r="AK373" i="14"/>
  <c r="AO359" i="14"/>
  <c r="AM358" i="13"/>
  <c r="AO359" i="13"/>
  <c r="AK373" i="13"/>
  <c r="AO373" i="13"/>
  <c r="C376" i="13"/>
  <c r="AM361" i="13"/>
  <c r="AM373" i="13" s="1"/>
  <c r="AO361" i="13"/>
  <c r="AM358" i="11"/>
  <c r="AO359" i="11"/>
  <c r="AK373" i="11"/>
  <c r="AO373" i="11"/>
  <c r="C376" i="11"/>
  <c r="AM361" i="11"/>
  <c r="AM373" i="11" s="1"/>
  <c r="AO361" i="11"/>
  <c r="AM358" i="12"/>
  <c r="AO373" i="12"/>
  <c r="AM361" i="12"/>
  <c r="AM373" i="12" s="1"/>
  <c r="AO361" i="12"/>
  <c r="AK373" i="12"/>
  <c r="AO359" i="12"/>
  <c r="C376" i="12"/>
  <c r="AO359" i="10"/>
  <c r="AK373" i="10"/>
  <c r="AM358" i="10"/>
  <c r="AO373" i="10"/>
  <c r="C376" i="10"/>
  <c r="AM361" i="10"/>
  <c r="AM373" i="10" s="1"/>
  <c r="AO361" i="10"/>
  <c r="C375" i="9"/>
  <c r="E376" i="9"/>
  <c r="I376" i="9"/>
  <c r="A390" i="9"/>
  <c r="C378" i="9"/>
  <c r="C390" i="9" s="1"/>
  <c r="E390" i="9"/>
  <c r="E378" i="9"/>
  <c r="A390" i="8"/>
  <c r="C378" i="8"/>
  <c r="C390" i="8" s="1"/>
  <c r="E390" i="8"/>
  <c r="E378" i="8"/>
  <c r="C375" i="8"/>
  <c r="E376" i="8"/>
  <c r="I376" i="8"/>
  <c r="I376" i="7"/>
  <c r="A390" i="7"/>
  <c r="E378" i="7"/>
  <c r="C375" i="7"/>
  <c r="E390" i="7"/>
  <c r="E376" i="7"/>
  <c r="C378" i="7"/>
  <c r="C390" i="7" s="1"/>
  <c r="I376" i="5"/>
  <c r="E378" i="5"/>
  <c r="C375" i="5"/>
  <c r="E390" i="5"/>
  <c r="E376" i="5"/>
  <c r="C378" i="5"/>
  <c r="C390" i="5" s="1"/>
  <c r="A390" i="5"/>
  <c r="A390" i="1" l="1"/>
  <c r="C378" i="1"/>
  <c r="C390" i="1" s="1"/>
  <c r="C375" i="1"/>
  <c r="E376" i="1"/>
  <c r="E378" i="1"/>
  <c r="I376" i="1"/>
  <c r="E390" i="1"/>
  <c r="O376" i="6"/>
  <c r="G390" i="6"/>
  <c r="I378" i="6"/>
  <c r="I390" i="6" s="1"/>
  <c r="K378" i="6"/>
  <c r="K390" i="6"/>
  <c r="I375" i="6"/>
  <c r="K376" i="6"/>
  <c r="C378" i="15"/>
  <c r="C390" i="15" s="1"/>
  <c r="E390" i="15"/>
  <c r="E378" i="15"/>
  <c r="C375" i="15"/>
  <c r="E376" i="15"/>
  <c r="I376" i="15"/>
  <c r="A390" i="15"/>
  <c r="E378" i="14"/>
  <c r="C375" i="14"/>
  <c r="E376" i="14"/>
  <c r="I376" i="14"/>
  <c r="A390" i="14"/>
  <c r="C378" i="14"/>
  <c r="C390" i="14" s="1"/>
  <c r="E390" i="14"/>
  <c r="C378" i="13"/>
  <c r="C390" i="13" s="1"/>
  <c r="E390" i="13"/>
  <c r="E378" i="13"/>
  <c r="C375" i="13"/>
  <c r="E376" i="13"/>
  <c r="I376" i="13"/>
  <c r="A390" i="13"/>
  <c r="C378" i="11"/>
  <c r="C390" i="11" s="1"/>
  <c r="E390" i="11"/>
  <c r="E378" i="11"/>
  <c r="C375" i="11"/>
  <c r="E376" i="11"/>
  <c r="A390" i="11"/>
  <c r="I376" i="11"/>
  <c r="I376" i="12"/>
  <c r="A390" i="12"/>
  <c r="C378" i="12"/>
  <c r="C390" i="12" s="1"/>
  <c r="E390" i="12"/>
  <c r="E378" i="12"/>
  <c r="C375" i="12"/>
  <c r="E376" i="12"/>
  <c r="A390" i="10"/>
  <c r="C378" i="10"/>
  <c r="C390" i="10" s="1"/>
  <c r="E390" i="10"/>
  <c r="E378" i="10"/>
  <c r="C375" i="10"/>
  <c r="E376" i="10"/>
  <c r="I376" i="10"/>
  <c r="I378" i="9"/>
  <c r="I390" i="9" s="1"/>
  <c r="K378" i="9"/>
  <c r="K390" i="9"/>
  <c r="I375" i="9"/>
  <c r="K376" i="9"/>
  <c r="O376" i="9"/>
  <c r="G390" i="9"/>
  <c r="O376" i="8"/>
  <c r="G390" i="8"/>
  <c r="I378" i="8"/>
  <c r="I390" i="8" s="1"/>
  <c r="K378" i="8"/>
  <c r="K390" i="8"/>
  <c r="K376" i="8"/>
  <c r="I375" i="8"/>
  <c r="I375" i="7"/>
  <c r="K376" i="7"/>
  <c r="O376" i="7"/>
  <c r="G390" i="7"/>
  <c r="I378" i="7"/>
  <c r="I390" i="7" s="1"/>
  <c r="K390" i="7"/>
  <c r="K378" i="7"/>
  <c r="I378" i="5"/>
  <c r="I390" i="5" s="1"/>
  <c r="I375" i="5"/>
  <c r="K376" i="5"/>
  <c r="O376" i="5"/>
  <c r="G390" i="5"/>
  <c r="K390" i="5"/>
  <c r="K378" i="5"/>
  <c r="I375" i="1" l="1"/>
  <c r="I378" i="1"/>
  <c r="I390" i="1" s="1"/>
  <c r="K390" i="1"/>
  <c r="G390" i="1"/>
  <c r="O376" i="1"/>
  <c r="K376" i="1"/>
  <c r="K378" i="1"/>
  <c r="O375" i="6"/>
  <c r="Q378" i="6"/>
  <c r="Q390" i="6"/>
  <c r="U376" i="6"/>
  <c r="Q376" i="6"/>
  <c r="M390" i="6"/>
  <c r="O378" i="6"/>
  <c r="O390" i="6" s="1"/>
  <c r="G390" i="15"/>
  <c r="I378" i="15"/>
  <c r="I390" i="15" s="1"/>
  <c r="K378" i="15"/>
  <c r="K390" i="15"/>
  <c r="I375" i="15"/>
  <c r="K376" i="15"/>
  <c r="O376" i="15"/>
  <c r="G390" i="14"/>
  <c r="I378" i="14"/>
  <c r="I390" i="14" s="1"/>
  <c r="K378" i="14"/>
  <c r="K390" i="14"/>
  <c r="I375" i="14"/>
  <c r="K376" i="14"/>
  <c r="O376" i="14"/>
  <c r="G390" i="13"/>
  <c r="I378" i="13"/>
  <c r="I390" i="13" s="1"/>
  <c r="K378" i="13"/>
  <c r="K390" i="13"/>
  <c r="I375" i="13"/>
  <c r="O376" i="13"/>
  <c r="K376" i="13"/>
  <c r="G390" i="11"/>
  <c r="I378" i="11"/>
  <c r="I390" i="11" s="1"/>
  <c r="K378" i="11"/>
  <c r="K390" i="11"/>
  <c r="O376" i="11"/>
  <c r="K376" i="11"/>
  <c r="I375" i="11"/>
  <c r="I375" i="12"/>
  <c r="K376" i="12"/>
  <c r="O376" i="12"/>
  <c r="G390" i="12"/>
  <c r="I378" i="12"/>
  <c r="I390" i="12" s="1"/>
  <c r="K390" i="12"/>
  <c r="K378" i="12"/>
  <c r="O376" i="10"/>
  <c r="G390" i="10"/>
  <c r="I378" i="10"/>
  <c r="I390" i="10" s="1"/>
  <c r="K378" i="10"/>
  <c r="K390" i="10"/>
  <c r="I375" i="10"/>
  <c r="K376" i="10"/>
  <c r="O378" i="9"/>
  <c r="O390" i="9" s="1"/>
  <c r="M390" i="9"/>
  <c r="O375" i="9"/>
  <c r="Q378" i="9"/>
  <c r="Q390" i="9"/>
  <c r="Q376" i="9"/>
  <c r="U376" i="9"/>
  <c r="Q390" i="8"/>
  <c r="Q376" i="8"/>
  <c r="U376" i="8"/>
  <c r="O375" i="8"/>
  <c r="Q378" i="8"/>
  <c r="M390" i="8"/>
  <c r="O378" i="8"/>
  <c r="O390" i="8" s="1"/>
  <c r="O378" i="7"/>
  <c r="O390" i="7" s="1"/>
  <c r="M390" i="7"/>
  <c r="O375" i="7"/>
  <c r="Q378" i="7"/>
  <c r="Q390" i="7"/>
  <c r="Q376" i="7"/>
  <c r="U376" i="7"/>
  <c r="O378" i="5"/>
  <c r="O390" i="5" s="1"/>
  <c r="M390" i="5"/>
  <c r="O375" i="5"/>
  <c r="Q378" i="5"/>
  <c r="U376" i="5"/>
  <c r="Q390" i="5"/>
  <c r="Q376" i="5"/>
  <c r="Q390" i="1" l="1"/>
  <c r="O375" i="1"/>
  <c r="U376" i="1"/>
  <c r="Q376" i="1"/>
  <c r="Q378" i="1"/>
  <c r="O378" i="1"/>
  <c r="O390" i="1" s="1"/>
  <c r="M390" i="1"/>
  <c r="W376" i="6"/>
  <c r="W390" i="6"/>
  <c r="S390" i="6"/>
  <c r="W378" i="6"/>
  <c r="AA376" i="6"/>
  <c r="U378" i="6"/>
  <c r="U390" i="6" s="1"/>
  <c r="U375" i="6"/>
  <c r="U376" i="15"/>
  <c r="O378" i="15"/>
  <c r="O390" i="15" s="1"/>
  <c r="M390" i="15"/>
  <c r="O375" i="15"/>
  <c r="Q378" i="15"/>
  <c r="Q390" i="15"/>
  <c r="Q376" i="15"/>
  <c r="O378" i="14"/>
  <c r="O390" i="14" s="1"/>
  <c r="M390" i="14"/>
  <c r="O375" i="14"/>
  <c r="Q378" i="14"/>
  <c r="Q390" i="14"/>
  <c r="U376" i="14"/>
  <c r="Q376" i="14"/>
  <c r="Q376" i="13"/>
  <c r="U376" i="13"/>
  <c r="O378" i="13"/>
  <c r="O390" i="13" s="1"/>
  <c r="M390" i="13"/>
  <c r="Q390" i="13"/>
  <c r="O375" i="13"/>
  <c r="Q378" i="13"/>
  <c r="Q376" i="11"/>
  <c r="U376" i="11"/>
  <c r="Q390" i="11"/>
  <c r="M390" i="11"/>
  <c r="O378" i="11"/>
  <c r="O390" i="11" s="1"/>
  <c r="Q378" i="11"/>
  <c r="O375" i="11"/>
  <c r="O378" i="12"/>
  <c r="O390" i="12" s="1"/>
  <c r="M390" i="12"/>
  <c r="O375" i="12"/>
  <c r="Q378" i="12"/>
  <c r="Q390" i="12"/>
  <c r="Q376" i="12"/>
  <c r="U376" i="12"/>
  <c r="Q390" i="10"/>
  <c r="Q376" i="10"/>
  <c r="U376" i="10"/>
  <c r="O378" i="10"/>
  <c r="O390" i="10" s="1"/>
  <c r="M390" i="10"/>
  <c r="O375" i="10"/>
  <c r="Q378" i="10"/>
  <c r="AA376" i="9"/>
  <c r="U375" i="9"/>
  <c r="U378" i="9"/>
  <c r="U390" i="9" s="1"/>
  <c r="W378" i="9"/>
  <c r="S390" i="9"/>
  <c r="W376" i="9"/>
  <c r="W390" i="9"/>
  <c r="U375" i="8"/>
  <c r="U378" i="8"/>
  <c r="U390" i="8" s="1"/>
  <c r="W378" i="8"/>
  <c r="S390" i="8"/>
  <c r="W376" i="8"/>
  <c r="W390" i="8"/>
  <c r="AA376" i="8"/>
  <c r="U375" i="7"/>
  <c r="U378" i="7"/>
  <c r="U390" i="7" s="1"/>
  <c r="W378" i="7"/>
  <c r="S390" i="7"/>
  <c r="W376" i="7"/>
  <c r="W390" i="7"/>
  <c r="AA376" i="7"/>
  <c r="AA376" i="5"/>
  <c r="U378" i="5"/>
  <c r="U390" i="5" s="1"/>
  <c r="U375" i="5"/>
  <c r="W376" i="5"/>
  <c r="W378" i="5"/>
  <c r="S390" i="5"/>
  <c r="W390" i="5"/>
  <c r="W378" i="1" l="1"/>
  <c r="W376" i="1"/>
  <c r="U375" i="1"/>
  <c r="W390" i="1"/>
  <c r="U378" i="1"/>
  <c r="U390" i="1" s="1"/>
  <c r="S390" i="1"/>
  <c r="AA376" i="1"/>
  <c r="AA378" i="6"/>
  <c r="AA390" i="6" s="1"/>
  <c r="AC378" i="6"/>
  <c r="AC376" i="6"/>
  <c r="AG376" i="6"/>
  <c r="Y390" i="6"/>
  <c r="AA375" i="6"/>
  <c r="AC390" i="6"/>
  <c r="W376" i="15"/>
  <c r="W390" i="15"/>
  <c r="AA376" i="15"/>
  <c r="U378" i="15"/>
  <c r="U390" i="15" s="1"/>
  <c r="W378" i="15"/>
  <c r="U375" i="15"/>
  <c r="S390" i="15"/>
  <c r="W376" i="14"/>
  <c r="W390" i="14"/>
  <c r="AA376" i="14"/>
  <c r="U375" i="14"/>
  <c r="U378" i="14"/>
  <c r="U390" i="14" s="1"/>
  <c r="W378" i="14"/>
  <c r="S390" i="14"/>
  <c r="W378" i="13"/>
  <c r="S390" i="13"/>
  <c r="W376" i="13"/>
  <c r="W390" i="13"/>
  <c r="AA376" i="13"/>
  <c r="U375" i="13"/>
  <c r="U378" i="13"/>
  <c r="U390" i="13" s="1"/>
  <c r="W378" i="11"/>
  <c r="S390" i="11"/>
  <c r="W376" i="11"/>
  <c r="W390" i="11"/>
  <c r="AA376" i="11"/>
  <c r="U375" i="11"/>
  <c r="U378" i="11"/>
  <c r="U390" i="11" s="1"/>
  <c r="U375" i="12"/>
  <c r="U378" i="12"/>
  <c r="U390" i="12" s="1"/>
  <c r="W378" i="12"/>
  <c r="S390" i="12"/>
  <c r="W376" i="12"/>
  <c r="W390" i="12"/>
  <c r="AA376" i="12"/>
  <c r="U375" i="10"/>
  <c r="U378" i="10"/>
  <c r="U390" i="10" s="1"/>
  <c r="W378" i="10"/>
  <c r="W376" i="10"/>
  <c r="AA376" i="10"/>
  <c r="W390" i="10"/>
  <c r="S390" i="10"/>
  <c r="Y390" i="9"/>
  <c r="AC376" i="9"/>
  <c r="AG376" i="9"/>
  <c r="AC390" i="9"/>
  <c r="AA375" i="9"/>
  <c r="AA378" i="9"/>
  <c r="AA390" i="9" s="1"/>
  <c r="AC378" i="9"/>
  <c r="AA375" i="8"/>
  <c r="AA378" i="8"/>
  <c r="AA390" i="8" s="1"/>
  <c r="AC378" i="8"/>
  <c r="Y390" i="8"/>
  <c r="AC376" i="8"/>
  <c r="AC390" i="8"/>
  <c r="AG376" i="8"/>
  <c r="AG376" i="7"/>
  <c r="AC390" i="7"/>
  <c r="AA375" i="7"/>
  <c r="AC378" i="7"/>
  <c r="Y390" i="7"/>
  <c r="AA378" i="7"/>
  <c r="AA390" i="7" s="1"/>
  <c r="AC376" i="7"/>
  <c r="Y390" i="5"/>
  <c r="AG376" i="5"/>
  <c r="AC390" i="5"/>
  <c r="AA375" i="5"/>
  <c r="AC376" i="5"/>
  <c r="AA378" i="5"/>
  <c r="AA390" i="5" s="1"/>
  <c r="AC378" i="5"/>
  <c r="AC378" i="1" l="1"/>
  <c r="Y390" i="1"/>
  <c r="AC376" i="1"/>
  <c r="AG376" i="1"/>
  <c r="AA378" i="1"/>
  <c r="AA390" i="1" s="1"/>
  <c r="AA375" i="1"/>
  <c r="AC390" i="1"/>
  <c r="AM376" i="6"/>
  <c r="AI378" i="6"/>
  <c r="AG375" i="6"/>
  <c r="AG378" i="6"/>
  <c r="AG390" i="6" s="1"/>
  <c r="AI376" i="6"/>
  <c r="AI390" i="6"/>
  <c r="AE390" i="6"/>
  <c r="AA378" i="15"/>
  <c r="AA390" i="15" s="1"/>
  <c r="AC378" i="15"/>
  <c r="Y390" i="15"/>
  <c r="AC376" i="15"/>
  <c r="AG376" i="15"/>
  <c r="AC390" i="15"/>
  <c r="AA375" i="15"/>
  <c r="AC378" i="14"/>
  <c r="Y390" i="14"/>
  <c r="AC376" i="14"/>
  <c r="AG376" i="14"/>
  <c r="AC390" i="14"/>
  <c r="AA378" i="14"/>
  <c r="AA390" i="14" s="1"/>
  <c r="AA375" i="14"/>
  <c r="AA375" i="13"/>
  <c r="AA378" i="13"/>
  <c r="AA390" i="13" s="1"/>
  <c r="AC378" i="13"/>
  <c r="Y390" i="13"/>
  <c r="AC376" i="13"/>
  <c r="AG376" i="13"/>
  <c r="AC390" i="13"/>
  <c r="AA375" i="11"/>
  <c r="AA378" i="11"/>
  <c r="AA390" i="11" s="1"/>
  <c r="AC378" i="11"/>
  <c r="Y390" i="11"/>
  <c r="AC376" i="11"/>
  <c r="AG376" i="11"/>
  <c r="AC390" i="11"/>
  <c r="AG376" i="12"/>
  <c r="AC390" i="12"/>
  <c r="AA375" i="12"/>
  <c r="AA378" i="12"/>
  <c r="AA390" i="12" s="1"/>
  <c r="AC378" i="12"/>
  <c r="Y390" i="12"/>
  <c r="AC376" i="12"/>
  <c r="AA375" i="10"/>
  <c r="AA378" i="10"/>
  <c r="AA390" i="10" s="1"/>
  <c r="AC378" i="10"/>
  <c r="AC376" i="10"/>
  <c r="AG376" i="10"/>
  <c r="Y390" i="10"/>
  <c r="AC390" i="10"/>
  <c r="AG378" i="9"/>
  <c r="AG390" i="9" s="1"/>
  <c r="AI378" i="9"/>
  <c r="AI376" i="9"/>
  <c r="AE390" i="9"/>
  <c r="AM376" i="9"/>
  <c r="AI390" i="9"/>
  <c r="AG375" i="9"/>
  <c r="AM376" i="8"/>
  <c r="AI390" i="8"/>
  <c r="AG375" i="8"/>
  <c r="AG378" i="8"/>
  <c r="AG390" i="8" s="1"/>
  <c r="AI378" i="8"/>
  <c r="AI376" i="8"/>
  <c r="AE390" i="8"/>
  <c r="AI376" i="7"/>
  <c r="AE390" i="7"/>
  <c r="AM376" i="7"/>
  <c r="AI390" i="7"/>
  <c r="AG378" i="7"/>
  <c r="AG390" i="7" s="1"/>
  <c r="AI378" i="7"/>
  <c r="AG375" i="7"/>
  <c r="AG378" i="5"/>
  <c r="AG390" i="5" s="1"/>
  <c r="AI376" i="5"/>
  <c r="AE390" i="5"/>
  <c r="AI390" i="5"/>
  <c r="AG375" i="5"/>
  <c r="AM376" i="5"/>
  <c r="AI378" i="5"/>
  <c r="AI376" i="1" l="1"/>
  <c r="AM376" i="1"/>
  <c r="AE390" i="1"/>
  <c r="AG375" i="1"/>
  <c r="AG378" i="1"/>
  <c r="AG390" i="1" s="1"/>
  <c r="AI378" i="1"/>
  <c r="AI390" i="1"/>
  <c r="AK390" i="6"/>
  <c r="AM375" i="6"/>
  <c r="AO390" i="6"/>
  <c r="C393" i="6"/>
  <c r="AO376" i="6"/>
  <c r="AM378" i="6"/>
  <c r="AM390" i="6" s="1"/>
  <c r="AO378" i="6"/>
  <c r="AG375" i="15"/>
  <c r="AG378" i="15"/>
  <c r="AG390" i="15" s="1"/>
  <c r="AI378" i="15"/>
  <c r="AI376" i="15"/>
  <c r="AE390" i="15"/>
  <c r="AI390" i="15"/>
  <c r="AM376" i="15"/>
  <c r="AG378" i="14"/>
  <c r="AG390" i="14" s="1"/>
  <c r="AI378" i="14"/>
  <c r="AI376" i="14"/>
  <c r="AE390" i="14"/>
  <c r="AM376" i="14"/>
  <c r="AG375" i="14"/>
  <c r="AI390" i="14"/>
  <c r="AI390" i="13"/>
  <c r="AG375" i="13"/>
  <c r="AG378" i="13"/>
  <c r="AG390" i="13" s="1"/>
  <c r="AI378" i="13"/>
  <c r="AM376" i="13"/>
  <c r="AI376" i="13"/>
  <c r="AE390" i="13"/>
  <c r="AI390" i="11"/>
  <c r="AG375" i="11"/>
  <c r="AG378" i="11"/>
  <c r="AG390" i="11" s="1"/>
  <c r="AI378" i="11"/>
  <c r="AM376" i="11"/>
  <c r="AI376" i="11"/>
  <c r="AE390" i="11"/>
  <c r="AI376" i="12"/>
  <c r="AE390" i="12"/>
  <c r="AM376" i="12"/>
  <c r="AI390" i="12"/>
  <c r="AG375" i="12"/>
  <c r="AG378" i="12"/>
  <c r="AG390" i="12" s="1"/>
  <c r="AI378" i="12"/>
  <c r="AM376" i="10"/>
  <c r="AG375" i="10"/>
  <c r="AG378" i="10"/>
  <c r="AG390" i="10" s="1"/>
  <c r="AI378" i="10"/>
  <c r="AI376" i="10"/>
  <c r="AI390" i="10"/>
  <c r="AE390" i="10"/>
  <c r="AO390" i="9"/>
  <c r="C393" i="9"/>
  <c r="AM378" i="9"/>
  <c r="AM390" i="9" s="1"/>
  <c r="AO378" i="9"/>
  <c r="AO376" i="9"/>
  <c r="AK390" i="9"/>
  <c r="AM375" i="9"/>
  <c r="AO376" i="8"/>
  <c r="AK390" i="8"/>
  <c r="AM375" i="8"/>
  <c r="AO390" i="8"/>
  <c r="C393" i="8"/>
  <c r="AO378" i="8"/>
  <c r="AM378" i="8"/>
  <c r="AM390" i="8" s="1"/>
  <c r="AM378" i="7"/>
  <c r="AM390" i="7" s="1"/>
  <c r="AO378" i="7"/>
  <c r="AO376" i="7"/>
  <c r="AM375" i="7"/>
  <c r="AO390" i="7"/>
  <c r="C393" i="7"/>
  <c r="AK390" i="7"/>
  <c r="AO390" i="5"/>
  <c r="C393" i="5"/>
  <c r="AM378" i="5"/>
  <c r="AM390" i="5" s="1"/>
  <c r="AO378" i="5"/>
  <c r="AK390" i="5"/>
  <c r="AM375" i="5"/>
  <c r="AO376" i="5"/>
  <c r="AO378" i="1" l="1"/>
  <c r="AO376" i="1"/>
  <c r="AM378" i="1"/>
  <c r="AM390" i="1" s="1"/>
  <c r="C393" i="1"/>
  <c r="AO390" i="1"/>
  <c r="AK390" i="1"/>
  <c r="AM375" i="1"/>
  <c r="C395" i="6"/>
  <c r="C407" i="6" s="1"/>
  <c r="E407" i="6"/>
  <c r="C392" i="6"/>
  <c r="E395" i="6"/>
  <c r="E393" i="6"/>
  <c r="I393" i="6"/>
  <c r="A407" i="6"/>
  <c r="AK390" i="15"/>
  <c r="AM375" i="15"/>
  <c r="AO390" i="15"/>
  <c r="C393" i="15"/>
  <c r="AM378" i="15"/>
  <c r="AM390" i="15" s="1"/>
  <c r="AO378" i="15"/>
  <c r="AO376" i="15"/>
  <c r="AM375" i="14"/>
  <c r="AO390" i="14"/>
  <c r="C393" i="14"/>
  <c r="AM378" i="14"/>
  <c r="AM390" i="14" s="1"/>
  <c r="AO378" i="14"/>
  <c r="AK390" i="14"/>
  <c r="AO376" i="14"/>
  <c r="AO376" i="13"/>
  <c r="AK390" i="13"/>
  <c r="AM375" i="13"/>
  <c r="AO390" i="13"/>
  <c r="C393" i="13"/>
  <c r="AM378" i="13"/>
  <c r="AM390" i="13" s="1"/>
  <c r="AO378" i="13"/>
  <c r="AO376" i="11"/>
  <c r="AK390" i="11"/>
  <c r="AM375" i="11"/>
  <c r="AO390" i="11"/>
  <c r="C393" i="11"/>
  <c r="AM378" i="11"/>
  <c r="AM390" i="11" s="1"/>
  <c r="AO378" i="11"/>
  <c r="AM378" i="12"/>
  <c r="AM390" i="12" s="1"/>
  <c r="AO378" i="12"/>
  <c r="AO376" i="12"/>
  <c r="AK390" i="12"/>
  <c r="AM375" i="12"/>
  <c r="AO390" i="12"/>
  <c r="C393" i="12"/>
  <c r="AO376" i="10"/>
  <c r="AM375" i="10"/>
  <c r="AM378" i="10"/>
  <c r="AM390" i="10" s="1"/>
  <c r="AO390" i="10"/>
  <c r="C393" i="10"/>
  <c r="AK390" i="10"/>
  <c r="AO378" i="10"/>
  <c r="C392" i="9"/>
  <c r="E393" i="9"/>
  <c r="I393" i="9"/>
  <c r="A407" i="9"/>
  <c r="C395" i="9"/>
  <c r="C407" i="9" s="1"/>
  <c r="E407" i="9"/>
  <c r="E395" i="9"/>
  <c r="A407" i="8"/>
  <c r="C395" i="8"/>
  <c r="C407" i="8" s="1"/>
  <c r="E407" i="8"/>
  <c r="E395" i="8"/>
  <c r="C392" i="8"/>
  <c r="E393" i="8"/>
  <c r="I393" i="8"/>
  <c r="I393" i="7"/>
  <c r="A407" i="7"/>
  <c r="E395" i="7"/>
  <c r="E407" i="7"/>
  <c r="E393" i="7"/>
  <c r="C395" i="7"/>
  <c r="C407" i="7" s="1"/>
  <c r="C392" i="7"/>
  <c r="I393" i="5"/>
  <c r="E393" i="5"/>
  <c r="C395" i="5"/>
  <c r="C407" i="5" s="1"/>
  <c r="A407" i="5"/>
  <c r="E395" i="5"/>
  <c r="E407" i="5"/>
  <c r="C392" i="5"/>
  <c r="A407" i="1" l="1"/>
  <c r="E393" i="1"/>
  <c r="C395" i="1"/>
  <c r="C407" i="1" s="1"/>
  <c r="E395" i="1"/>
  <c r="C392" i="1"/>
  <c r="I393" i="1"/>
  <c r="E407" i="1"/>
  <c r="K393" i="6"/>
  <c r="K395" i="6"/>
  <c r="O393" i="6"/>
  <c r="G407" i="6"/>
  <c r="K407" i="6"/>
  <c r="I395" i="6"/>
  <c r="I407" i="6" s="1"/>
  <c r="I392" i="6"/>
  <c r="C395" i="15"/>
  <c r="C407" i="15" s="1"/>
  <c r="E407" i="15"/>
  <c r="E395" i="15"/>
  <c r="C392" i="15"/>
  <c r="E393" i="15"/>
  <c r="I393" i="15"/>
  <c r="A407" i="15"/>
  <c r="E395" i="14"/>
  <c r="C392" i="14"/>
  <c r="E393" i="14"/>
  <c r="I393" i="14"/>
  <c r="A407" i="14"/>
  <c r="C395" i="14"/>
  <c r="C407" i="14" s="1"/>
  <c r="E407" i="14"/>
  <c r="C395" i="13"/>
  <c r="C407" i="13" s="1"/>
  <c r="E407" i="13"/>
  <c r="E395" i="13"/>
  <c r="C392" i="13"/>
  <c r="E393" i="13"/>
  <c r="I393" i="13"/>
  <c r="A407" i="13"/>
  <c r="C395" i="11"/>
  <c r="C407" i="11" s="1"/>
  <c r="E407" i="11"/>
  <c r="E395" i="11"/>
  <c r="C392" i="11"/>
  <c r="E393" i="11"/>
  <c r="A407" i="11"/>
  <c r="I393" i="11"/>
  <c r="I393" i="12"/>
  <c r="A407" i="12"/>
  <c r="C395" i="12"/>
  <c r="C407" i="12" s="1"/>
  <c r="E407" i="12"/>
  <c r="E395" i="12"/>
  <c r="C392" i="12"/>
  <c r="E393" i="12"/>
  <c r="E395" i="10"/>
  <c r="C392" i="10"/>
  <c r="E393" i="10"/>
  <c r="I393" i="10"/>
  <c r="A407" i="10"/>
  <c r="E407" i="10"/>
  <c r="C395" i="10"/>
  <c r="C407" i="10" s="1"/>
  <c r="I395" i="9"/>
  <c r="I407" i="9" s="1"/>
  <c r="K395" i="9"/>
  <c r="K407" i="9"/>
  <c r="I392" i="9"/>
  <c r="K393" i="9"/>
  <c r="O393" i="9"/>
  <c r="G407" i="9"/>
  <c r="O393" i="8"/>
  <c r="G407" i="8"/>
  <c r="I395" i="8"/>
  <c r="I407" i="8" s="1"/>
  <c r="K395" i="8"/>
  <c r="K407" i="8"/>
  <c r="K393" i="8"/>
  <c r="I392" i="8"/>
  <c r="I392" i="7"/>
  <c r="K393" i="7"/>
  <c r="O393" i="7"/>
  <c r="G407" i="7"/>
  <c r="I395" i="7"/>
  <c r="I407" i="7" s="1"/>
  <c r="K407" i="7"/>
  <c r="K395" i="7"/>
  <c r="I395" i="5"/>
  <c r="I407" i="5" s="1"/>
  <c r="I392" i="5"/>
  <c r="K393" i="5"/>
  <c r="O393" i="5"/>
  <c r="K395" i="5"/>
  <c r="G407" i="5"/>
  <c r="K407" i="5"/>
  <c r="I392" i="1" l="1"/>
  <c r="K407" i="1"/>
  <c r="K393" i="1"/>
  <c r="I395" i="1"/>
  <c r="I407" i="1" s="1"/>
  <c r="G407" i="1"/>
  <c r="O393" i="1"/>
  <c r="K395" i="1"/>
  <c r="O392" i="6"/>
  <c r="U393" i="6"/>
  <c r="Q395" i="6"/>
  <c r="Q407" i="6"/>
  <c r="O395" i="6"/>
  <c r="O407" i="6" s="1"/>
  <c r="M407" i="6"/>
  <c r="Q393" i="6"/>
  <c r="G407" i="15"/>
  <c r="I395" i="15"/>
  <c r="I407" i="15" s="1"/>
  <c r="K395" i="15"/>
  <c r="K407" i="15"/>
  <c r="I392" i="15"/>
  <c r="K393" i="15"/>
  <c r="O393" i="15"/>
  <c r="I395" i="14"/>
  <c r="I407" i="14" s="1"/>
  <c r="K395" i="14"/>
  <c r="K407" i="14"/>
  <c r="I392" i="14"/>
  <c r="K393" i="14"/>
  <c r="O393" i="14"/>
  <c r="G407" i="14"/>
  <c r="G407" i="13"/>
  <c r="I395" i="13"/>
  <c r="I407" i="13" s="1"/>
  <c r="K395" i="13"/>
  <c r="K407" i="13"/>
  <c r="I392" i="13"/>
  <c r="O393" i="13"/>
  <c r="K393" i="13"/>
  <c r="G407" i="11"/>
  <c r="I395" i="11"/>
  <c r="I407" i="11" s="1"/>
  <c r="K395" i="11"/>
  <c r="K407" i="11"/>
  <c r="O393" i="11"/>
  <c r="I392" i="11"/>
  <c r="K393" i="11"/>
  <c r="I392" i="12"/>
  <c r="K393" i="12"/>
  <c r="O393" i="12"/>
  <c r="G407" i="12"/>
  <c r="I395" i="12"/>
  <c r="I407" i="12" s="1"/>
  <c r="K395" i="12"/>
  <c r="K407" i="12"/>
  <c r="G407" i="10"/>
  <c r="I395" i="10"/>
  <c r="I407" i="10" s="1"/>
  <c r="K395" i="10"/>
  <c r="K407" i="10"/>
  <c r="I392" i="10"/>
  <c r="O393" i="10"/>
  <c r="K393" i="10"/>
  <c r="O395" i="9"/>
  <c r="O407" i="9" s="1"/>
  <c r="M407" i="9"/>
  <c r="O392" i="9"/>
  <c r="Q395" i="9"/>
  <c r="Q407" i="9"/>
  <c r="Q393" i="9"/>
  <c r="U393" i="9"/>
  <c r="Q407" i="8"/>
  <c r="Q393" i="8"/>
  <c r="U393" i="8"/>
  <c r="O392" i="8"/>
  <c r="Q395" i="8"/>
  <c r="O395" i="8"/>
  <c r="O407" i="8" s="1"/>
  <c r="M407" i="8"/>
  <c r="O395" i="7"/>
  <c r="O407" i="7" s="1"/>
  <c r="M407" i="7"/>
  <c r="O392" i="7"/>
  <c r="Q395" i="7"/>
  <c r="Q407" i="7"/>
  <c r="Q393" i="7"/>
  <c r="U393" i="7"/>
  <c r="O395" i="5"/>
  <c r="O407" i="5" s="1"/>
  <c r="M407" i="5"/>
  <c r="O392" i="5"/>
  <c r="Q395" i="5"/>
  <c r="Q393" i="5"/>
  <c r="U393" i="5"/>
  <c r="Q407" i="5"/>
  <c r="O395" i="1" l="1"/>
  <c r="O407" i="1" s="1"/>
  <c r="O392" i="1"/>
  <c r="Q395" i="1"/>
  <c r="Q407" i="1"/>
  <c r="Q393" i="1"/>
  <c r="M407" i="1"/>
  <c r="U393" i="1"/>
  <c r="W393" i="6"/>
  <c r="W407" i="6"/>
  <c r="AA393" i="6"/>
  <c r="W395" i="6"/>
  <c r="U395" i="6"/>
  <c r="U407" i="6" s="1"/>
  <c r="S407" i="6"/>
  <c r="U392" i="6"/>
  <c r="U393" i="15"/>
  <c r="O395" i="15"/>
  <c r="O407" i="15" s="1"/>
  <c r="M407" i="15"/>
  <c r="O392" i="15"/>
  <c r="Q395" i="15"/>
  <c r="Q407" i="15"/>
  <c r="Q393" i="15"/>
  <c r="O395" i="14"/>
  <c r="O407" i="14" s="1"/>
  <c r="M407" i="14"/>
  <c r="O392" i="14"/>
  <c r="Q395" i="14"/>
  <c r="Q407" i="14"/>
  <c r="U393" i="14"/>
  <c r="Q393" i="14"/>
  <c r="Q393" i="13"/>
  <c r="U393" i="13"/>
  <c r="O395" i="13"/>
  <c r="O407" i="13" s="1"/>
  <c r="M407" i="13"/>
  <c r="Q407" i="13"/>
  <c r="O392" i="13"/>
  <c r="Q395" i="13"/>
  <c r="Q393" i="11"/>
  <c r="U393" i="11"/>
  <c r="Q407" i="11"/>
  <c r="O395" i="11"/>
  <c r="O407" i="11" s="1"/>
  <c r="Q395" i="11"/>
  <c r="O392" i="11"/>
  <c r="M407" i="11"/>
  <c r="O395" i="12"/>
  <c r="O407" i="12" s="1"/>
  <c r="M407" i="12"/>
  <c r="O392" i="12"/>
  <c r="Q395" i="12"/>
  <c r="Q407" i="12"/>
  <c r="Q393" i="12"/>
  <c r="U393" i="12"/>
  <c r="O395" i="10"/>
  <c r="O407" i="10" s="1"/>
  <c r="M407" i="10"/>
  <c r="Q407" i="10"/>
  <c r="Q393" i="10"/>
  <c r="O392" i="10"/>
  <c r="U393" i="10"/>
  <c r="Q395" i="10"/>
  <c r="AA393" i="9"/>
  <c r="U392" i="9"/>
  <c r="U395" i="9"/>
  <c r="U407" i="9" s="1"/>
  <c r="W395" i="9"/>
  <c r="S407" i="9"/>
  <c r="W393" i="9"/>
  <c r="W407" i="9"/>
  <c r="U392" i="8"/>
  <c r="U395" i="8"/>
  <c r="U407" i="8" s="1"/>
  <c r="W395" i="8"/>
  <c r="S407" i="8"/>
  <c r="W393" i="8"/>
  <c r="W407" i="8"/>
  <c r="AA393" i="8"/>
  <c r="U392" i="7"/>
  <c r="U395" i="7"/>
  <c r="U407" i="7" s="1"/>
  <c r="W395" i="7"/>
  <c r="S407" i="7"/>
  <c r="W393" i="7"/>
  <c r="W407" i="7"/>
  <c r="AA393" i="7"/>
  <c r="AA393" i="5"/>
  <c r="S407" i="5"/>
  <c r="W407" i="5"/>
  <c r="U395" i="5"/>
  <c r="U407" i="5" s="1"/>
  <c r="W395" i="5"/>
  <c r="U392" i="5"/>
  <c r="W393" i="5"/>
  <c r="W395" i="1" l="1"/>
  <c r="U395" i="1"/>
  <c r="U407" i="1" s="1"/>
  <c r="U392" i="1"/>
  <c r="W407" i="1"/>
  <c r="AA393" i="1"/>
  <c r="W393" i="1"/>
  <c r="S407" i="1"/>
  <c r="AA395" i="6"/>
  <c r="AA407" i="6" s="1"/>
  <c r="AC395" i="6"/>
  <c r="Y407" i="6"/>
  <c r="AC393" i="6"/>
  <c r="AA392" i="6"/>
  <c r="AG393" i="6"/>
  <c r="AC407" i="6"/>
  <c r="W393" i="15"/>
  <c r="W407" i="15"/>
  <c r="AA393" i="15"/>
  <c r="U392" i="15"/>
  <c r="S407" i="15"/>
  <c r="U395" i="15"/>
  <c r="U407" i="15" s="1"/>
  <c r="W395" i="15"/>
  <c r="W393" i="14"/>
  <c r="AA393" i="14"/>
  <c r="U392" i="14"/>
  <c r="U395" i="14"/>
  <c r="U407" i="14" s="1"/>
  <c r="S407" i="14"/>
  <c r="W407" i="14"/>
  <c r="W395" i="14"/>
  <c r="W395" i="13"/>
  <c r="S407" i="13"/>
  <c r="W393" i="13"/>
  <c r="W407" i="13"/>
  <c r="AA393" i="13"/>
  <c r="U392" i="13"/>
  <c r="U395" i="13"/>
  <c r="U407" i="13" s="1"/>
  <c r="W395" i="11"/>
  <c r="S407" i="11"/>
  <c r="W393" i="11"/>
  <c r="W407" i="11"/>
  <c r="AA393" i="11"/>
  <c r="U392" i="11"/>
  <c r="U395" i="11"/>
  <c r="U407" i="11" s="1"/>
  <c r="U392" i="12"/>
  <c r="U395" i="12"/>
  <c r="U407" i="12" s="1"/>
  <c r="W395" i="12"/>
  <c r="S407" i="12"/>
  <c r="W393" i="12"/>
  <c r="W407" i="12"/>
  <c r="AA393" i="12"/>
  <c r="W393" i="10"/>
  <c r="W407" i="10"/>
  <c r="AA393" i="10"/>
  <c r="U392" i="10"/>
  <c r="U395" i="10"/>
  <c r="U407" i="10" s="1"/>
  <c r="W395" i="10"/>
  <c r="S407" i="10"/>
  <c r="Y407" i="9"/>
  <c r="AC393" i="9"/>
  <c r="AG393" i="9"/>
  <c r="AC407" i="9"/>
  <c r="AA392" i="9"/>
  <c r="AA395" i="9"/>
  <c r="AA407" i="9" s="1"/>
  <c r="AC395" i="9"/>
  <c r="AA392" i="8"/>
  <c r="AA395" i="8"/>
  <c r="AA407" i="8" s="1"/>
  <c r="AC395" i="8"/>
  <c r="Y407" i="8"/>
  <c r="AC393" i="8"/>
  <c r="AC407" i="8"/>
  <c r="AG393" i="8"/>
  <c r="AG393" i="7"/>
  <c r="AC407" i="7"/>
  <c r="AA392" i="7"/>
  <c r="AC395" i="7"/>
  <c r="Y407" i="7"/>
  <c r="AC393" i="7"/>
  <c r="AA395" i="7"/>
  <c r="AA407" i="7" s="1"/>
  <c r="Y407" i="5"/>
  <c r="AG393" i="5"/>
  <c r="AC407" i="5"/>
  <c r="AC395" i="5"/>
  <c r="AC393" i="5"/>
  <c r="AA395" i="5"/>
  <c r="AA407" i="5" s="1"/>
  <c r="AA392" i="5"/>
  <c r="AA392" i="1" l="1"/>
  <c r="AC407" i="1"/>
  <c r="Y407" i="1"/>
  <c r="AG393" i="1"/>
  <c r="AC393" i="1"/>
  <c r="AC395" i="1"/>
  <c r="AA395" i="1"/>
  <c r="AA407" i="1" s="1"/>
  <c r="AM393" i="6"/>
  <c r="AG392" i="6"/>
  <c r="AG395" i="6"/>
  <c r="AG407" i="6" s="1"/>
  <c r="AI393" i="6"/>
  <c r="AI395" i="6"/>
  <c r="AI407" i="6"/>
  <c r="AE407" i="6"/>
  <c r="AA395" i="15"/>
  <c r="AA407" i="15" s="1"/>
  <c r="AC395" i="15"/>
  <c r="Y407" i="15"/>
  <c r="AC393" i="15"/>
  <c r="AG393" i="15"/>
  <c r="AC407" i="15"/>
  <c r="AA392" i="15"/>
  <c r="AC395" i="14"/>
  <c r="Y407" i="14"/>
  <c r="AC393" i="14"/>
  <c r="AG393" i="14"/>
  <c r="AC407" i="14"/>
  <c r="AA395" i="14"/>
  <c r="AA407" i="14" s="1"/>
  <c r="AA392" i="14"/>
  <c r="AA392" i="13"/>
  <c r="AA395" i="13"/>
  <c r="AA407" i="13" s="1"/>
  <c r="AC395" i="13"/>
  <c r="Y407" i="13"/>
  <c r="AC393" i="13"/>
  <c r="AG393" i="13"/>
  <c r="AC407" i="13"/>
  <c r="AA392" i="11"/>
  <c r="AA395" i="11"/>
  <c r="AA407" i="11" s="1"/>
  <c r="AC395" i="11"/>
  <c r="Y407" i="11"/>
  <c r="AC393" i="11"/>
  <c r="AG393" i="11"/>
  <c r="AC407" i="11"/>
  <c r="AG393" i="12"/>
  <c r="AC407" i="12"/>
  <c r="AA392" i="12"/>
  <c r="AA395" i="12"/>
  <c r="AA407" i="12" s="1"/>
  <c r="AC395" i="12"/>
  <c r="Y407" i="12"/>
  <c r="AC393" i="12"/>
  <c r="AC395" i="10"/>
  <c r="Y407" i="10"/>
  <c r="AC393" i="10"/>
  <c r="AG393" i="10"/>
  <c r="AC407" i="10"/>
  <c r="AA392" i="10"/>
  <c r="AA395" i="10"/>
  <c r="AA407" i="10" s="1"/>
  <c r="AG395" i="9"/>
  <c r="AG407" i="9" s="1"/>
  <c r="AI395" i="9"/>
  <c r="AI393" i="9"/>
  <c r="AE407" i="9"/>
  <c r="AM393" i="9"/>
  <c r="AI407" i="9"/>
  <c r="AG392" i="9"/>
  <c r="AM393" i="8"/>
  <c r="AI407" i="8"/>
  <c r="AG392" i="8"/>
  <c r="AG395" i="8"/>
  <c r="AG407" i="8" s="1"/>
  <c r="AI395" i="8"/>
  <c r="AI393" i="8"/>
  <c r="AE407" i="8"/>
  <c r="AI393" i="7"/>
  <c r="AE407" i="7"/>
  <c r="AM393" i="7"/>
  <c r="AI407" i="7"/>
  <c r="AG395" i="7"/>
  <c r="AG407" i="7" s="1"/>
  <c r="AG392" i="7"/>
  <c r="AI395" i="7"/>
  <c r="AG395" i="5"/>
  <c r="AG407" i="5" s="1"/>
  <c r="AI393" i="5"/>
  <c r="AE407" i="5"/>
  <c r="AG392" i="5"/>
  <c r="AM393" i="5"/>
  <c r="AI407" i="5"/>
  <c r="AI395" i="5"/>
  <c r="AG395" i="1" l="1"/>
  <c r="AG407" i="1" s="1"/>
  <c r="AG392" i="1"/>
  <c r="AE407" i="1"/>
  <c r="AI393" i="1"/>
  <c r="AM393" i="1"/>
  <c r="AI395" i="1"/>
  <c r="AI407" i="1"/>
  <c r="AK407" i="6"/>
  <c r="C410" i="6"/>
  <c r="AM392" i="6"/>
  <c r="AM395" i="6"/>
  <c r="AM407" i="6" s="1"/>
  <c r="AO393" i="6"/>
  <c r="AO407" i="6"/>
  <c r="AO395" i="6"/>
  <c r="AG392" i="15"/>
  <c r="AG395" i="15"/>
  <c r="AG407" i="15" s="1"/>
  <c r="AI395" i="15"/>
  <c r="AI393" i="15"/>
  <c r="AE407" i="15"/>
  <c r="AM393" i="15"/>
  <c r="AI407" i="15"/>
  <c r="AG395" i="14"/>
  <c r="AG407" i="14" s="1"/>
  <c r="AI395" i="14"/>
  <c r="AI393" i="14"/>
  <c r="AE407" i="14"/>
  <c r="AM393" i="14"/>
  <c r="AG392" i="14"/>
  <c r="AI407" i="14"/>
  <c r="AI407" i="13"/>
  <c r="AG392" i="13"/>
  <c r="AG395" i="13"/>
  <c r="AG407" i="13" s="1"/>
  <c r="AI395" i="13"/>
  <c r="AM393" i="13"/>
  <c r="AI393" i="13"/>
  <c r="AE407" i="13"/>
  <c r="AI407" i="11"/>
  <c r="AG392" i="11"/>
  <c r="AG395" i="11"/>
  <c r="AG407" i="11" s="1"/>
  <c r="AI395" i="11"/>
  <c r="AM393" i="11"/>
  <c r="AI393" i="11"/>
  <c r="AE407" i="11"/>
  <c r="AI393" i="12"/>
  <c r="AE407" i="12"/>
  <c r="AM393" i="12"/>
  <c r="AI407" i="12"/>
  <c r="AG392" i="12"/>
  <c r="AG395" i="12"/>
  <c r="AG407" i="12" s="1"/>
  <c r="AI395" i="12"/>
  <c r="AG395" i="10"/>
  <c r="AG407" i="10" s="1"/>
  <c r="AI395" i="10"/>
  <c r="AM393" i="10"/>
  <c r="AI407" i="10"/>
  <c r="AG392" i="10"/>
  <c r="AI393" i="10"/>
  <c r="AE407" i="10"/>
  <c r="AO407" i="9"/>
  <c r="C410" i="9"/>
  <c r="AM395" i="9"/>
  <c r="AM407" i="9" s="1"/>
  <c r="AO395" i="9"/>
  <c r="AO393" i="9"/>
  <c r="AK407" i="9"/>
  <c r="AM392" i="9"/>
  <c r="AO393" i="8"/>
  <c r="AK407" i="8"/>
  <c r="AM392" i="8"/>
  <c r="AO407" i="8"/>
  <c r="C410" i="8"/>
  <c r="AO395" i="8"/>
  <c r="AM395" i="8"/>
  <c r="AM407" i="8" s="1"/>
  <c r="AM395" i="7"/>
  <c r="AM407" i="7" s="1"/>
  <c r="AO395" i="7"/>
  <c r="AO393" i="7"/>
  <c r="AM392" i="7"/>
  <c r="AO407" i="7"/>
  <c r="C410" i="7"/>
  <c r="AK407" i="7"/>
  <c r="AO407" i="5"/>
  <c r="C410" i="5"/>
  <c r="AM395" i="5"/>
  <c r="AM407" i="5" s="1"/>
  <c r="AO395" i="5"/>
  <c r="AK407" i="5"/>
  <c r="AO393" i="5"/>
  <c r="AM392" i="5"/>
  <c r="AM395" i="1" l="1"/>
  <c r="AM407" i="1" s="1"/>
  <c r="C410" i="1"/>
  <c r="AO407" i="1"/>
  <c r="AO393" i="1"/>
  <c r="AM392" i="1"/>
  <c r="AK407" i="1"/>
  <c r="AO395" i="1"/>
  <c r="C412" i="6"/>
  <c r="C424" i="6" s="1"/>
  <c r="E424" i="6"/>
  <c r="E412" i="6"/>
  <c r="E410" i="6"/>
  <c r="C409" i="6"/>
  <c r="I410" i="6"/>
  <c r="A424" i="6"/>
  <c r="AK407" i="15"/>
  <c r="AM392" i="15"/>
  <c r="AO407" i="15"/>
  <c r="C410" i="15"/>
  <c r="AM395" i="15"/>
  <c r="AM407" i="15" s="1"/>
  <c r="AO395" i="15"/>
  <c r="AO393" i="15"/>
  <c r="AM392" i="14"/>
  <c r="AO407" i="14"/>
  <c r="C410" i="14"/>
  <c r="AM395" i="14"/>
  <c r="AM407" i="14" s="1"/>
  <c r="AO395" i="14"/>
  <c r="AK407" i="14"/>
  <c r="AO393" i="14"/>
  <c r="AO393" i="13"/>
  <c r="AK407" i="13"/>
  <c r="AM392" i="13"/>
  <c r="AO407" i="13"/>
  <c r="C410" i="13"/>
  <c r="AM395" i="13"/>
  <c r="AM407" i="13" s="1"/>
  <c r="AO395" i="13"/>
  <c r="AO393" i="11"/>
  <c r="AK407" i="11"/>
  <c r="AM392" i="11"/>
  <c r="AO407" i="11"/>
  <c r="C410" i="11"/>
  <c r="AM395" i="11"/>
  <c r="AM407" i="11" s="1"/>
  <c r="AO395" i="11"/>
  <c r="AM395" i="12"/>
  <c r="AM407" i="12" s="1"/>
  <c r="AO395" i="12"/>
  <c r="AO393" i="12"/>
  <c r="AK407" i="12"/>
  <c r="AM392" i="12"/>
  <c r="AO407" i="12"/>
  <c r="C410" i="12"/>
  <c r="AM392" i="10"/>
  <c r="AO407" i="10"/>
  <c r="C410" i="10"/>
  <c r="AM395" i="10"/>
  <c r="AM407" i="10" s="1"/>
  <c r="AO393" i="10"/>
  <c r="AO395" i="10"/>
  <c r="AK407" i="10"/>
  <c r="C409" i="9"/>
  <c r="E410" i="9"/>
  <c r="I410" i="9"/>
  <c r="A424" i="9"/>
  <c r="C412" i="9"/>
  <c r="C424" i="9" s="1"/>
  <c r="E424" i="9"/>
  <c r="E412" i="9"/>
  <c r="A424" i="8"/>
  <c r="C412" i="8"/>
  <c r="C424" i="8" s="1"/>
  <c r="E424" i="8"/>
  <c r="E412" i="8"/>
  <c r="C409" i="8"/>
  <c r="E410" i="8"/>
  <c r="I410" i="8"/>
  <c r="I410" i="7"/>
  <c r="A424" i="7"/>
  <c r="E412" i="7"/>
  <c r="C412" i="7"/>
  <c r="C424" i="7" s="1"/>
  <c r="C409" i="7"/>
  <c r="E424" i="7"/>
  <c r="E410" i="7"/>
  <c r="I410" i="5"/>
  <c r="C409" i="5"/>
  <c r="E410" i="5"/>
  <c r="C412" i="5"/>
  <c r="C424" i="5" s="1"/>
  <c r="A424" i="5"/>
  <c r="E424" i="5"/>
  <c r="E412" i="5"/>
  <c r="A424" i="1" l="1"/>
  <c r="C409" i="1"/>
  <c r="I410" i="1"/>
  <c r="E412" i="1"/>
  <c r="E410" i="1"/>
  <c r="E424" i="1"/>
  <c r="C412" i="1"/>
  <c r="C424" i="1" s="1"/>
  <c r="O410" i="6"/>
  <c r="I409" i="6"/>
  <c r="K410" i="6"/>
  <c r="G424" i="6"/>
  <c r="I412" i="6"/>
  <c r="I424" i="6" s="1"/>
  <c r="K412" i="6"/>
  <c r="K424" i="6"/>
  <c r="C412" i="15"/>
  <c r="C424" i="15" s="1"/>
  <c r="E424" i="15"/>
  <c r="E412" i="15"/>
  <c r="C409" i="15"/>
  <c r="E410" i="15"/>
  <c r="I410" i="15"/>
  <c r="A424" i="15"/>
  <c r="C409" i="14"/>
  <c r="E410" i="14"/>
  <c r="I410" i="14"/>
  <c r="A424" i="14"/>
  <c r="C412" i="14"/>
  <c r="C424" i="14" s="1"/>
  <c r="E424" i="14"/>
  <c r="E412" i="14"/>
  <c r="C412" i="13"/>
  <c r="C424" i="13" s="1"/>
  <c r="E424" i="13"/>
  <c r="E412" i="13"/>
  <c r="C409" i="13"/>
  <c r="E410" i="13"/>
  <c r="I410" i="13"/>
  <c r="A424" i="13"/>
  <c r="C412" i="11"/>
  <c r="C424" i="11" s="1"/>
  <c r="E424" i="11"/>
  <c r="E412" i="11"/>
  <c r="C409" i="11"/>
  <c r="E410" i="11"/>
  <c r="A424" i="11"/>
  <c r="I410" i="11"/>
  <c r="I410" i="12"/>
  <c r="A424" i="12"/>
  <c r="C412" i="12"/>
  <c r="C424" i="12" s="1"/>
  <c r="E424" i="12"/>
  <c r="E412" i="12"/>
  <c r="C409" i="12"/>
  <c r="E410" i="12"/>
  <c r="E412" i="10"/>
  <c r="C409" i="10"/>
  <c r="E410" i="10"/>
  <c r="I410" i="10"/>
  <c r="A424" i="10"/>
  <c r="E424" i="10"/>
  <c r="C412" i="10"/>
  <c r="C424" i="10" s="1"/>
  <c r="I412" i="9"/>
  <c r="I424" i="9" s="1"/>
  <c r="K412" i="9"/>
  <c r="K424" i="9"/>
  <c r="I409" i="9"/>
  <c r="K410" i="9"/>
  <c r="O410" i="9"/>
  <c r="G424" i="9"/>
  <c r="O410" i="8"/>
  <c r="G424" i="8"/>
  <c r="I412" i="8"/>
  <c r="I424" i="8" s="1"/>
  <c r="K412" i="8"/>
  <c r="K424" i="8"/>
  <c r="K410" i="8"/>
  <c r="I409" i="8"/>
  <c r="I409" i="7"/>
  <c r="K410" i="7"/>
  <c r="O410" i="7"/>
  <c r="G424" i="7"/>
  <c r="I412" i="7"/>
  <c r="I424" i="7" s="1"/>
  <c r="K412" i="7"/>
  <c r="K424" i="7"/>
  <c r="I412" i="5"/>
  <c r="I424" i="5" s="1"/>
  <c r="I409" i="5"/>
  <c r="K410" i="5"/>
  <c r="G424" i="5"/>
  <c r="O410" i="5"/>
  <c r="K424" i="5"/>
  <c r="K412" i="5"/>
  <c r="O410" i="1" l="1"/>
  <c r="K424" i="1"/>
  <c r="I409" i="1"/>
  <c r="K410" i="1"/>
  <c r="G424" i="1"/>
  <c r="K412" i="1"/>
  <c r="I412" i="1"/>
  <c r="I424" i="1" s="1"/>
  <c r="O409" i="6"/>
  <c r="Q412" i="6"/>
  <c r="Q424" i="6"/>
  <c r="M424" i="6"/>
  <c r="U410" i="6"/>
  <c r="Q410" i="6"/>
  <c r="O412" i="6"/>
  <c r="O424" i="6" s="1"/>
  <c r="G424" i="15"/>
  <c r="I412" i="15"/>
  <c r="I424" i="15" s="1"/>
  <c r="K412" i="15"/>
  <c r="K424" i="15"/>
  <c r="I409" i="15"/>
  <c r="K410" i="15"/>
  <c r="O410" i="15"/>
  <c r="I412" i="14"/>
  <c r="I424" i="14" s="1"/>
  <c r="K412" i="14"/>
  <c r="K424" i="14"/>
  <c r="I409" i="14"/>
  <c r="K410" i="14"/>
  <c r="O410" i="14"/>
  <c r="G424" i="14"/>
  <c r="G424" i="13"/>
  <c r="I412" i="13"/>
  <c r="I424" i="13" s="1"/>
  <c r="K412" i="13"/>
  <c r="K424" i="13"/>
  <c r="I409" i="13"/>
  <c r="O410" i="13"/>
  <c r="K410" i="13"/>
  <c r="G424" i="11"/>
  <c r="I412" i="11"/>
  <c r="I424" i="11" s="1"/>
  <c r="K412" i="11"/>
  <c r="K424" i="11"/>
  <c r="O410" i="11"/>
  <c r="I409" i="11"/>
  <c r="K410" i="11"/>
  <c r="I409" i="12"/>
  <c r="K410" i="12"/>
  <c r="O410" i="12"/>
  <c r="G424" i="12"/>
  <c r="I412" i="12"/>
  <c r="I424" i="12" s="1"/>
  <c r="K424" i="12"/>
  <c r="K412" i="12"/>
  <c r="G424" i="10"/>
  <c r="I412" i="10"/>
  <c r="I424" i="10" s="1"/>
  <c r="K412" i="10"/>
  <c r="K424" i="10"/>
  <c r="I409" i="10"/>
  <c r="O410" i="10"/>
  <c r="K410" i="10"/>
  <c r="O412" i="9"/>
  <c r="O424" i="9" s="1"/>
  <c r="M424" i="9"/>
  <c r="O409" i="9"/>
  <c r="Q412" i="9"/>
  <c r="Q424" i="9"/>
  <c r="Q410" i="9"/>
  <c r="U410" i="9"/>
  <c r="Q424" i="8"/>
  <c r="Q410" i="8"/>
  <c r="U410" i="8"/>
  <c r="O409" i="8"/>
  <c r="Q412" i="8"/>
  <c r="O412" i="8"/>
  <c r="O424" i="8" s="1"/>
  <c r="M424" i="8"/>
  <c r="O412" i="7"/>
  <c r="O424" i="7" s="1"/>
  <c r="M424" i="7"/>
  <c r="O409" i="7"/>
  <c r="Q412" i="7"/>
  <c r="Q424" i="7"/>
  <c r="Q410" i="7"/>
  <c r="U410" i="7"/>
  <c r="O412" i="5"/>
  <c r="O424" i="5" s="1"/>
  <c r="M424" i="5"/>
  <c r="O409" i="5"/>
  <c r="Q412" i="5"/>
  <c r="U410" i="5"/>
  <c r="Q424" i="5"/>
  <c r="Q410" i="5"/>
  <c r="Q424" i="1" l="1"/>
  <c r="M424" i="1"/>
  <c r="Q410" i="1"/>
  <c r="Q412" i="1"/>
  <c r="O409" i="1"/>
  <c r="U410" i="1"/>
  <c r="O412" i="1"/>
  <c r="O424" i="1" s="1"/>
  <c r="U412" i="6"/>
  <c r="U424" i="6" s="1"/>
  <c r="W424" i="6"/>
  <c r="S424" i="6"/>
  <c r="AA410" i="6"/>
  <c r="W412" i="6"/>
  <c r="U409" i="6"/>
  <c r="W410" i="6"/>
  <c r="U410" i="15"/>
  <c r="O412" i="15"/>
  <c r="O424" i="15" s="1"/>
  <c r="M424" i="15"/>
  <c r="O409" i="15"/>
  <c r="Q412" i="15"/>
  <c r="Q424" i="15"/>
  <c r="Q410" i="15"/>
  <c r="O412" i="14"/>
  <c r="O424" i="14" s="1"/>
  <c r="M424" i="14"/>
  <c r="O409" i="14"/>
  <c r="Q412" i="14"/>
  <c r="Q424" i="14"/>
  <c r="U410" i="14"/>
  <c r="Q410" i="14"/>
  <c r="Q410" i="13"/>
  <c r="U410" i="13"/>
  <c r="O412" i="13"/>
  <c r="O424" i="13" s="1"/>
  <c r="M424" i="13"/>
  <c r="Q424" i="13"/>
  <c r="Q412" i="13"/>
  <c r="O409" i="13"/>
  <c r="Q410" i="11"/>
  <c r="U410" i="11"/>
  <c r="Q424" i="11"/>
  <c r="O412" i="11"/>
  <c r="O424" i="11" s="1"/>
  <c r="Q412" i="11"/>
  <c r="O409" i="11"/>
  <c r="M424" i="11"/>
  <c r="O412" i="12"/>
  <c r="O424" i="12" s="1"/>
  <c r="M424" i="12"/>
  <c r="O409" i="12"/>
  <c r="Q412" i="12"/>
  <c r="Q424" i="12"/>
  <c r="Q410" i="12"/>
  <c r="U410" i="12"/>
  <c r="O412" i="10"/>
  <c r="O424" i="10" s="1"/>
  <c r="M424" i="10"/>
  <c r="Q424" i="10"/>
  <c r="Q410" i="10"/>
  <c r="U410" i="10"/>
  <c r="Q412" i="10"/>
  <c r="O409" i="10"/>
  <c r="AA410" i="9"/>
  <c r="U409" i="9"/>
  <c r="U412" i="9"/>
  <c r="U424" i="9" s="1"/>
  <c r="W412" i="9"/>
  <c r="S424" i="9"/>
  <c r="W410" i="9"/>
  <c r="W424" i="9"/>
  <c r="U409" i="8"/>
  <c r="U412" i="8"/>
  <c r="U424" i="8" s="1"/>
  <c r="W412" i="8"/>
  <c r="S424" i="8"/>
  <c r="W410" i="8"/>
  <c r="W424" i="8"/>
  <c r="AA410" i="8"/>
  <c r="U409" i="7"/>
  <c r="U412" i="7"/>
  <c r="U424" i="7" s="1"/>
  <c r="W412" i="7"/>
  <c r="S424" i="7"/>
  <c r="W410" i="7"/>
  <c r="W424" i="7"/>
  <c r="AA410" i="7"/>
  <c r="AA410" i="5"/>
  <c r="U412" i="5"/>
  <c r="U424" i="5" s="1"/>
  <c r="S424" i="5"/>
  <c r="W424" i="5"/>
  <c r="W412" i="5"/>
  <c r="U409" i="5"/>
  <c r="W410" i="5"/>
  <c r="W410" i="1" l="1"/>
  <c r="W412" i="1"/>
  <c r="W424" i="1"/>
  <c r="U412" i="1"/>
  <c r="U424" i="1" s="1"/>
  <c r="S424" i="1"/>
  <c r="U409" i="1"/>
  <c r="AA410" i="1"/>
  <c r="AA412" i="6"/>
  <c r="AA424" i="6" s="1"/>
  <c r="AC412" i="6"/>
  <c r="AG410" i="6"/>
  <c r="Y424" i="6"/>
  <c r="AC410" i="6"/>
  <c r="AA409" i="6"/>
  <c r="AC424" i="6"/>
  <c r="W410" i="15"/>
  <c r="W424" i="15"/>
  <c r="AA410" i="15"/>
  <c r="S424" i="15"/>
  <c r="U412" i="15"/>
  <c r="U424" i="15" s="1"/>
  <c r="W412" i="15"/>
  <c r="U409" i="15"/>
  <c r="AA410" i="14"/>
  <c r="U409" i="14"/>
  <c r="U412" i="14"/>
  <c r="U424" i="14" s="1"/>
  <c r="S424" i="14"/>
  <c r="W410" i="14"/>
  <c r="W424" i="14"/>
  <c r="W412" i="14"/>
  <c r="W412" i="13"/>
  <c r="S424" i="13"/>
  <c r="W410" i="13"/>
  <c r="W424" i="13"/>
  <c r="AA410" i="13"/>
  <c r="U409" i="13"/>
  <c r="U412" i="13"/>
  <c r="U424" i="13" s="1"/>
  <c r="W412" i="11"/>
  <c r="S424" i="11"/>
  <c r="W410" i="11"/>
  <c r="W424" i="11"/>
  <c r="AA410" i="11"/>
  <c r="U409" i="11"/>
  <c r="U412" i="11"/>
  <c r="U424" i="11" s="1"/>
  <c r="U409" i="12"/>
  <c r="U412" i="12"/>
  <c r="U424" i="12" s="1"/>
  <c r="W412" i="12"/>
  <c r="S424" i="12"/>
  <c r="W410" i="12"/>
  <c r="W424" i="12"/>
  <c r="AA410" i="12"/>
  <c r="W410" i="10"/>
  <c r="W424" i="10"/>
  <c r="AA410" i="10"/>
  <c r="U409" i="10"/>
  <c r="U412" i="10"/>
  <c r="U424" i="10" s="1"/>
  <c r="W412" i="10"/>
  <c r="S424" i="10"/>
  <c r="Y424" i="9"/>
  <c r="AC410" i="9"/>
  <c r="AG410" i="9"/>
  <c r="AC424" i="9"/>
  <c r="AA409" i="9"/>
  <c r="AA412" i="9"/>
  <c r="AA424" i="9" s="1"/>
  <c r="AC412" i="9"/>
  <c r="AA409" i="8"/>
  <c r="AA412" i="8"/>
  <c r="AA424" i="8" s="1"/>
  <c r="AC412" i="8"/>
  <c r="Y424" i="8"/>
  <c r="AC410" i="8"/>
  <c r="AG410" i="8"/>
  <c r="AC424" i="8"/>
  <c r="AG410" i="7"/>
  <c r="AC424" i="7"/>
  <c r="AA409" i="7"/>
  <c r="AC412" i="7"/>
  <c r="Y424" i="7"/>
  <c r="AC410" i="7"/>
  <c r="AA412" i="7"/>
  <c r="AA424" i="7" s="1"/>
  <c r="Y424" i="5"/>
  <c r="AG410" i="5"/>
  <c r="AC424" i="5"/>
  <c r="AA409" i="5"/>
  <c r="AC410" i="5"/>
  <c r="AA412" i="5"/>
  <c r="AA424" i="5" s="1"/>
  <c r="AC412" i="5"/>
  <c r="AA412" i="1" l="1"/>
  <c r="AA424" i="1" s="1"/>
  <c r="AC410" i="1"/>
  <c r="AC424" i="1"/>
  <c r="AC412" i="1"/>
  <c r="AA409" i="1"/>
  <c r="AG410" i="1"/>
  <c r="Y424" i="1"/>
  <c r="AM410" i="6"/>
  <c r="AG409" i="6"/>
  <c r="AG412" i="6"/>
  <c r="AG424" i="6" s="1"/>
  <c r="AI410" i="6"/>
  <c r="AI412" i="6"/>
  <c r="AI424" i="6"/>
  <c r="AE424" i="6"/>
  <c r="AA412" i="15"/>
  <c r="AA424" i="15" s="1"/>
  <c r="AC412" i="15"/>
  <c r="Y424" i="15"/>
  <c r="AC410" i="15"/>
  <c r="AG410" i="15"/>
  <c r="AC424" i="15"/>
  <c r="AA409" i="15"/>
  <c r="Y424" i="14"/>
  <c r="AC410" i="14"/>
  <c r="AG410" i="14"/>
  <c r="AC424" i="14"/>
  <c r="AA412" i="14"/>
  <c r="AA424" i="14" s="1"/>
  <c r="AC412" i="14"/>
  <c r="AA409" i="14"/>
  <c r="AA409" i="13"/>
  <c r="AA412" i="13"/>
  <c r="AA424" i="13" s="1"/>
  <c r="AC412" i="13"/>
  <c r="Y424" i="13"/>
  <c r="AC410" i="13"/>
  <c r="AG410" i="13"/>
  <c r="AC424" i="13"/>
  <c r="AA409" i="11"/>
  <c r="AA412" i="11"/>
  <c r="AA424" i="11" s="1"/>
  <c r="AC412" i="11"/>
  <c r="Y424" i="11"/>
  <c r="AC410" i="11"/>
  <c r="AG410" i="11"/>
  <c r="AC424" i="11"/>
  <c r="AG410" i="12"/>
  <c r="AC424" i="12"/>
  <c r="AA409" i="12"/>
  <c r="AA412" i="12"/>
  <c r="AA424" i="12" s="1"/>
  <c r="AC412" i="12"/>
  <c r="Y424" i="12"/>
  <c r="AC410" i="12"/>
  <c r="AC412" i="10"/>
  <c r="Y424" i="10"/>
  <c r="AC410" i="10"/>
  <c r="AG410" i="10"/>
  <c r="AC424" i="10"/>
  <c r="AA409" i="10"/>
  <c r="AA412" i="10"/>
  <c r="AA424" i="10" s="1"/>
  <c r="AG412" i="9"/>
  <c r="AG424" i="9" s="1"/>
  <c r="AI412" i="9"/>
  <c r="AI410" i="9"/>
  <c r="AE424" i="9"/>
  <c r="AM410" i="9"/>
  <c r="AI424" i="9"/>
  <c r="AG409" i="9"/>
  <c r="AM410" i="8"/>
  <c r="AI424" i="8"/>
  <c r="AG409" i="8"/>
  <c r="AG412" i="8"/>
  <c r="AG424" i="8" s="1"/>
  <c r="AI412" i="8"/>
  <c r="AI410" i="8"/>
  <c r="AE424" i="8"/>
  <c r="AI410" i="7"/>
  <c r="AE424" i="7"/>
  <c r="AM410" i="7"/>
  <c r="AI424" i="7"/>
  <c r="AG412" i="7"/>
  <c r="AG424" i="7" s="1"/>
  <c r="AI412" i="7"/>
  <c r="AG409" i="7"/>
  <c r="AG412" i="5"/>
  <c r="AG424" i="5" s="1"/>
  <c r="AI410" i="5"/>
  <c r="AE424" i="5"/>
  <c r="AI424" i="5"/>
  <c r="AG409" i="5"/>
  <c r="AM410" i="5"/>
  <c r="AI412" i="5"/>
  <c r="AI424" i="1" l="1"/>
  <c r="AM410" i="1"/>
  <c r="AE424" i="1"/>
  <c r="AG409" i="1"/>
  <c r="AI410" i="1"/>
  <c r="AI412" i="1"/>
  <c r="AG412" i="1"/>
  <c r="AG424" i="1" s="1"/>
  <c r="AK424" i="6"/>
  <c r="AO424" i="6"/>
  <c r="AM409" i="6"/>
  <c r="AO410" i="6"/>
  <c r="C427" i="6"/>
  <c r="AM412" i="6"/>
  <c r="AM424" i="6" s="1"/>
  <c r="AO412" i="6"/>
  <c r="AG409" i="15"/>
  <c r="AG412" i="15"/>
  <c r="AG424" i="15" s="1"/>
  <c r="AI412" i="15"/>
  <c r="AI410" i="15"/>
  <c r="AE424" i="15"/>
  <c r="AM410" i="15"/>
  <c r="AI424" i="15"/>
  <c r="AG412" i="14"/>
  <c r="AG424" i="14" s="1"/>
  <c r="AI412" i="14"/>
  <c r="AI410" i="14"/>
  <c r="AE424" i="14"/>
  <c r="AM410" i="14"/>
  <c r="AG409" i="14"/>
  <c r="AI424" i="14"/>
  <c r="AI424" i="13"/>
  <c r="AG409" i="13"/>
  <c r="AG412" i="13"/>
  <c r="AG424" i="13" s="1"/>
  <c r="AI412" i="13"/>
  <c r="AM410" i="13"/>
  <c r="AI410" i="13"/>
  <c r="AE424" i="13"/>
  <c r="AI424" i="11"/>
  <c r="AG409" i="11"/>
  <c r="AG412" i="11"/>
  <c r="AG424" i="11" s="1"/>
  <c r="AI412" i="11"/>
  <c r="AM410" i="11"/>
  <c r="AI410" i="11"/>
  <c r="AE424" i="11"/>
  <c r="AI410" i="12"/>
  <c r="AE424" i="12"/>
  <c r="AM410" i="12"/>
  <c r="AI424" i="12"/>
  <c r="AG409" i="12"/>
  <c r="AG412" i="12"/>
  <c r="AG424" i="12" s="1"/>
  <c r="AI412" i="12"/>
  <c r="AG412" i="10"/>
  <c r="AG424" i="10" s="1"/>
  <c r="AI412" i="10"/>
  <c r="AM410" i="10"/>
  <c r="AI424" i="10"/>
  <c r="AG409" i="10"/>
  <c r="AI410" i="10"/>
  <c r="AE424" i="10"/>
  <c r="AO424" i="9"/>
  <c r="C427" i="9"/>
  <c r="AM412" i="9"/>
  <c r="AM424" i="9" s="1"/>
  <c r="AO412" i="9"/>
  <c r="AO410" i="9"/>
  <c r="AK424" i="9"/>
  <c r="AM409" i="9"/>
  <c r="AO410" i="8"/>
  <c r="AK424" i="8"/>
  <c r="AM409" i="8"/>
  <c r="AO424" i="8"/>
  <c r="C427" i="8"/>
  <c r="AO412" i="8"/>
  <c r="AM412" i="8"/>
  <c r="AM424" i="8" s="1"/>
  <c r="AM412" i="7"/>
  <c r="AM424" i="7" s="1"/>
  <c r="AO412" i="7"/>
  <c r="AO410" i="7"/>
  <c r="AM409" i="7"/>
  <c r="AO424" i="7"/>
  <c r="C427" i="7"/>
  <c r="AK424" i="7"/>
  <c r="AO424" i="5"/>
  <c r="C427" i="5"/>
  <c r="AM412" i="5"/>
  <c r="AM424" i="5" s="1"/>
  <c r="AO412" i="5"/>
  <c r="AM409" i="5"/>
  <c r="AO410" i="5"/>
  <c r="AK424" i="5"/>
  <c r="AO412" i="1" l="1"/>
  <c r="AO424" i="1"/>
  <c r="AO410" i="1"/>
  <c r="AM409" i="1"/>
  <c r="AK424" i="1"/>
  <c r="C427" i="1"/>
  <c r="AM412" i="1"/>
  <c r="AM424" i="1" s="1"/>
  <c r="C429" i="6"/>
  <c r="C441" i="6" s="1"/>
  <c r="E441" i="6"/>
  <c r="E429" i="6"/>
  <c r="E427" i="6"/>
  <c r="C426" i="6"/>
  <c r="I427" i="6"/>
  <c r="A441" i="6"/>
  <c r="AK424" i="15"/>
  <c r="AM409" i="15"/>
  <c r="AO424" i="15"/>
  <c r="C427" i="15"/>
  <c r="AM412" i="15"/>
  <c r="AM424" i="15" s="1"/>
  <c r="AO412" i="15"/>
  <c r="AO410" i="15"/>
  <c r="AO424" i="14"/>
  <c r="C427" i="14"/>
  <c r="AM412" i="14"/>
  <c r="AM424" i="14" s="1"/>
  <c r="AO412" i="14"/>
  <c r="AK424" i="14"/>
  <c r="AO410" i="14"/>
  <c r="AM409" i="14"/>
  <c r="AO410" i="13"/>
  <c r="AK424" i="13"/>
  <c r="AM409" i="13"/>
  <c r="AO424" i="13"/>
  <c r="C427" i="13"/>
  <c r="AM412" i="13"/>
  <c r="AM424" i="13" s="1"/>
  <c r="AO412" i="13"/>
  <c r="AO410" i="11"/>
  <c r="AK424" i="11"/>
  <c r="AM409" i="11"/>
  <c r="AO424" i="11"/>
  <c r="C427" i="11"/>
  <c r="AM412" i="11"/>
  <c r="AM424" i="11" s="1"/>
  <c r="AO412" i="11"/>
  <c r="AM412" i="12"/>
  <c r="AM424" i="12" s="1"/>
  <c r="AO412" i="12"/>
  <c r="AO410" i="12"/>
  <c r="AK424" i="12"/>
  <c r="AM409" i="12"/>
  <c r="AO424" i="12"/>
  <c r="C427" i="12"/>
  <c r="AM409" i="10"/>
  <c r="AO424" i="10"/>
  <c r="C427" i="10"/>
  <c r="AM412" i="10"/>
  <c r="AM424" i="10" s="1"/>
  <c r="AO410" i="10"/>
  <c r="AK424" i="10"/>
  <c r="AO412" i="10"/>
  <c r="C426" i="9"/>
  <c r="E427" i="9"/>
  <c r="I427" i="9"/>
  <c r="A441" i="9"/>
  <c r="C429" i="9"/>
  <c r="C441" i="9" s="1"/>
  <c r="E441" i="9"/>
  <c r="E429" i="9"/>
  <c r="A441" i="8"/>
  <c r="C429" i="8"/>
  <c r="C441" i="8" s="1"/>
  <c r="E441" i="8"/>
  <c r="E429" i="8"/>
  <c r="C426" i="8"/>
  <c r="E427" i="8"/>
  <c r="I427" i="8"/>
  <c r="I427" i="7"/>
  <c r="A441" i="7"/>
  <c r="E429" i="7"/>
  <c r="C429" i="7"/>
  <c r="C441" i="7" s="1"/>
  <c r="C426" i="7"/>
  <c r="E441" i="7"/>
  <c r="E427" i="7"/>
  <c r="I427" i="5"/>
  <c r="E427" i="5"/>
  <c r="C429" i="5"/>
  <c r="C441" i="5" s="1"/>
  <c r="A441" i="5"/>
  <c r="E441" i="5"/>
  <c r="C426" i="5"/>
  <c r="E429" i="5"/>
  <c r="A441" i="1" l="1"/>
  <c r="E441" i="1"/>
  <c r="E429" i="1"/>
  <c r="E427" i="1"/>
  <c r="C426" i="1"/>
  <c r="I427" i="1"/>
  <c r="C429" i="1"/>
  <c r="C441" i="1" s="1"/>
  <c r="O427" i="6"/>
  <c r="G441" i="6"/>
  <c r="I426" i="6"/>
  <c r="I429" i="6"/>
  <c r="I441" i="6" s="1"/>
  <c r="K429" i="6"/>
  <c r="K441" i="6"/>
  <c r="K427" i="6"/>
  <c r="C429" i="15"/>
  <c r="C441" i="15" s="1"/>
  <c r="E441" i="15"/>
  <c r="E429" i="15"/>
  <c r="C426" i="15"/>
  <c r="E427" i="15"/>
  <c r="I427" i="15"/>
  <c r="A441" i="15"/>
  <c r="C426" i="14"/>
  <c r="E427" i="14"/>
  <c r="I427" i="14"/>
  <c r="A441" i="14"/>
  <c r="C429" i="14"/>
  <c r="C441" i="14" s="1"/>
  <c r="E441" i="14"/>
  <c r="E429" i="14"/>
  <c r="C429" i="13"/>
  <c r="C441" i="13" s="1"/>
  <c r="E441" i="13"/>
  <c r="E429" i="13"/>
  <c r="C426" i="13"/>
  <c r="E427" i="13"/>
  <c r="I427" i="13"/>
  <c r="A441" i="13"/>
  <c r="C429" i="11"/>
  <c r="C441" i="11" s="1"/>
  <c r="E441" i="11"/>
  <c r="E429" i="11"/>
  <c r="C426" i="11"/>
  <c r="E427" i="11"/>
  <c r="A441" i="11"/>
  <c r="I427" i="11"/>
  <c r="I427" i="12"/>
  <c r="A441" i="12"/>
  <c r="C429" i="12"/>
  <c r="C441" i="12" s="1"/>
  <c r="E441" i="12"/>
  <c r="E429" i="12"/>
  <c r="C426" i="12"/>
  <c r="E427" i="12"/>
  <c r="E429" i="10"/>
  <c r="C426" i="10"/>
  <c r="E427" i="10"/>
  <c r="I427" i="10"/>
  <c r="A441" i="10"/>
  <c r="C429" i="10"/>
  <c r="C441" i="10" s="1"/>
  <c r="E441" i="10"/>
  <c r="I429" i="9"/>
  <c r="I441" i="9" s="1"/>
  <c r="K429" i="9"/>
  <c r="K441" i="9"/>
  <c r="I426" i="9"/>
  <c r="K427" i="9"/>
  <c r="O427" i="9"/>
  <c r="G441" i="9"/>
  <c r="O427" i="8"/>
  <c r="G441" i="8"/>
  <c r="I429" i="8"/>
  <c r="I441" i="8" s="1"/>
  <c r="K429" i="8"/>
  <c r="K441" i="8"/>
  <c r="K427" i="8"/>
  <c r="I426" i="8"/>
  <c r="I426" i="7"/>
  <c r="K427" i="7"/>
  <c r="O427" i="7"/>
  <c r="G441" i="7"/>
  <c r="I429" i="7"/>
  <c r="I441" i="7" s="1"/>
  <c r="K429" i="7"/>
  <c r="K441" i="7"/>
  <c r="I429" i="5"/>
  <c r="I441" i="5" s="1"/>
  <c r="I426" i="5"/>
  <c r="K427" i="5"/>
  <c r="K429" i="5"/>
  <c r="G441" i="5"/>
  <c r="K441" i="5"/>
  <c r="O427" i="5"/>
  <c r="K427" i="1" l="1"/>
  <c r="O427" i="1"/>
  <c r="G441" i="1"/>
  <c r="I426" i="1"/>
  <c r="K429" i="1"/>
  <c r="K441" i="1"/>
  <c r="I429" i="1"/>
  <c r="I441" i="1" s="1"/>
  <c r="O426" i="6"/>
  <c r="Q429" i="6"/>
  <c r="Q441" i="6"/>
  <c r="U427" i="6"/>
  <c r="M441" i="6"/>
  <c r="Q427" i="6"/>
  <c r="O429" i="6"/>
  <c r="O441" i="6" s="1"/>
  <c r="G441" i="15"/>
  <c r="I429" i="15"/>
  <c r="I441" i="15" s="1"/>
  <c r="K429" i="15"/>
  <c r="I426" i="15"/>
  <c r="K427" i="15"/>
  <c r="K441" i="15"/>
  <c r="O427" i="15"/>
  <c r="I429" i="14"/>
  <c r="I441" i="14" s="1"/>
  <c r="K429" i="14"/>
  <c r="K441" i="14"/>
  <c r="I426" i="14"/>
  <c r="K427" i="14"/>
  <c r="O427" i="14"/>
  <c r="G441" i="14"/>
  <c r="G441" i="13"/>
  <c r="I429" i="13"/>
  <c r="I441" i="13" s="1"/>
  <c r="K429" i="13"/>
  <c r="K441" i="13"/>
  <c r="I426" i="13"/>
  <c r="O427" i="13"/>
  <c r="K427" i="13"/>
  <c r="G441" i="11"/>
  <c r="I429" i="11"/>
  <c r="I441" i="11" s="1"/>
  <c r="K429" i="11"/>
  <c r="K441" i="11"/>
  <c r="O427" i="11"/>
  <c r="I426" i="11"/>
  <c r="K427" i="11"/>
  <c r="I426" i="12"/>
  <c r="K427" i="12"/>
  <c r="O427" i="12"/>
  <c r="G441" i="12"/>
  <c r="I429" i="12"/>
  <c r="I441" i="12" s="1"/>
  <c r="K429" i="12"/>
  <c r="K441" i="12"/>
  <c r="G441" i="10"/>
  <c r="I429" i="10"/>
  <c r="I441" i="10" s="1"/>
  <c r="K429" i="10"/>
  <c r="K441" i="10"/>
  <c r="I426" i="10"/>
  <c r="O427" i="10"/>
  <c r="K427" i="10"/>
  <c r="O429" i="9"/>
  <c r="O441" i="9" s="1"/>
  <c r="M441" i="9"/>
  <c r="O426" i="9"/>
  <c r="Q429" i="9"/>
  <c r="Q441" i="9"/>
  <c r="Q427" i="9"/>
  <c r="U427" i="9"/>
  <c r="Q441" i="8"/>
  <c r="Q427" i="8"/>
  <c r="U427" i="8"/>
  <c r="O426" i="8"/>
  <c r="Q429" i="8"/>
  <c r="O429" i="8"/>
  <c r="O441" i="8" s="1"/>
  <c r="M441" i="8"/>
  <c r="O429" i="7"/>
  <c r="O441" i="7" s="1"/>
  <c r="M441" i="7"/>
  <c r="O426" i="7"/>
  <c r="Q429" i="7"/>
  <c r="Q441" i="7"/>
  <c r="Q427" i="7"/>
  <c r="U427" i="7"/>
  <c r="O429" i="5"/>
  <c r="O441" i="5" s="1"/>
  <c r="M441" i="5"/>
  <c r="O426" i="5"/>
  <c r="Q429" i="5"/>
  <c r="Q427" i="5"/>
  <c r="U427" i="5"/>
  <c r="Q441" i="5"/>
  <c r="Q427" i="1" l="1"/>
  <c r="U427" i="1"/>
  <c r="M441" i="1"/>
  <c r="Q429" i="1"/>
  <c r="Q441" i="1"/>
  <c r="O426" i="1"/>
  <c r="O429" i="1"/>
  <c r="O441" i="1" s="1"/>
  <c r="W427" i="6"/>
  <c r="W441" i="6"/>
  <c r="AA427" i="6"/>
  <c r="S441" i="6"/>
  <c r="W429" i="6"/>
  <c r="U429" i="6"/>
  <c r="U441" i="6" s="1"/>
  <c r="U426" i="6"/>
  <c r="U427" i="15"/>
  <c r="O429" i="15"/>
  <c r="O441" i="15" s="1"/>
  <c r="O426" i="15"/>
  <c r="Q429" i="15"/>
  <c r="M441" i="15"/>
  <c r="Q441" i="15"/>
  <c r="Q427" i="15"/>
  <c r="O429" i="14"/>
  <c r="O441" i="14" s="1"/>
  <c r="M441" i="14"/>
  <c r="O426" i="14"/>
  <c r="Q429" i="14"/>
  <c r="Q441" i="14"/>
  <c r="U427" i="14"/>
  <c r="Q427" i="14"/>
  <c r="Q427" i="13"/>
  <c r="U427" i="13"/>
  <c r="O429" i="13"/>
  <c r="O441" i="13" s="1"/>
  <c r="M441" i="13"/>
  <c r="Q441" i="13"/>
  <c r="Q429" i="13"/>
  <c r="O426" i="13"/>
  <c r="Q427" i="11"/>
  <c r="U427" i="11"/>
  <c r="Q441" i="11"/>
  <c r="O426" i="11"/>
  <c r="M441" i="11"/>
  <c r="O429" i="11"/>
  <c r="O441" i="11" s="1"/>
  <c r="Q429" i="11"/>
  <c r="O429" i="12"/>
  <c r="O441" i="12" s="1"/>
  <c r="M441" i="12"/>
  <c r="O426" i="12"/>
  <c r="Q429" i="12"/>
  <c r="Q441" i="12"/>
  <c r="Q427" i="12"/>
  <c r="U427" i="12"/>
  <c r="O429" i="10"/>
  <c r="O441" i="10" s="1"/>
  <c r="M441" i="10"/>
  <c r="Q441" i="10"/>
  <c r="Q427" i="10"/>
  <c r="U427" i="10"/>
  <c r="Q429" i="10"/>
  <c r="O426" i="10"/>
  <c r="AA427" i="9"/>
  <c r="U426" i="9"/>
  <c r="U429" i="9"/>
  <c r="U441" i="9" s="1"/>
  <c r="W429" i="9"/>
  <c r="S441" i="9"/>
  <c r="W427" i="9"/>
  <c r="W441" i="9"/>
  <c r="U426" i="8"/>
  <c r="U429" i="8"/>
  <c r="U441" i="8" s="1"/>
  <c r="W429" i="8"/>
  <c r="S441" i="8"/>
  <c r="W427" i="8"/>
  <c r="W441" i="8"/>
  <c r="AA427" i="8"/>
  <c r="U426" i="7"/>
  <c r="U429" i="7"/>
  <c r="U441" i="7" s="1"/>
  <c r="W429" i="7"/>
  <c r="S441" i="7"/>
  <c r="W427" i="7"/>
  <c r="W441" i="7"/>
  <c r="AA427" i="7"/>
  <c r="AA427" i="5"/>
  <c r="W441" i="5"/>
  <c r="U429" i="5"/>
  <c r="U441" i="5" s="1"/>
  <c r="U426" i="5"/>
  <c r="W427" i="5"/>
  <c r="W429" i="5"/>
  <c r="S441" i="5"/>
  <c r="U426" i="1" l="1"/>
  <c r="W427" i="1"/>
  <c r="AA427" i="1"/>
  <c r="U429" i="1"/>
  <c r="U441" i="1" s="1"/>
  <c r="W441" i="1"/>
  <c r="S441" i="1"/>
  <c r="W429" i="1"/>
  <c r="AA429" i="6"/>
  <c r="AA441" i="6" s="1"/>
  <c r="AC429" i="6"/>
  <c r="Y441" i="6"/>
  <c r="AC427" i="6"/>
  <c r="AA426" i="6"/>
  <c r="AC441" i="6"/>
  <c r="AG427" i="6"/>
  <c r="W427" i="15"/>
  <c r="W441" i="15"/>
  <c r="AA427" i="15"/>
  <c r="U429" i="15"/>
  <c r="U441" i="15" s="1"/>
  <c r="S441" i="15"/>
  <c r="W429" i="15"/>
  <c r="U426" i="15"/>
  <c r="AA427" i="14"/>
  <c r="U426" i="14"/>
  <c r="U429" i="14"/>
  <c r="U441" i="14" s="1"/>
  <c r="W429" i="14"/>
  <c r="W427" i="14"/>
  <c r="W441" i="14"/>
  <c r="S441" i="14"/>
  <c r="W429" i="13"/>
  <c r="S441" i="13"/>
  <c r="W427" i="13"/>
  <c r="W441" i="13"/>
  <c r="AA427" i="13"/>
  <c r="U426" i="13"/>
  <c r="U429" i="13"/>
  <c r="U441" i="13" s="1"/>
  <c r="W429" i="11"/>
  <c r="S441" i="11"/>
  <c r="W427" i="11"/>
  <c r="W441" i="11"/>
  <c r="AA427" i="11"/>
  <c r="U426" i="11"/>
  <c r="U429" i="11"/>
  <c r="U441" i="11" s="1"/>
  <c r="U426" i="12"/>
  <c r="U429" i="12"/>
  <c r="U441" i="12" s="1"/>
  <c r="W429" i="12"/>
  <c r="S441" i="12"/>
  <c r="W427" i="12"/>
  <c r="W441" i="12"/>
  <c r="AA427" i="12"/>
  <c r="W427" i="10"/>
  <c r="W441" i="10"/>
  <c r="AA427" i="10"/>
  <c r="U426" i="10"/>
  <c r="U429" i="10"/>
  <c r="U441" i="10" s="1"/>
  <c r="W429" i="10"/>
  <c r="S441" i="10"/>
  <c r="Y441" i="9"/>
  <c r="AC427" i="9"/>
  <c r="AG427" i="9"/>
  <c r="AC441" i="9"/>
  <c r="AA426" i="9"/>
  <c r="AA429" i="9"/>
  <c r="AA441" i="9" s="1"/>
  <c r="AC429" i="9"/>
  <c r="AA426" i="8"/>
  <c r="AA429" i="8"/>
  <c r="AA441" i="8" s="1"/>
  <c r="AC429" i="8"/>
  <c r="Y441" i="8"/>
  <c r="AC427" i="8"/>
  <c r="AG427" i="8"/>
  <c r="AC441" i="8"/>
  <c r="AG427" i="7"/>
  <c r="AC441" i="7"/>
  <c r="AA426" i="7"/>
  <c r="AC429" i="7"/>
  <c r="Y441" i="7"/>
  <c r="AA429" i="7"/>
  <c r="AA441" i="7" s="1"/>
  <c r="AC427" i="7"/>
  <c r="Y441" i="5"/>
  <c r="AG427" i="5"/>
  <c r="AC441" i="5"/>
  <c r="AA426" i="5"/>
  <c r="AC427" i="5"/>
  <c r="AA429" i="5"/>
  <c r="AA441" i="5" s="1"/>
  <c r="AC429" i="5"/>
  <c r="E12" i="4" a="1"/>
  <c r="E11" i="4" a="1"/>
  <c r="E10" i="4" a="1"/>
  <c r="E10" i="4" l="1"/>
  <c r="E12" i="4"/>
  <c r="E11" i="4"/>
  <c r="AA429" i="1"/>
  <c r="AA441" i="1" s="1"/>
  <c r="AC441" i="1"/>
  <c r="AC427" i="1"/>
  <c r="Y441" i="1"/>
  <c r="AC429" i="1"/>
  <c r="AA426" i="1"/>
  <c r="AG427" i="1"/>
  <c r="AM427" i="6"/>
  <c r="AG429" i="6"/>
  <c r="AG441" i="6" s="1"/>
  <c r="AG426" i="6"/>
  <c r="AI441" i="6"/>
  <c r="AI429" i="6"/>
  <c r="AE441" i="6"/>
  <c r="AI427" i="6"/>
  <c r="AA429" i="15"/>
  <c r="AA441" i="15" s="1"/>
  <c r="AC429" i="15"/>
  <c r="Y441" i="15"/>
  <c r="AC427" i="15"/>
  <c r="AG427" i="15"/>
  <c r="AC441" i="15"/>
  <c r="AA426" i="15"/>
  <c r="Y441" i="14"/>
  <c r="AC427" i="14"/>
  <c r="AG427" i="14"/>
  <c r="AC441" i="14"/>
  <c r="AA429" i="14"/>
  <c r="AA441" i="14" s="1"/>
  <c r="AC429" i="14"/>
  <c r="AA426" i="14"/>
  <c r="AA426" i="13"/>
  <c r="AA429" i="13"/>
  <c r="AA441" i="13" s="1"/>
  <c r="AC429" i="13"/>
  <c r="Y441" i="13"/>
  <c r="AC427" i="13"/>
  <c r="AG427" i="13"/>
  <c r="AC441" i="13"/>
  <c r="AA426" i="11"/>
  <c r="AA429" i="11"/>
  <c r="AA441" i="11" s="1"/>
  <c r="AC429" i="11"/>
  <c r="Y441" i="11"/>
  <c r="AC427" i="11"/>
  <c r="AG427" i="11"/>
  <c r="AC441" i="11"/>
  <c r="AG427" i="12"/>
  <c r="AC441" i="12"/>
  <c r="AA426" i="12"/>
  <c r="AA429" i="12"/>
  <c r="AA441" i="12" s="1"/>
  <c r="AC429" i="12"/>
  <c r="Y441" i="12"/>
  <c r="AC427" i="12"/>
  <c r="AC429" i="10"/>
  <c r="Y441" i="10"/>
  <c r="AC427" i="10"/>
  <c r="AG427" i="10"/>
  <c r="AC441" i="10"/>
  <c r="AA426" i="10"/>
  <c r="AA429" i="10"/>
  <c r="AA441" i="10" s="1"/>
  <c r="AG429" i="9"/>
  <c r="AG441" i="9" s="1"/>
  <c r="AI429" i="9"/>
  <c r="AI427" i="9"/>
  <c r="AE441" i="9"/>
  <c r="AM427" i="9"/>
  <c r="AI441" i="9"/>
  <c r="AG426" i="9"/>
  <c r="AM427" i="8"/>
  <c r="AI441" i="8"/>
  <c r="AG426" i="8"/>
  <c r="AG429" i="8"/>
  <c r="AG441" i="8" s="1"/>
  <c r="AI429" i="8"/>
  <c r="AI427" i="8"/>
  <c r="AE441" i="8"/>
  <c r="AI427" i="7"/>
  <c r="AE441" i="7"/>
  <c r="AM427" i="7"/>
  <c r="AI441" i="7"/>
  <c r="AG429" i="7"/>
  <c r="AG441" i="7" s="1"/>
  <c r="AI429" i="7"/>
  <c r="AG426" i="7"/>
  <c r="AG429" i="5"/>
  <c r="AG441" i="5" s="1"/>
  <c r="AI427" i="5"/>
  <c r="AE441" i="5"/>
  <c r="AI441" i="5"/>
  <c r="AM427" i="5"/>
  <c r="AI429" i="5"/>
  <c r="AG426" i="5"/>
  <c r="AM427" i="1" l="1"/>
  <c r="AE441" i="1"/>
  <c r="AI427" i="1"/>
  <c r="AG426" i="1"/>
  <c r="AI441" i="1"/>
  <c r="AI429" i="1"/>
  <c r="AG429" i="1"/>
  <c r="AG441" i="1" s="1"/>
  <c r="AK441" i="6"/>
  <c r="C444" i="6"/>
  <c r="AM426" i="6"/>
  <c r="AO429" i="6"/>
  <c r="AO427" i="6"/>
  <c r="AO441" i="6"/>
  <c r="AM429" i="6"/>
  <c r="AM441" i="6" s="1"/>
  <c r="AG426" i="15"/>
  <c r="AG429" i="15"/>
  <c r="AG441" i="15" s="1"/>
  <c r="AI429" i="15"/>
  <c r="AI427" i="15"/>
  <c r="AE441" i="15"/>
  <c r="AM427" i="15"/>
  <c r="AI441" i="15"/>
  <c r="AG429" i="14"/>
  <c r="AG441" i="14" s="1"/>
  <c r="AI429" i="14"/>
  <c r="AI427" i="14"/>
  <c r="AE441" i="14"/>
  <c r="AM427" i="14"/>
  <c r="AG426" i="14"/>
  <c r="AI441" i="14"/>
  <c r="AI441" i="13"/>
  <c r="AG426" i="13"/>
  <c r="AG429" i="13"/>
  <c r="AG441" i="13" s="1"/>
  <c r="AI429" i="13"/>
  <c r="AM427" i="13"/>
  <c r="AI427" i="13"/>
  <c r="AE441" i="13"/>
  <c r="AI441" i="11"/>
  <c r="AG426" i="11"/>
  <c r="AG429" i="11"/>
  <c r="AG441" i="11" s="1"/>
  <c r="AI429" i="11"/>
  <c r="AM427" i="11"/>
  <c r="AI427" i="11"/>
  <c r="AE441" i="11"/>
  <c r="AI427" i="12"/>
  <c r="AE441" i="12"/>
  <c r="AM427" i="12"/>
  <c r="AI441" i="12"/>
  <c r="AG426" i="12"/>
  <c r="AG429" i="12"/>
  <c r="AG441" i="12" s="1"/>
  <c r="AI429" i="12"/>
  <c r="AG429" i="10"/>
  <c r="AG441" i="10" s="1"/>
  <c r="AI429" i="10"/>
  <c r="AM427" i="10"/>
  <c r="AI441" i="10"/>
  <c r="AI427" i="10"/>
  <c r="AE441" i="10"/>
  <c r="AG426" i="10"/>
  <c r="AO441" i="9"/>
  <c r="C444" i="9"/>
  <c r="AM429" i="9"/>
  <c r="AM441" i="9" s="1"/>
  <c r="AO429" i="9"/>
  <c r="AO427" i="9"/>
  <c r="AK441" i="9"/>
  <c r="AM426" i="9"/>
  <c r="AO427" i="8"/>
  <c r="AK441" i="8"/>
  <c r="AM426" i="8"/>
  <c r="AO441" i="8"/>
  <c r="C444" i="8"/>
  <c r="AO429" i="8"/>
  <c r="AM429" i="8"/>
  <c r="AM441" i="8" s="1"/>
  <c r="AM429" i="7"/>
  <c r="AM441" i="7" s="1"/>
  <c r="AO429" i="7"/>
  <c r="AO427" i="7"/>
  <c r="AM426" i="7"/>
  <c r="AO441" i="7"/>
  <c r="C444" i="7"/>
  <c r="AK441" i="7"/>
  <c r="AO441" i="5"/>
  <c r="C444" i="5"/>
  <c r="AM429" i="5"/>
  <c r="AM441" i="5" s="1"/>
  <c r="AO429" i="5"/>
  <c r="AK441" i="5"/>
  <c r="AM426" i="5"/>
  <c r="AO427" i="5"/>
  <c r="AM429" i="1" l="1"/>
  <c r="AM441" i="1" s="1"/>
  <c r="AM426" i="1"/>
  <c r="AO427" i="1"/>
  <c r="AO429" i="1"/>
  <c r="C444" i="1"/>
  <c r="AK441" i="1"/>
  <c r="AO441" i="1"/>
  <c r="C446" i="6"/>
  <c r="C458" i="6" s="1"/>
  <c r="E458" i="6"/>
  <c r="E446" i="6"/>
  <c r="E444" i="6"/>
  <c r="C443" i="6"/>
  <c r="A458" i="6"/>
  <c r="I444" i="6"/>
  <c r="AK441" i="15"/>
  <c r="AM426" i="15"/>
  <c r="AO441" i="15"/>
  <c r="C444" i="15"/>
  <c r="AO429" i="15"/>
  <c r="AO427" i="15"/>
  <c r="AM429" i="15"/>
  <c r="AM441" i="15" s="1"/>
  <c r="AO441" i="14"/>
  <c r="C444" i="14"/>
  <c r="AM429" i="14"/>
  <c r="AM441" i="14" s="1"/>
  <c r="AO429" i="14"/>
  <c r="AK441" i="14"/>
  <c r="AO427" i="14"/>
  <c r="AM426" i="14"/>
  <c r="AO427" i="13"/>
  <c r="AK441" i="13"/>
  <c r="AM426" i="13"/>
  <c r="AO441" i="13"/>
  <c r="C444" i="13"/>
  <c r="AM429" i="13"/>
  <c r="AM441" i="13" s="1"/>
  <c r="AO429" i="13"/>
  <c r="AO427" i="11"/>
  <c r="AK441" i="11"/>
  <c r="AM426" i="11"/>
  <c r="AO441" i="11"/>
  <c r="C444" i="11"/>
  <c r="AM429" i="11"/>
  <c r="AM441" i="11" s="1"/>
  <c r="AO429" i="11"/>
  <c r="AM429" i="12"/>
  <c r="AM441" i="12" s="1"/>
  <c r="AO429" i="12"/>
  <c r="AO427" i="12"/>
  <c r="AK441" i="12"/>
  <c r="AM426" i="12"/>
  <c r="AO441" i="12"/>
  <c r="C444" i="12"/>
  <c r="AM426" i="10"/>
  <c r="AO441" i="10"/>
  <c r="C444" i="10"/>
  <c r="AM429" i="10"/>
  <c r="AM441" i="10" s="1"/>
  <c r="AO427" i="10"/>
  <c r="AK441" i="10"/>
  <c r="AO429" i="10"/>
  <c r="C443" i="9"/>
  <c r="E444" i="9"/>
  <c r="I444" i="9"/>
  <c r="A458" i="9"/>
  <c r="C446" i="9"/>
  <c r="C458" i="9" s="1"/>
  <c r="E458" i="9"/>
  <c r="E446" i="9"/>
  <c r="A458" i="8"/>
  <c r="C446" i="8"/>
  <c r="C458" i="8" s="1"/>
  <c r="E458" i="8"/>
  <c r="E446" i="8"/>
  <c r="C443" i="8"/>
  <c r="E444" i="8"/>
  <c r="I444" i="8"/>
  <c r="I444" i="7"/>
  <c r="A458" i="7"/>
  <c r="E446" i="7"/>
  <c r="C443" i="7"/>
  <c r="E458" i="7"/>
  <c r="E444" i="7"/>
  <c r="C446" i="7"/>
  <c r="C458" i="7" s="1"/>
  <c r="I444" i="5"/>
  <c r="E444" i="5"/>
  <c r="C446" i="5"/>
  <c r="C458" i="5" s="1"/>
  <c r="A458" i="5"/>
  <c r="E446" i="5"/>
  <c r="E458" i="5"/>
  <c r="C443" i="5"/>
  <c r="A458" i="1" l="1"/>
  <c r="E444" i="1"/>
  <c r="C443" i="1"/>
  <c r="E446" i="1"/>
  <c r="I444" i="1"/>
  <c r="E458" i="1"/>
  <c r="C446" i="1"/>
  <c r="C458" i="1" s="1"/>
  <c r="O444" i="6"/>
  <c r="G458" i="6"/>
  <c r="K444" i="6"/>
  <c r="I446" i="6"/>
  <c r="I458" i="6" s="1"/>
  <c r="K446" i="6"/>
  <c r="K458" i="6"/>
  <c r="I443" i="6"/>
  <c r="C446" i="15"/>
  <c r="C458" i="15" s="1"/>
  <c r="E458" i="15"/>
  <c r="E446" i="15"/>
  <c r="A458" i="15"/>
  <c r="E444" i="15"/>
  <c r="I444" i="15"/>
  <c r="C443" i="15"/>
  <c r="C443" i="14"/>
  <c r="E444" i="14"/>
  <c r="I444" i="14"/>
  <c r="A458" i="14"/>
  <c r="C446" i="14"/>
  <c r="C458" i="14" s="1"/>
  <c r="E458" i="14"/>
  <c r="E446" i="14"/>
  <c r="C446" i="13"/>
  <c r="C458" i="13" s="1"/>
  <c r="E458" i="13"/>
  <c r="E446" i="13"/>
  <c r="C443" i="13"/>
  <c r="E444" i="13"/>
  <c r="I444" i="13"/>
  <c r="A458" i="13"/>
  <c r="C446" i="11"/>
  <c r="C458" i="11" s="1"/>
  <c r="E458" i="11"/>
  <c r="E446" i="11"/>
  <c r="C443" i="11"/>
  <c r="E444" i="11"/>
  <c r="A458" i="11"/>
  <c r="I444" i="11"/>
  <c r="I444" i="12"/>
  <c r="A458" i="12"/>
  <c r="C446" i="12"/>
  <c r="C458" i="12" s="1"/>
  <c r="E458" i="12"/>
  <c r="E446" i="12"/>
  <c r="E444" i="12"/>
  <c r="C443" i="12"/>
  <c r="E446" i="10"/>
  <c r="C443" i="10"/>
  <c r="E444" i="10"/>
  <c r="I444" i="10"/>
  <c r="A458" i="10"/>
  <c r="C446" i="10"/>
  <c r="C458" i="10" s="1"/>
  <c r="E458" i="10"/>
  <c r="I446" i="9"/>
  <c r="I458" i="9" s="1"/>
  <c r="K446" i="9"/>
  <c r="K458" i="9"/>
  <c r="I443" i="9"/>
  <c r="K444" i="9"/>
  <c r="O444" i="9"/>
  <c r="G458" i="9"/>
  <c r="O444" i="8"/>
  <c r="G458" i="8"/>
  <c r="I446" i="8"/>
  <c r="I458" i="8" s="1"/>
  <c r="K446" i="8"/>
  <c r="K458" i="8"/>
  <c r="K444" i="8"/>
  <c r="I443" i="8"/>
  <c r="I443" i="7"/>
  <c r="K444" i="7"/>
  <c r="O444" i="7"/>
  <c r="G458" i="7"/>
  <c r="I446" i="7"/>
  <c r="I458" i="7" s="1"/>
  <c r="K458" i="7"/>
  <c r="K446" i="7"/>
  <c r="I446" i="5"/>
  <c r="I458" i="5" s="1"/>
  <c r="I443" i="5"/>
  <c r="K444" i="5"/>
  <c r="O444" i="5"/>
  <c r="K446" i="5"/>
  <c r="G458" i="5"/>
  <c r="K458" i="5"/>
  <c r="K446" i="1" l="1"/>
  <c r="K444" i="1"/>
  <c r="O444" i="1"/>
  <c r="I443" i="1"/>
  <c r="I446" i="1"/>
  <c r="I458" i="1" s="1"/>
  <c r="G458" i="1"/>
  <c r="K458" i="1"/>
  <c r="O443" i="6"/>
  <c r="Q446" i="6"/>
  <c r="Q458" i="6"/>
  <c r="U444" i="6"/>
  <c r="Q444" i="6"/>
  <c r="M458" i="6"/>
  <c r="O446" i="6"/>
  <c r="O458" i="6" s="1"/>
  <c r="G458" i="15"/>
  <c r="I446" i="15"/>
  <c r="I458" i="15" s="1"/>
  <c r="K444" i="15"/>
  <c r="I443" i="15"/>
  <c r="K446" i="15"/>
  <c r="K458" i="15"/>
  <c r="O444" i="15"/>
  <c r="I446" i="14"/>
  <c r="I458" i="14" s="1"/>
  <c r="K446" i="14"/>
  <c r="K458" i="14"/>
  <c r="I443" i="14"/>
  <c r="K444" i="14"/>
  <c r="O444" i="14"/>
  <c r="G458" i="14"/>
  <c r="G458" i="13"/>
  <c r="I446" i="13"/>
  <c r="I458" i="13" s="1"/>
  <c r="K446" i="13"/>
  <c r="K458" i="13"/>
  <c r="I443" i="13"/>
  <c r="O444" i="13"/>
  <c r="K444" i="13"/>
  <c r="G458" i="11"/>
  <c r="I446" i="11"/>
  <c r="I458" i="11" s="1"/>
  <c r="K446" i="11"/>
  <c r="K458" i="11"/>
  <c r="O444" i="11"/>
  <c r="K444" i="11"/>
  <c r="I443" i="11"/>
  <c r="I443" i="12"/>
  <c r="K444" i="12"/>
  <c r="O444" i="12"/>
  <c r="G458" i="12"/>
  <c r="I446" i="12"/>
  <c r="I458" i="12" s="1"/>
  <c r="K446" i="12"/>
  <c r="K458" i="12"/>
  <c r="G458" i="10"/>
  <c r="I446" i="10"/>
  <c r="I458" i="10" s="1"/>
  <c r="K446" i="10"/>
  <c r="K458" i="10"/>
  <c r="I443" i="10"/>
  <c r="O444" i="10"/>
  <c r="K444" i="10"/>
  <c r="O446" i="9"/>
  <c r="O458" i="9" s="1"/>
  <c r="M458" i="9"/>
  <c r="O443" i="9"/>
  <c r="Q446" i="9"/>
  <c r="Q458" i="9"/>
  <c r="Q444" i="9"/>
  <c r="U444" i="9"/>
  <c r="Q458" i="8"/>
  <c r="Q444" i="8"/>
  <c r="U444" i="8"/>
  <c r="O443" i="8"/>
  <c r="Q446" i="8"/>
  <c r="O446" i="8"/>
  <c r="O458" i="8" s="1"/>
  <c r="M458" i="8"/>
  <c r="O446" i="7"/>
  <c r="O458" i="7" s="1"/>
  <c r="M458" i="7"/>
  <c r="O443" i="7"/>
  <c r="Q446" i="7"/>
  <c r="Q458" i="7"/>
  <c r="Q444" i="7"/>
  <c r="U444" i="7"/>
  <c r="O446" i="5"/>
  <c r="O458" i="5" s="1"/>
  <c r="M458" i="5"/>
  <c r="O443" i="5"/>
  <c r="Q446" i="5"/>
  <c r="Q458" i="5"/>
  <c r="Q444" i="5"/>
  <c r="U444" i="5"/>
  <c r="O446" i="1" l="1"/>
  <c r="O458" i="1" s="1"/>
  <c r="O443" i="1"/>
  <c r="M458" i="1"/>
  <c r="U444" i="1"/>
  <c r="Q446" i="1"/>
  <c r="Q444" i="1"/>
  <c r="Q458" i="1"/>
  <c r="W444" i="6"/>
  <c r="U443" i="6"/>
  <c r="U446" i="6"/>
  <c r="U458" i="6" s="1"/>
  <c r="W458" i="6"/>
  <c r="W446" i="6"/>
  <c r="S458" i="6"/>
  <c r="AA444" i="6"/>
  <c r="U444" i="15"/>
  <c r="O443" i="15"/>
  <c r="Q446" i="15"/>
  <c r="O446" i="15"/>
  <c r="O458" i="15" s="1"/>
  <c r="M458" i="15"/>
  <c r="Q458" i="15"/>
  <c r="Q444" i="15"/>
  <c r="O446" i="14"/>
  <c r="O458" i="14" s="1"/>
  <c r="M458" i="14"/>
  <c r="O443" i="14"/>
  <c r="Q446" i="14"/>
  <c r="Q458" i="14"/>
  <c r="U444" i="14"/>
  <c r="Q444" i="14"/>
  <c r="Q444" i="13"/>
  <c r="U444" i="13"/>
  <c r="O446" i="13"/>
  <c r="O458" i="13" s="1"/>
  <c r="M458" i="13"/>
  <c r="Q458" i="13"/>
  <c r="Q446" i="13"/>
  <c r="O443" i="13"/>
  <c r="Q444" i="11"/>
  <c r="U444" i="11"/>
  <c r="Q458" i="11"/>
  <c r="M458" i="11"/>
  <c r="O446" i="11"/>
  <c r="O458" i="11" s="1"/>
  <c r="Q446" i="11"/>
  <c r="O443" i="11"/>
  <c r="O446" i="12"/>
  <c r="O458" i="12" s="1"/>
  <c r="M458" i="12"/>
  <c r="O443" i="12"/>
  <c r="Q446" i="12"/>
  <c r="Q458" i="12"/>
  <c r="Q444" i="12"/>
  <c r="U444" i="12"/>
  <c r="O446" i="10"/>
  <c r="O458" i="10" s="1"/>
  <c r="M458" i="10"/>
  <c r="Q458" i="10"/>
  <c r="Q444" i="10"/>
  <c r="Q446" i="10"/>
  <c r="O443" i="10"/>
  <c r="U444" i="10"/>
  <c r="AA444" i="9"/>
  <c r="U443" i="9"/>
  <c r="U446" i="9"/>
  <c r="U458" i="9" s="1"/>
  <c r="W446" i="9"/>
  <c r="S458" i="9"/>
  <c r="W444" i="9"/>
  <c r="W458" i="9"/>
  <c r="U443" i="8"/>
  <c r="U446" i="8"/>
  <c r="U458" i="8" s="1"/>
  <c r="W446" i="8"/>
  <c r="S458" i="8"/>
  <c r="W444" i="8"/>
  <c r="W458" i="8"/>
  <c r="AA444" i="8"/>
  <c r="U443" i="7"/>
  <c r="U446" i="7"/>
  <c r="U458" i="7" s="1"/>
  <c r="W446" i="7"/>
  <c r="S458" i="7"/>
  <c r="W444" i="7"/>
  <c r="W458" i="7"/>
  <c r="AA444" i="7"/>
  <c r="AA444" i="5"/>
  <c r="W458" i="5"/>
  <c r="U446" i="5"/>
  <c r="U458" i="5" s="1"/>
  <c r="W446" i="5"/>
  <c r="U443" i="5"/>
  <c r="S458" i="5"/>
  <c r="W444" i="5"/>
  <c r="W446" i="1" l="1"/>
  <c r="U446" i="1"/>
  <c r="U458" i="1" s="1"/>
  <c r="S458" i="1"/>
  <c r="U443" i="1"/>
  <c r="AA444" i="1"/>
  <c r="W458" i="1"/>
  <c r="W444" i="1"/>
  <c r="AA446" i="6"/>
  <c r="AA458" i="6" s="1"/>
  <c r="AC446" i="6"/>
  <c r="AG444" i="6"/>
  <c r="AC458" i="6"/>
  <c r="Y458" i="6"/>
  <c r="AC444" i="6"/>
  <c r="AA443" i="6"/>
  <c r="W444" i="15"/>
  <c r="W458" i="15"/>
  <c r="AA444" i="15"/>
  <c r="U443" i="15"/>
  <c r="U446" i="15"/>
  <c r="U458" i="15" s="1"/>
  <c r="S458" i="15"/>
  <c r="W446" i="15"/>
  <c r="AA444" i="14"/>
  <c r="U443" i="14"/>
  <c r="U446" i="14"/>
  <c r="U458" i="14" s="1"/>
  <c r="W446" i="14"/>
  <c r="S458" i="14"/>
  <c r="W444" i="14"/>
  <c r="W458" i="14"/>
  <c r="W446" i="13"/>
  <c r="S458" i="13"/>
  <c r="W444" i="13"/>
  <c r="W458" i="13"/>
  <c r="AA444" i="13"/>
  <c r="U443" i="13"/>
  <c r="U446" i="13"/>
  <c r="U458" i="13" s="1"/>
  <c r="W446" i="11"/>
  <c r="S458" i="11"/>
  <c r="W444" i="11"/>
  <c r="W458" i="11"/>
  <c r="AA444" i="11"/>
  <c r="U443" i="11"/>
  <c r="U446" i="11"/>
  <c r="U458" i="11" s="1"/>
  <c r="U443" i="12"/>
  <c r="U446" i="12"/>
  <c r="U458" i="12" s="1"/>
  <c r="W446" i="12"/>
  <c r="S458" i="12"/>
  <c r="W444" i="12"/>
  <c r="W458" i="12"/>
  <c r="AA444" i="12"/>
  <c r="W444" i="10"/>
  <c r="W458" i="10"/>
  <c r="AA444" i="10"/>
  <c r="U443" i="10"/>
  <c r="U446" i="10"/>
  <c r="U458" i="10" s="1"/>
  <c r="W446" i="10"/>
  <c r="S458" i="10"/>
  <c r="Y458" i="9"/>
  <c r="AC444" i="9"/>
  <c r="AG444" i="9"/>
  <c r="AC458" i="9"/>
  <c r="AA443" i="9"/>
  <c r="AA446" i="9"/>
  <c r="AA458" i="9" s="1"/>
  <c r="AC446" i="9"/>
  <c r="AA443" i="8"/>
  <c r="AA446" i="8"/>
  <c r="AA458" i="8" s="1"/>
  <c r="AC446" i="8"/>
  <c r="Y458" i="8"/>
  <c r="AC444" i="8"/>
  <c r="AG444" i="8"/>
  <c r="AC458" i="8"/>
  <c r="AG444" i="7"/>
  <c r="AC458" i="7"/>
  <c r="AA443" i="7"/>
  <c r="AC446" i="7"/>
  <c r="Y458" i="7"/>
  <c r="AA446" i="7"/>
  <c r="AA458" i="7" s="1"/>
  <c r="AC444" i="7"/>
  <c r="Y458" i="5"/>
  <c r="AG444" i="5"/>
  <c r="AC458" i="5"/>
  <c r="AA443" i="5"/>
  <c r="AC444" i="5"/>
  <c r="AA446" i="5"/>
  <c r="AA458" i="5" s="1"/>
  <c r="AC446" i="5"/>
  <c r="AA443" i="1" l="1"/>
  <c r="AC444" i="1"/>
  <c r="AG444" i="1"/>
  <c r="Y458" i="1"/>
  <c r="AC446" i="1"/>
  <c r="AC458" i="1"/>
  <c r="AA446" i="1"/>
  <c r="AA458" i="1" s="1"/>
  <c r="AE458" i="6"/>
  <c r="AM444" i="6"/>
  <c r="AG443" i="6"/>
  <c r="AG446" i="6"/>
  <c r="AG458" i="6" s="1"/>
  <c r="AI446" i="6"/>
  <c r="AI444" i="6"/>
  <c r="AI458" i="6"/>
  <c r="AA446" i="15"/>
  <c r="AA458" i="15" s="1"/>
  <c r="AC446" i="15"/>
  <c r="Y458" i="15"/>
  <c r="AG444" i="15"/>
  <c r="AC458" i="15"/>
  <c r="AA443" i="15"/>
  <c r="AC444" i="15"/>
  <c r="Y458" i="14"/>
  <c r="AC444" i="14"/>
  <c r="AG444" i="14"/>
  <c r="AC458" i="14"/>
  <c r="AA446" i="14"/>
  <c r="AA458" i="14" s="1"/>
  <c r="AC446" i="14"/>
  <c r="AA443" i="14"/>
  <c r="AA443" i="13"/>
  <c r="AA446" i="13"/>
  <c r="AA458" i="13" s="1"/>
  <c r="AC446" i="13"/>
  <c r="Y458" i="13"/>
  <c r="AC444" i="13"/>
  <c r="AG444" i="13"/>
  <c r="AC458" i="13"/>
  <c r="AA443" i="11"/>
  <c r="AA446" i="11"/>
  <c r="AA458" i="11" s="1"/>
  <c r="AC446" i="11"/>
  <c r="Y458" i="11"/>
  <c r="AC444" i="11"/>
  <c r="AG444" i="11"/>
  <c r="AC458" i="11"/>
  <c r="AG444" i="12"/>
  <c r="AC458" i="12"/>
  <c r="AA443" i="12"/>
  <c r="AA446" i="12"/>
  <c r="AA458" i="12" s="1"/>
  <c r="AC446" i="12"/>
  <c r="Y458" i="12"/>
  <c r="AC444" i="12"/>
  <c r="AC446" i="10"/>
  <c r="Y458" i="10"/>
  <c r="AC444" i="10"/>
  <c r="AG444" i="10"/>
  <c r="AC458" i="10"/>
  <c r="AA443" i="10"/>
  <c r="AA446" i="10"/>
  <c r="AA458" i="10" s="1"/>
  <c r="AG446" i="9"/>
  <c r="AG458" i="9" s="1"/>
  <c r="AI446" i="9"/>
  <c r="AI444" i="9"/>
  <c r="AE458" i="9"/>
  <c r="AM444" i="9"/>
  <c r="AI458" i="9"/>
  <c r="AG443" i="9"/>
  <c r="AM444" i="8"/>
  <c r="AI458" i="8"/>
  <c r="AG443" i="8"/>
  <c r="AG446" i="8"/>
  <c r="AG458" i="8" s="1"/>
  <c r="AI446" i="8"/>
  <c r="AI444" i="8"/>
  <c r="AE458" i="8"/>
  <c r="AI444" i="7"/>
  <c r="AE458" i="7"/>
  <c r="AM444" i="7"/>
  <c r="AI458" i="7"/>
  <c r="AG446" i="7"/>
  <c r="AG458" i="7" s="1"/>
  <c r="AI446" i="7"/>
  <c r="AG443" i="7"/>
  <c r="AG446" i="5"/>
  <c r="AG458" i="5" s="1"/>
  <c r="AI444" i="5"/>
  <c r="AE458" i="5"/>
  <c r="AI446" i="5"/>
  <c r="AM444" i="5"/>
  <c r="AG443" i="5"/>
  <c r="AI458" i="5"/>
  <c r="AM444" i="1" l="1"/>
  <c r="AE458" i="1"/>
  <c r="AI444" i="1"/>
  <c r="AG446" i="1"/>
  <c r="AG458" i="1" s="1"/>
  <c r="AI458" i="1"/>
  <c r="AG443" i="1"/>
  <c r="AI446" i="1"/>
  <c r="AK458" i="6"/>
  <c r="AO444" i="6"/>
  <c r="AM443" i="6"/>
  <c r="AO458" i="6"/>
  <c r="C461" i="6"/>
  <c r="AO446" i="6"/>
  <c r="AM446" i="6"/>
  <c r="AM458" i="6" s="1"/>
  <c r="AG443" i="15"/>
  <c r="AG446" i="15"/>
  <c r="AG458" i="15" s="1"/>
  <c r="AI444" i="15"/>
  <c r="AE458" i="15"/>
  <c r="AM444" i="15"/>
  <c r="AI458" i="15"/>
  <c r="AI446" i="15"/>
  <c r="AG446" i="14"/>
  <c r="AG458" i="14" s="1"/>
  <c r="AI446" i="14"/>
  <c r="AI444" i="14"/>
  <c r="AE458" i="14"/>
  <c r="AM444" i="14"/>
  <c r="AG443" i="14"/>
  <c r="AI458" i="14"/>
  <c r="AI458" i="13"/>
  <c r="AG443" i="13"/>
  <c r="AG446" i="13"/>
  <c r="AG458" i="13" s="1"/>
  <c r="AI446" i="13"/>
  <c r="AM444" i="13"/>
  <c r="AE458" i="13"/>
  <c r="AI444" i="13"/>
  <c r="AI458" i="11"/>
  <c r="AG443" i="11"/>
  <c r="AG446" i="11"/>
  <c r="AG458" i="11" s="1"/>
  <c r="AI446" i="11"/>
  <c r="AM444" i="11"/>
  <c r="AI444" i="11"/>
  <c r="AE458" i="11"/>
  <c r="AI444" i="12"/>
  <c r="AE458" i="12"/>
  <c r="AM444" i="12"/>
  <c r="AI458" i="12"/>
  <c r="AG443" i="12"/>
  <c r="AG446" i="12"/>
  <c r="AG458" i="12" s="1"/>
  <c r="AI446" i="12"/>
  <c r="AG446" i="10"/>
  <c r="AG458" i="10" s="1"/>
  <c r="AI446" i="10"/>
  <c r="AM444" i="10"/>
  <c r="AI458" i="10"/>
  <c r="AG443" i="10"/>
  <c r="AI444" i="10"/>
  <c r="AE458" i="10"/>
  <c r="AO458" i="9"/>
  <c r="C461" i="9"/>
  <c r="AM446" i="9"/>
  <c r="AM458" i="9" s="1"/>
  <c r="AO446" i="9"/>
  <c r="AO444" i="9"/>
  <c r="AK458" i="9"/>
  <c r="AM443" i="9"/>
  <c r="AO444" i="8"/>
  <c r="AK458" i="8"/>
  <c r="AM443" i="8"/>
  <c r="AO458" i="8"/>
  <c r="C461" i="8"/>
  <c r="AO446" i="8"/>
  <c r="AM446" i="8"/>
  <c r="AM458" i="8" s="1"/>
  <c r="AM446" i="7"/>
  <c r="AM458" i="7" s="1"/>
  <c r="AO446" i="7"/>
  <c r="AO444" i="7"/>
  <c r="AM443" i="7"/>
  <c r="AO458" i="7"/>
  <c r="C461" i="7"/>
  <c r="AK458" i="7"/>
  <c r="AO458" i="5"/>
  <c r="C461" i="5"/>
  <c r="AM446" i="5"/>
  <c r="AM458" i="5" s="1"/>
  <c r="AO446" i="5"/>
  <c r="AM443" i="5"/>
  <c r="AO444" i="5"/>
  <c r="AK458" i="5"/>
  <c r="AK458" i="1" l="1"/>
  <c r="AM443" i="1"/>
  <c r="AO444" i="1"/>
  <c r="C461" i="1"/>
  <c r="AM446" i="1"/>
  <c r="AM458" i="1" s="1"/>
  <c r="AO458" i="1"/>
  <c r="AO446" i="1"/>
  <c r="C463" i="6"/>
  <c r="C475" i="6" s="1"/>
  <c r="E475" i="6"/>
  <c r="C460" i="6"/>
  <c r="E463" i="6"/>
  <c r="I461" i="6"/>
  <c r="A475" i="6"/>
  <c r="E461" i="6"/>
  <c r="AK458" i="15"/>
  <c r="AM443" i="15"/>
  <c r="AO458" i="15"/>
  <c r="C461" i="15"/>
  <c r="AO446" i="15"/>
  <c r="AM446" i="15"/>
  <c r="AM458" i="15" s="1"/>
  <c r="AO444" i="15"/>
  <c r="AO458" i="14"/>
  <c r="C461" i="14"/>
  <c r="AM446" i="14"/>
  <c r="AM458" i="14" s="1"/>
  <c r="AO446" i="14"/>
  <c r="AK458" i="14"/>
  <c r="AM443" i="14"/>
  <c r="AO444" i="14"/>
  <c r="AO444" i="13"/>
  <c r="AK458" i="13"/>
  <c r="AM443" i="13"/>
  <c r="AO458" i="13"/>
  <c r="C461" i="13"/>
  <c r="AM446" i="13"/>
  <c r="AM458" i="13" s="1"/>
  <c r="AO446" i="13"/>
  <c r="AO444" i="11"/>
  <c r="AK458" i="11"/>
  <c r="AM443" i="11"/>
  <c r="AO458" i="11"/>
  <c r="C461" i="11"/>
  <c r="AO446" i="11"/>
  <c r="AM446" i="11"/>
  <c r="AM458" i="11" s="1"/>
  <c r="AM446" i="12"/>
  <c r="AM458" i="12" s="1"/>
  <c r="AO446" i="12"/>
  <c r="AO444" i="12"/>
  <c r="AK458" i="12"/>
  <c r="AM443" i="12"/>
  <c r="AO458" i="12"/>
  <c r="C461" i="12"/>
  <c r="AM443" i="10"/>
  <c r="AO458" i="10"/>
  <c r="C461" i="10"/>
  <c r="AM446" i="10"/>
  <c r="AM458" i="10" s="1"/>
  <c r="AO444" i="10"/>
  <c r="AK458" i="10"/>
  <c r="AO446" i="10"/>
  <c r="C460" i="9"/>
  <c r="E461" i="9"/>
  <c r="I461" i="9"/>
  <c r="A475" i="9"/>
  <c r="C463" i="9"/>
  <c r="C475" i="9" s="1"/>
  <c r="E475" i="9"/>
  <c r="E463" i="9"/>
  <c r="A475" i="8"/>
  <c r="C463" i="8"/>
  <c r="C475" i="8" s="1"/>
  <c r="E475" i="8"/>
  <c r="E463" i="8"/>
  <c r="C460" i="8"/>
  <c r="E461" i="8"/>
  <c r="I461" i="8"/>
  <c r="I461" i="7"/>
  <c r="A475" i="7"/>
  <c r="E463" i="7"/>
  <c r="E475" i="7"/>
  <c r="E461" i="7"/>
  <c r="C463" i="7"/>
  <c r="C475" i="7" s="1"/>
  <c r="C460" i="7"/>
  <c r="I461" i="5"/>
  <c r="E475" i="5"/>
  <c r="A475" i="5"/>
  <c r="C460" i="5"/>
  <c r="E461" i="5"/>
  <c r="C463" i="5"/>
  <c r="C475" i="5" s="1"/>
  <c r="E463" i="5"/>
  <c r="A475" i="1" l="1"/>
  <c r="I461" i="1"/>
  <c r="C463" i="1"/>
  <c r="C475" i="1" s="1"/>
  <c r="C460" i="1"/>
  <c r="E463" i="1"/>
  <c r="E461" i="1"/>
  <c r="E475" i="1"/>
  <c r="O461" i="6"/>
  <c r="G475" i="6"/>
  <c r="K475" i="6"/>
  <c r="I463" i="6"/>
  <c r="I475" i="6" s="1"/>
  <c r="K461" i="6"/>
  <c r="K463" i="6"/>
  <c r="I460" i="6"/>
  <c r="C463" i="15"/>
  <c r="C475" i="15" s="1"/>
  <c r="E475" i="15"/>
  <c r="I461" i="15"/>
  <c r="E463" i="15"/>
  <c r="C460" i="15"/>
  <c r="A475" i="15"/>
  <c r="E461" i="15"/>
  <c r="C460" i="14"/>
  <c r="E461" i="14"/>
  <c r="I461" i="14"/>
  <c r="A475" i="14"/>
  <c r="C463" i="14"/>
  <c r="C475" i="14" s="1"/>
  <c r="E475" i="14"/>
  <c r="E463" i="14"/>
  <c r="C463" i="13"/>
  <c r="C475" i="13" s="1"/>
  <c r="E475" i="13"/>
  <c r="E463" i="13"/>
  <c r="C460" i="13"/>
  <c r="E461" i="13"/>
  <c r="I461" i="13"/>
  <c r="A475" i="13"/>
  <c r="C463" i="11"/>
  <c r="C475" i="11" s="1"/>
  <c r="E475" i="11"/>
  <c r="E463" i="11"/>
  <c r="C460" i="11"/>
  <c r="E461" i="11"/>
  <c r="A475" i="11"/>
  <c r="I461" i="11"/>
  <c r="I461" i="12"/>
  <c r="A475" i="12"/>
  <c r="C463" i="12"/>
  <c r="C475" i="12" s="1"/>
  <c r="E475" i="12"/>
  <c r="E463" i="12"/>
  <c r="C460" i="12"/>
  <c r="E461" i="12"/>
  <c r="E463" i="10"/>
  <c r="C460" i="10"/>
  <c r="E461" i="10"/>
  <c r="I461" i="10"/>
  <c r="A475" i="10"/>
  <c r="E475" i="10"/>
  <c r="C463" i="10"/>
  <c r="C475" i="10" s="1"/>
  <c r="I463" i="9"/>
  <c r="I475" i="9" s="1"/>
  <c r="K463" i="9"/>
  <c r="K475" i="9"/>
  <c r="I460" i="9"/>
  <c r="K461" i="9"/>
  <c r="O461" i="9"/>
  <c r="G475" i="9"/>
  <c r="O461" i="8"/>
  <c r="G475" i="8"/>
  <c r="I463" i="8"/>
  <c r="I475" i="8" s="1"/>
  <c r="K463" i="8"/>
  <c r="K475" i="8"/>
  <c r="K461" i="8"/>
  <c r="I460" i="8"/>
  <c r="I460" i="7"/>
  <c r="K461" i="7"/>
  <c r="O461" i="7"/>
  <c r="G475" i="7"/>
  <c r="I463" i="7"/>
  <c r="I475" i="7" s="1"/>
  <c r="K475" i="7"/>
  <c r="K463" i="7"/>
  <c r="I463" i="5"/>
  <c r="I475" i="5" s="1"/>
  <c r="I460" i="5"/>
  <c r="K461" i="5"/>
  <c r="K463" i="5"/>
  <c r="K475" i="5"/>
  <c r="G475" i="5"/>
  <c r="O461" i="5"/>
  <c r="K461" i="1" l="1"/>
  <c r="I463" i="1"/>
  <c r="I475" i="1" s="1"/>
  <c r="I460" i="1"/>
  <c r="G475" i="1"/>
  <c r="O461" i="1"/>
  <c r="K475" i="1"/>
  <c r="K463" i="1"/>
  <c r="O460" i="6"/>
  <c r="Q463" i="6"/>
  <c r="Q461" i="6"/>
  <c r="Q475" i="6"/>
  <c r="U461" i="6"/>
  <c r="O463" i="6"/>
  <c r="O475" i="6" s="1"/>
  <c r="M475" i="6"/>
  <c r="K461" i="15"/>
  <c r="O461" i="15"/>
  <c r="I463" i="15"/>
  <c r="I475" i="15" s="1"/>
  <c r="K463" i="15"/>
  <c r="I460" i="15"/>
  <c r="G475" i="15"/>
  <c r="K475" i="15"/>
  <c r="I463" i="14"/>
  <c r="I475" i="14" s="1"/>
  <c r="K463" i="14"/>
  <c r="K475" i="14"/>
  <c r="I460" i="14"/>
  <c r="K461" i="14"/>
  <c r="O461" i="14"/>
  <c r="G475" i="14"/>
  <c r="G475" i="13"/>
  <c r="I463" i="13"/>
  <c r="I475" i="13" s="1"/>
  <c r="K463" i="13"/>
  <c r="K475" i="13"/>
  <c r="I460" i="13"/>
  <c r="O461" i="13"/>
  <c r="K461" i="13"/>
  <c r="G475" i="11"/>
  <c r="I463" i="11"/>
  <c r="I475" i="11" s="1"/>
  <c r="K463" i="11"/>
  <c r="K475" i="11"/>
  <c r="O461" i="11"/>
  <c r="I460" i="11"/>
  <c r="K461" i="11"/>
  <c r="I460" i="12"/>
  <c r="K461" i="12"/>
  <c r="O461" i="12"/>
  <c r="G475" i="12"/>
  <c r="I463" i="12"/>
  <c r="I475" i="12" s="1"/>
  <c r="K463" i="12"/>
  <c r="K475" i="12"/>
  <c r="G475" i="10"/>
  <c r="I463" i="10"/>
  <c r="I475" i="10" s="1"/>
  <c r="K463" i="10"/>
  <c r="K475" i="10"/>
  <c r="I460" i="10"/>
  <c r="O461" i="10"/>
  <c r="K461" i="10"/>
  <c r="O463" i="9"/>
  <c r="O475" i="9" s="1"/>
  <c r="M475" i="9"/>
  <c r="O460" i="9"/>
  <c r="Q463" i="9"/>
  <c r="Q475" i="9"/>
  <c r="Q461" i="9"/>
  <c r="U461" i="9"/>
  <c r="Q475" i="8"/>
  <c r="Q461" i="8"/>
  <c r="U461" i="8"/>
  <c r="O460" i="8"/>
  <c r="Q463" i="8"/>
  <c r="O463" i="8"/>
  <c r="O475" i="8" s="1"/>
  <c r="M475" i="8"/>
  <c r="O463" i="7"/>
  <c r="O475" i="7" s="1"/>
  <c r="M475" i="7"/>
  <c r="O460" i="7"/>
  <c r="Q463" i="7"/>
  <c r="Q475" i="7"/>
  <c r="Q461" i="7"/>
  <c r="U461" i="7"/>
  <c r="O463" i="5"/>
  <c r="O475" i="5" s="1"/>
  <c r="M475" i="5"/>
  <c r="O460" i="5"/>
  <c r="Q463" i="5"/>
  <c r="Q461" i="5"/>
  <c r="Q475" i="5"/>
  <c r="U461" i="5"/>
  <c r="Q475" i="1" l="1"/>
  <c r="Q463" i="1"/>
  <c r="O460" i="1"/>
  <c r="O463" i="1"/>
  <c r="O475" i="1" s="1"/>
  <c r="U461" i="1"/>
  <c r="M475" i="1"/>
  <c r="Q461" i="1"/>
  <c r="W461" i="6"/>
  <c r="U460" i="6"/>
  <c r="W475" i="6"/>
  <c r="AA461" i="6"/>
  <c r="S475" i="6"/>
  <c r="U463" i="6"/>
  <c r="U475" i="6" s="1"/>
  <c r="W463" i="6"/>
  <c r="U461" i="15"/>
  <c r="O460" i="15"/>
  <c r="Q463" i="15"/>
  <c r="M475" i="15"/>
  <c r="Q475" i="15"/>
  <c r="Q461" i="15"/>
  <c r="O463" i="15"/>
  <c r="O475" i="15" s="1"/>
  <c r="O463" i="14"/>
  <c r="O475" i="14" s="1"/>
  <c r="M475" i="14"/>
  <c r="O460" i="14"/>
  <c r="Q463" i="14"/>
  <c r="Q475" i="14"/>
  <c r="U461" i="14"/>
  <c r="Q461" i="14"/>
  <c r="Q461" i="13"/>
  <c r="U461" i="13"/>
  <c r="O463" i="13"/>
  <c r="O475" i="13" s="1"/>
  <c r="M475" i="13"/>
  <c r="Q475" i="13"/>
  <c r="O460" i="13"/>
  <c r="Q463" i="13"/>
  <c r="Q461" i="11"/>
  <c r="U461" i="11"/>
  <c r="Q475" i="11"/>
  <c r="O463" i="11"/>
  <c r="O475" i="11" s="1"/>
  <c r="Q463" i="11"/>
  <c r="O460" i="11"/>
  <c r="M475" i="11"/>
  <c r="O463" i="12"/>
  <c r="O475" i="12" s="1"/>
  <c r="M475" i="12"/>
  <c r="O460" i="12"/>
  <c r="Q463" i="12"/>
  <c r="Q475" i="12"/>
  <c r="Q461" i="12"/>
  <c r="U461" i="12"/>
  <c r="O463" i="10"/>
  <c r="O475" i="10" s="1"/>
  <c r="M475" i="10"/>
  <c r="Q475" i="10"/>
  <c r="Q461" i="10"/>
  <c r="O460" i="10"/>
  <c r="U461" i="10"/>
  <c r="Q463" i="10"/>
  <c r="AA461" i="9"/>
  <c r="U460" i="9"/>
  <c r="U463" i="9"/>
  <c r="U475" i="9" s="1"/>
  <c r="W463" i="9"/>
  <c r="S475" i="9"/>
  <c r="W461" i="9"/>
  <c r="W475" i="9"/>
  <c r="U460" i="8"/>
  <c r="U463" i="8"/>
  <c r="U475" i="8" s="1"/>
  <c r="W463" i="8"/>
  <c r="S475" i="8"/>
  <c r="W461" i="8"/>
  <c r="W475" i="8"/>
  <c r="AA461" i="8"/>
  <c r="U460" i="7"/>
  <c r="U463" i="7"/>
  <c r="U475" i="7" s="1"/>
  <c r="W463" i="7"/>
  <c r="S475" i="7"/>
  <c r="W461" i="7"/>
  <c r="W475" i="7"/>
  <c r="AA461" i="7"/>
  <c r="AA461" i="5"/>
  <c r="U460" i="5"/>
  <c r="W461" i="5"/>
  <c r="W463" i="5"/>
  <c r="S475" i="5"/>
  <c r="W475" i="5"/>
  <c r="U463" i="5"/>
  <c r="U475" i="5" s="1"/>
  <c r="W463" i="1" l="1"/>
  <c r="S475" i="1"/>
  <c r="U463" i="1"/>
  <c r="U475" i="1" s="1"/>
  <c r="AA461" i="1"/>
  <c r="U460" i="1"/>
  <c r="W475" i="1"/>
  <c r="W461" i="1"/>
  <c r="AC475" i="6"/>
  <c r="AA463" i="6"/>
  <c r="AA475" i="6" s="1"/>
  <c r="AC463" i="6"/>
  <c r="Y475" i="6"/>
  <c r="AC461" i="6"/>
  <c r="AA460" i="6"/>
  <c r="AG461" i="6"/>
  <c r="S475" i="15"/>
  <c r="W461" i="15"/>
  <c r="W475" i="15"/>
  <c r="AA461" i="15"/>
  <c r="U460" i="15"/>
  <c r="U463" i="15"/>
  <c r="U475" i="15" s="1"/>
  <c r="W463" i="15"/>
  <c r="AA461" i="14"/>
  <c r="U460" i="14"/>
  <c r="U463" i="14"/>
  <c r="U475" i="14" s="1"/>
  <c r="S475" i="14"/>
  <c r="W461" i="14"/>
  <c r="W475" i="14"/>
  <c r="W463" i="14"/>
  <c r="W463" i="13"/>
  <c r="S475" i="13"/>
  <c r="W461" i="13"/>
  <c r="W475" i="13"/>
  <c r="AA461" i="13"/>
  <c r="U460" i="13"/>
  <c r="U463" i="13"/>
  <c r="U475" i="13" s="1"/>
  <c r="W463" i="11"/>
  <c r="S475" i="11"/>
  <c r="W461" i="11"/>
  <c r="W475" i="11"/>
  <c r="AA461" i="11"/>
  <c r="U460" i="11"/>
  <c r="U463" i="11"/>
  <c r="U475" i="11" s="1"/>
  <c r="U460" i="12"/>
  <c r="U463" i="12"/>
  <c r="U475" i="12" s="1"/>
  <c r="W463" i="12"/>
  <c r="S475" i="12"/>
  <c r="W461" i="12"/>
  <c r="W475" i="12"/>
  <c r="AA461" i="12"/>
  <c r="W461" i="10"/>
  <c r="W475" i="10"/>
  <c r="AA461" i="10"/>
  <c r="U460" i="10"/>
  <c r="U463" i="10"/>
  <c r="U475" i="10" s="1"/>
  <c r="W463" i="10"/>
  <c r="S475" i="10"/>
  <c r="Y475" i="9"/>
  <c r="AC461" i="9"/>
  <c r="AG461" i="9"/>
  <c r="AC475" i="9"/>
  <c r="AA460" i="9"/>
  <c r="AA463" i="9"/>
  <c r="AA475" i="9" s="1"/>
  <c r="AC463" i="9"/>
  <c r="AA460" i="8"/>
  <c r="AA463" i="8"/>
  <c r="AA475" i="8" s="1"/>
  <c r="AC463" i="8"/>
  <c r="Y475" i="8"/>
  <c r="AC461" i="8"/>
  <c r="AG461" i="8"/>
  <c r="AC475" i="8"/>
  <c r="AG461" i="7"/>
  <c r="AC475" i="7"/>
  <c r="AA460" i="7"/>
  <c r="AC463" i="7"/>
  <c r="Y475" i="7"/>
  <c r="AC461" i="7"/>
  <c r="AA463" i="7"/>
  <c r="AA475" i="7" s="1"/>
  <c r="Y475" i="5"/>
  <c r="AG461" i="5"/>
  <c r="AC475" i="5"/>
  <c r="AA460" i="5"/>
  <c r="AC461" i="5"/>
  <c r="AA463" i="5"/>
  <c r="AA475" i="5" s="1"/>
  <c r="AC463" i="5"/>
  <c r="AA460" i="1" l="1"/>
  <c r="AC475" i="1"/>
  <c r="AC461" i="1"/>
  <c r="Y475" i="1"/>
  <c r="AC463" i="1"/>
  <c r="AG461" i="1"/>
  <c r="AA463" i="1"/>
  <c r="AA475" i="1" s="1"/>
  <c r="AM461" i="6"/>
  <c r="AG460" i="6"/>
  <c r="AG463" i="6"/>
  <c r="AG475" i="6" s="1"/>
  <c r="AI475" i="6"/>
  <c r="AI463" i="6"/>
  <c r="AE475" i="6"/>
  <c r="AI461" i="6"/>
  <c r="AA463" i="15"/>
  <c r="AA475" i="15" s="1"/>
  <c r="Y475" i="15"/>
  <c r="AC461" i="15"/>
  <c r="AA460" i="15"/>
  <c r="AC475" i="15"/>
  <c r="AG461" i="15"/>
  <c r="AC463" i="15"/>
  <c r="Y475" i="14"/>
  <c r="AC461" i="14"/>
  <c r="AG461" i="14"/>
  <c r="AC475" i="14"/>
  <c r="AA463" i="14"/>
  <c r="AA475" i="14" s="1"/>
  <c r="AA460" i="14"/>
  <c r="AC463" i="14"/>
  <c r="AA460" i="13"/>
  <c r="AA463" i="13"/>
  <c r="AA475" i="13" s="1"/>
  <c r="AC463" i="13"/>
  <c r="Y475" i="13"/>
  <c r="AC461" i="13"/>
  <c r="AG461" i="13"/>
  <c r="AC475" i="13"/>
  <c r="AA460" i="11"/>
  <c r="AA463" i="11"/>
  <c r="AA475" i="11" s="1"/>
  <c r="AC463" i="11"/>
  <c r="Y475" i="11"/>
  <c r="AC461" i="11"/>
  <c r="AG461" i="11"/>
  <c r="AC475" i="11"/>
  <c r="AG461" i="12"/>
  <c r="AC475" i="12"/>
  <c r="AA460" i="12"/>
  <c r="AA463" i="12"/>
  <c r="AA475" i="12" s="1"/>
  <c r="AC463" i="12"/>
  <c r="Y475" i="12"/>
  <c r="AC461" i="12"/>
  <c r="AC463" i="10"/>
  <c r="Y475" i="10"/>
  <c r="AC461" i="10"/>
  <c r="AG461" i="10"/>
  <c r="AC475" i="10"/>
  <c r="AA460" i="10"/>
  <c r="AA463" i="10"/>
  <c r="AA475" i="10" s="1"/>
  <c r="AG463" i="9"/>
  <c r="AG475" i="9" s="1"/>
  <c r="AI463" i="9"/>
  <c r="AI461" i="9"/>
  <c r="AE475" i="9"/>
  <c r="AM461" i="9"/>
  <c r="AI475" i="9"/>
  <c r="AG460" i="9"/>
  <c r="AM461" i="8"/>
  <c r="AI475" i="8"/>
  <c r="AG460" i="8"/>
  <c r="AG463" i="8"/>
  <c r="AG475" i="8" s="1"/>
  <c r="AI463" i="8"/>
  <c r="AI461" i="8"/>
  <c r="AE475" i="8"/>
  <c r="AI461" i="7"/>
  <c r="AE475" i="7"/>
  <c r="AM461" i="7"/>
  <c r="AI475" i="7"/>
  <c r="AG463" i="7"/>
  <c r="AG475" i="7" s="1"/>
  <c r="AG460" i="7"/>
  <c r="AI463" i="7"/>
  <c r="AG463" i="5"/>
  <c r="AG475" i="5" s="1"/>
  <c r="AI461" i="5"/>
  <c r="AE475" i="5"/>
  <c r="AG460" i="5"/>
  <c r="AM461" i="5"/>
  <c r="AI463" i="5"/>
  <c r="AI475" i="5"/>
  <c r="AI461" i="1" l="1"/>
  <c r="AI463" i="1"/>
  <c r="AM461" i="1"/>
  <c r="AG463" i="1"/>
  <c r="AG475" i="1" s="1"/>
  <c r="AE475" i="1"/>
  <c r="AG460" i="1"/>
  <c r="AI475" i="1"/>
  <c r="AK475" i="6"/>
  <c r="C478" i="6"/>
  <c r="AO475" i="6"/>
  <c r="AM460" i="6"/>
  <c r="AO461" i="6"/>
  <c r="AO463" i="6"/>
  <c r="AM463" i="6"/>
  <c r="AM475" i="6" s="1"/>
  <c r="AG460" i="15"/>
  <c r="AI461" i="15"/>
  <c r="AE475" i="15"/>
  <c r="AG463" i="15"/>
  <c r="AG475" i="15" s="1"/>
  <c r="AI475" i="15"/>
  <c r="AI463" i="15"/>
  <c r="AM461" i="15"/>
  <c r="AG463" i="14"/>
  <c r="AG475" i="14" s="1"/>
  <c r="AI463" i="14"/>
  <c r="AI461" i="14"/>
  <c r="AE475" i="14"/>
  <c r="AM461" i="14"/>
  <c r="AG460" i="14"/>
  <c r="AI475" i="14"/>
  <c r="AI475" i="13"/>
  <c r="AG460" i="13"/>
  <c r="AG463" i="13"/>
  <c r="AG475" i="13" s="1"/>
  <c r="AI463" i="13"/>
  <c r="AM461" i="13"/>
  <c r="AE475" i="13"/>
  <c r="AI461" i="13"/>
  <c r="AI475" i="11"/>
  <c r="AG460" i="11"/>
  <c r="AG463" i="11"/>
  <c r="AG475" i="11" s="1"/>
  <c r="AI463" i="11"/>
  <c r="AM461" i="11"/>
  <c r="AI461" i="11"/>
  <c r="AE475" i="11"/>
  <c r="AI461" i="12"/>
  <c r="AE475" i="12"/>
  <c r="AM461" i="12"/>
  <c r="AI475" i="12"/>
  <c r="AG460" i="12"/>
  <c r="AG463" i="12"/>
  <c r="AG475" i="12" s="1"/>
  <c r="AI463" i="12"/>
  <c r="AG463" i="10"/>
  <c r="AG475" i="10" s="1"/>
  <c r="AI463" i="10"/>
  <c r="AM461" i="10"/>
  <c r="AI475" i="10"/>
  <c r="AG460" i="10"/>
  <c r="AI461" i="10"/>
  <c r="AE475" i="10"/>
  <c r="AO475" i="9"/>
  <c r="C478" i="9"/>
  <c r="AM463" i="9"/>
  <c r="AM475" i="9" s="1"/>
  <c r="AO463" i="9"/>
  <c r="AO461" i="9"/>
  <c r="AK475" i="9"/>
  <c r="AM460" i="9"/>
  <c r="AO461" i="8"/>
  <c r="AK475" i="8"/>
  <c r="AM460" i="8"/>
  <c r="AO475" i="8"/>
  <c r="C478" i="8"/>
  <c r="AO463" i="8"/>
  <c r="AM463" i="8"/>
  <c r="AM475" i="8" s="1"/>
  <c r="AM463" i="7"/>
  <c r="AM475" i="7" s="1"/>
  <c r="AO463" i="7"/>
  <c r="AO461" i="7"/>
  <c r="AM460" i="7"/>
  <c r="AO475" i="7"/>
  <c r="C478" i="7"/>
  <c r="AK475" i="7"/>
  <c r="AO475" i="5"/>
  <c r="C478" i="5"/>
  <c r="AM463" i="5"/>
  <c r="AM475" i="5" s="1"/>
  <c r="AO463" i="5"/>
  <c r="AK475" i="5"/>
  <c r="AM460" i="5"/>
  <c r="AO461" i="5"/>
  <c r="AM463" i="1" l="1"/>
  <c r="AM475" i="1" s="1"/>
  <c r="AO463" i="1"/>
  <c r="AM460" i="1"/>
  <c r="C478" i="1"/>
  <c r="AO461" i="1"/>
  <c r="AK475" i="1"/>
  <c r="AO475" i="1"/>
  <c r="C480" i="6"/>
  <c r="C492" i="6" s="1"/>
  <c r="C477" i="6"/>
  <c r="A492" i="6"/>
  <c r="E480" i="6"/>
  <c r="E478" i="6"/>
  <c r="E492" i="6"/>
  <c r="I478" i="6"/>
  <c r="AK475" i="15"/>
  <c r="AM460" i="15"/>
  <c r="AO463" i="15"/>
  <c r="AO461" i="15"/>
  <c r="C478" i="15"/>
  <c r="AM463" i="15"/>
  <c r="AM475" i="15" s="1"/>
  <c r="AO475" i="15"/>
  <c r="AO475" i="14"/>
  <c r="C478" i="14"/>
  <c r="AM463" i="14"/>
  <c r="AM475" i="14" s="1"/>
  <c r="AO463" i="14"/>
  <c r="AK475" i="14"/>
  <c r="AM460" i="14"/>
  <c r="AO461" i="14"/>
  <c r="AO461" i="13"/>
  <c r="AK475" i="13"/>
  <c r="AM460" i="13"/>
  <c r="AO475" i="13"/>
  <c r="C478" i="13"/>
  <c r="AM463" i="13"/>
  <c r="AM475" i="13" s="1"/>
  <c r="AO463" i="13"/>
  <c r="AO461" i="11"/>
  <c r="AK475" i="11"/>
  <c r="AM460" i="11"/>
  <c r="AO475" i="11"/>
  <c r="C478" i="11"/>
  <c r="AM463" i="11"/>
  <c r="AM475" i="11" s="1"/>
  <c r="AO463" i="11"/>
  <c r="AM463" i="12"/>
  <c r="AM475" i="12" s="1"/>
  <c r="AO463" i="12"/>
  <c r="AO461" i="12"/>
  <c r="AK475" i="12"/>
  <c r="AM460" i="12"/>
  <c r="AO475" i="12"/>
  <c r="C478" i="12"/>
  <c r="AM460" i="10"/>
  <c r="AO475" i="10"/>
  <c r="C478" i="10"/>
  <c r="AM463" i="10"/>
  <c r="AM475" i="10" s="1"/>
  <c r="AO461" i="10"/>
  <c r="AO463" i="10"/>
  <c r="AK475" i="10"/>
  <c r="C477" i="9"/>
  <c r="E478" i="9"/>
  <c r="I478" i="9"/>
  <c r="A492" i="9"/>
  <c r="C480" i="9"/>
  <c r="C492" i="9" s="1"/>
  <c r="E492" i="9"/>
  <c r="E480" i="9"/>
  <c r="A492" i="8"/>
  <c r="C480" i="8"/>
  <c r="C492" i="8" s="1"/>
  <c r="E492" i="8"/>
  <c r="E480" i="8"/>
  <c r="C477" i="8"/>
  <c r="E478" i="8"/>
  <c r="I478" i="8"/>
  <c r="I478" i="7"/>
  <c r="A492" i="7"/>
  <c r="E480" i="7"/>
  <c r="C480" i="7"/>
  <c r="C492" i="7" s="1"/>
  <c r="C477" i="7"/>
  <c r="E478" i="7"/>
  <c r="E492" i="7"/>
  <c r="I478" i="5"/>
  <c r="E492" i="5"/>
  <c r="C480" i="5"/>
  <c r="C492" i="5" s="1"/>
  <c r="E480" i="5"/>
  <c r="C477" i="5"/>
  <c r="E478" i="5"/>
  <c r="A492" i="5"/>
  <c r="A492" i="1" l="1"/>
  <c r="I478" i="1"/>
  <c r="E480" i="1"/>
  <c r="C480" i="1"/>
  <c r="C492" i="1" s="1"/>
  <c r="E492" i="1"/>
  <c r="E478" i="1"/>
  <c r="C477" i="1"/>
  <c r="O478" i="6"/>
  <c r="K480" i="6"/>
  <c r="I480" i="6"/>
  <c r="I492" i="6" s="1"/>
  <c r="G492" i="6"/>
  <c r="K478" i="6"/>
  <c r="K492" i="6"/>
  <c r="I477" i="6"/>
  <c r="C480" i="15"/>
  <c r="C492" i="15" s="1"/>
  <c r="E492" i="15"/>
  <c r="E478" i="15"/>
  <c r="I478" i="15"/>
  <c r="C477" i="15"/>
  <c r="E480" i="15"/>
  <c r="A492" i="15"/>
  <c r="C477" i="14"/>
  <c r="E478" i="14"/>
  <c r="I478" i="14"/>
  <c r="A492" i="14"/>
  <c r="C480" i="14"/>
  <c r="C492" i="14" s="1"/>
  <c r="E492" i="14"/>
  <c r="E480" i="14"/>
  <c r="C480" i="13"/>
  <c r="C492" i="13" s="1"/>
  <c r="E492" i="13"/>
  <c r="E480" i="13"/>
  <c r="C477" i="13"/>
  <c r="E478" i="13"/>
  <c r="I478" i="13"/>
  <c r="A492" i="13"/>
  <c r="C480" i="11"/>
  <c r="C492" i="11" s="1"/>
  <c r="E492" i="11"/>
  <c r="E480" i="11"/>
  <c r="C477" i="11"/>
  <c r="E478" i="11"/>
  <c r="A492" i="11"/>
  <c r="I478" i="11"/>
  <c r="I478" i="12"/>
  <c r="A492" i="12"/>
  <c r="C480" i="12"/>
  <c r="C492" i="12" s="1"/>
  <c r="E492" i="12"/>
  <c r="E480" i="12"/>
  <c r="C477" i="12"/>
  <c r="E478" i="12"/>
  <c r="E480" i="10"/>
  <c r="C477" i="10"/>
  <c r="E478" i="10"/>
  <c r="I478" i="10"/>
  <c r="A492" i="10"/>
  <c r="E492" i="10"/>
  <c r="C480" i="10"/>
  <c r="C492" i="10" s="1"/>
  <c r="I480" i="9"/>
  <c r="I492" i="9" s="1"/>
  <c r="K480" i="9"/>
  <c r="K492" i="9"/>
  <c r="I477" i="9"/>
  <c r="K478" i="9"/>
  <c r="O478" i="9"/>
  <c r="G492" i="9"/>
  <c r="O478" i="8"/>
  <c r="G492" i="8"/>
  <c r="I480" i="8"/>
  <c r="I492" i="8" s="1"/>
  <c r="K480" i="8"/>
  <c r="K492" i="8"/>
  <c r="K478" i="8"/>
  <c r="I477" i="8"/>
  <c r="I477" i="7"/>
  <c r="K478" i="7"/>
  <c r="O478" i="7"/>
  <c r="G492" i="7"/>
  <c r="I480" i="7"/>
  <c r="I492" i="7" s="1"/>
  <c r="K480" i="7"/>
  <c r="K492" i="7"/>
  <c r="I480" i="5"/>
  <c r="I492" i="5" s="1"/>
  <c r="I477" i="5"/>
  <c r="K478" i="5"/>
  <c r="O478" i="5"/>
  <c r="K492" i="5"/>
  <c r="K480" i="5"/>
  <c r="G492" i="5"/>
  <c r="K492" i="1" l="1"/>
  <c r="K478" i="1"/>
  <c r="K480" i="1"/>
  <c r="O478" i="1"/>
  <c r="G492" i="1"/>
  <c r="I477" i="1"/>
  <c r="I480" i="1"/>
  <c r="I492" i="1" s="1"/>
  <c r="O477" i="6"/>
  <c r="Q480" i="6"/>
  <c r="Q492" i="6"/>
  <c r="Q478" i="6"/>
  <c r="M492" i="6"/>
  <c r="U478" i="6"/>
  <c r="O480" i="6"/>
  <c r="O492" i="6" s="1"/>
  <c r="K478" i="15"/>
  <c r="K492" i="15"/>
  <c r="O478" i="15"/>
  <c r="I477" i="15"/>
  <c r="I480" i="15"/>
  <c r="I492" i="15" s="1"/>
  <c r="K480" i="15"/>
  <c r="G492" i="15"/>
  <c r="I480" i="14"/>
  <c r="I492" i="14" s="1"/>
  <c r="K480" i="14"/>
  <c r="K492" i="14"/>
  <c r="I477" i="14"/>
  <c r="K478" i="14"/>
  <c r="O478" i="14"/>
  <c r="G492" i="14"/>
  <c r="G492" i="13"/>
  <c r="I480" i="13"/>
  <c r="I492" i="13" s="1"/>
  <c r="K480" i="13"/>
  <c r="K492" i="13"/>
  <c r="I477" i="13"/>
  <c r="O478" i="13"/>
  <c r="K478" i="13"/>
  <c r="G492" i="11"/>
  <c r="I480" i="11"/>
  <c r="I492" i="11" s="1"/>
  <c r="K480" i="11"/>
  <c r="K492" i="11"/>
  <c r="O478" i="11"/>
  <c r="I477" i="11"/>
  <c r="K478" i="11"/>
  <c r="I477" i="12"/>
  <c r="K478" i="12"/>
  <c r="O478" i="12"/>
  <c r="G492" i="12"/>
  <c r="I480" i="12"/>
  <c r="I492" i="12" s="1"/>
  <c r="K480" i="12"/>
  <c r="K492" i="12"/>
  <c r="G492" i="10"/>
  <c r="I480" i="10"/>
  <c r="I492" i="10" s="1"/>
  <c r="K480" i="10"/>
  <c r="K492" i="10"/>
  <c r="I477" i="10"/>
  <c r="O478" i="10"/>
  <c r="K478" i="10"/>
  <c r="O480" i="9"/>
  <c r="O492" i="9" s="1"/>
  <c r="M492" i="9"/>
  <c r="O477" i="9"/>
  <c r="Q480" i="9"/>
  <c r="Q492" i="9"/>
  <c r="Q478" i="9"/>
  <c r="U478" i="9"/>
  <c r="Q492" i="8"/>
  <c r="Q478" i="8"/>
  <c r="U478" i="8"/>
  <c r="O477" i="8"/>
  <c r="Q480" i="8"/>
  <c r="O480" i="8"/>
  <c r="O492" i="8" s="1"/>
  <c r="M492" i="8"/>
  <c r="O480" i="7"/>
  <c r="O492" i="7" s="1"/>
  <c r="O477" i="7"/>
  <c r="Q480" i="7"/>
  <c r="Q492" i="7"/>
  <c r="Q478" i="7"/>
  <c r="U478" i="7"/>
  <c r="M492" i="7"/>
  <c r="O477" i="5"/>
  <c r="Q478" i="5"/>
  <c r="M492" i="5"/>
  <c r="U478" i="5"/>
  <c r="O480" i="5"/>
  <c r="O492" i="5" s="1"/>
  <c r="Q492" i="5"/>
  <c r="Q480" i="5"/>
  <c r="O477" i="1" l="1"/>
  <c r="Q492" i="1"/>
  <c r="U478" i="1"/>
  <c r="Q480" i="1"/>
  <c r="M492" i="1"/>
  <c r="Q478" i="1"/>
  <c r="O480" i="1"/>
  <c r="O492" i="1" s="1"/>
  <c r="W492" i="6"/>
  <c r="W478" i="6"/>
  <c r="U477" i="6"/>
  <c r="U480" i="6"/>
  <c r="U492" i="6" s="1"/>
  <c r="W480" i="6"/>
  <c r="S492" i="6"/>
  <c r="AA478" i="6"/>
  <c r="U478" i="15"/>
  <c r="O477" i="15"/>
  <c r="Q480" i="15"/>
  <c r="M492" i="15"/>
  <c r="Q492" i="15"/>
  <c r="Q478" i="15"/>
  <c r="O480" i="15"/>
  <c r="O492" i="15" s="1"/>
  <c r="O480" i="14"/>
  <c r="O492" i="14" s="1"/>
  <c r="M492" i="14"/>
  <c r="O477" i="14"/>
  <c r="Q480" i="14"/>
  <c r="Q492" i="14"/>
  <c r="U478" i="14"/>
  <c r="Q478" i="14"/>
  <c r="Q478" i="13"/>
  <c r="U478" i="13"/>
  <c r="O480" i="13"/>
  <c r="O492" i="13" s="1"/>
  <c r="M492" i="13"/>
  <c r="Q492" i="13"/>
  <c r="O477" i="13"/>
  <c r="Q480" i="13"/>
  <c r="Q478" i="11"/>
  <c r="U478" i="11"/>
  <c r="Q492" i="11"/>
  <c r="O480" i="11"/>
  <c r="O492" i="11" s="1"/>
  <c r="Q480" i="11"/>
  <c r="O477" i="11"/>
  <c r="M492" i="11"/>
  <c r="O480" i="12"/>
  <c r="O492" i="12" s="1"/>
  <c r="M492" i="12"/>
  <c r="O477" i="12"/>
  <c r="Q480" i="12"/>
  <c r="Q492" i="12"/>
  <c r="Q478" i="12"/>
  <c r="U478" i="12"/>
  <c r="O480" i="10"/>
  <c r="O492" i="10" s="1"/>
  <c r="M492" i="10"/>
  <c r="Q492" i="10"/>
  <c r="Q478" i="10"/>
  <c r="U478" i="10"/>
  <c r="Q480" i="10"/>
  <c r="O477" i="10"/>
  <c r="AA478" i="9"/>
  <c r="U477" i="9"/>
  <c r="U480" i="9"/>
  <c r="U492" i="9" s="1"/>
  <c r="W480" i="9"/>
  <c r="S492" i="9"/>
  <c r="W492" i="9"/>
  <c r="W478" i="9"/>
  <c r="U477" i="8"/>
  <c r="U480" i="8"/>
  <c r="U492" i="8" s="1"/>
  <c r="W480" i="8"/>
  <c r="S492" i="8"/>
  <c r="W478" i="8"/>
  <c r="W492" i="8"/>
  <c r="AA478" i="8"/>
  <c r="U477" i="7"/>
  <c r="U480" i="7"/>
  <c r="U492" i="7" s="1"/>
  <c r="W480" i="7"/>
  <c r="S492" i="7"/>
  <c r="W478" i="7"/>
  <c r="W492" i="7"/>
  <c r="AA478" i="7"/>
  <c r="AA478" i="5"/>
  <c r="W480" i="5"/>
  <c r="W492" i="5"/>
  <c r="U477" i="5"/>
  <c r="W478" i="5"/>
  <c r="S492" i="5"/>
  <c r="U480" i="5"/>
  <c r="U492" i="5" s="1"/>
  <c r="S492" i="1" l="1"/>
  <c r="W480" i="1"/>
  <c r="U480" i="1"/>
  <c r="U492" i="1" s="1"/>
  <c r="U477" i="1"/>
  <c r="W492" i="1"/>
  <c r="AA478" i="1"/>
  <c r="W478" i="1"/>
  <c r="Y492" i="6"/>
  <c r="AC478" i="6"/>
  <c r="AC480" i="6"/>
  <c r="AG478" i="6"/>
  <c r="AA477" i="6"/>
  <c r="AA480" i="6"/>
  <c r="AA492" i="6" s="1"/>
  <c r="AC492" i="6"/>
  <c r="W480" i="15"/>
  <c r="S492" i="15"/>
  <c r="U477" i="15"/>
  <c r="W478" i="15"/>
  <c r="W492" i="15"/>
  <c r="U480" i="15"/>
  <c r="U492" i="15" s="1"/>
  <c r="AA478" i="15"/>
  <c r="AA478" i="14"/>
  <c r="U477" i="14"/>
  <c r="U480" i="14"/>
  <c r="U492" i="14" s="1"/>
  <c r="S492" i="14"/>
  <c r="W478" i="14"/>
  <c r="W492" i="14"/>
  <c r="W480" i="14"/>
  <c r="W480" i="13"/>
  <c r="S492" i="13"/>
  <c r="W478" i="13"/>
  <c r="W492" i="13"/>
  <c r="AA478" i="13"/>
  <c r="U477" i="13"/>
  <c r="U480" i="13"/>
  <c r="U492" i="13" s="1"/>
  <c r="W480" i="11"/>
  <c r="S492" i="11"/>
  <c r="W478" i="11"/>
  <c r="W492" i="11"/>
  <c r="AA478" i="11"/>
  <c r="U477" i="11"/>
  <c r="U480" i="11"/>
  <c r="U492" i="11" s="1"/>
  <c r="U477" i="12"/>
  <c r="U480" i="12"/>
  <c r="U492" i="12" s="1"/>
  <c r="W480" i="12"/>
  <c r="S492" i="12"/>
  <c r="W478" i="12"/>
  <c r="W492" i="12"/>
  <c r="AA478" i="12"/>
  <c r="W478" i="10"/>
  <c r="W492" i="10"/>
  <c r="AA478" i="10"/>
  <c r="U477" i="10"/>
  <c r="U480" i="10"/>
  <c r="U492" i="10" s="1"/>
  <c r="W480" i="10"/>
  <c r="S492" i="10"/>
  <c r="Y492" i="9"/>
  <c r="AC478" i="9"/>
  <c r="AG478" i="9"/>
  <c r="AC492" i="9"/>
  <c r="AA477" i="9"/>
  <c r="AA480" i="9"/>
  <c r="AA492" i="9" s="1"/>
  <c r="AC480" i="9"/>
  <c r="AA477" i="8"/>
  <c r="AA480" i="8"/>
  <c r="AA492" i="8" s="1"/>
  <c r="AC480" i="8"/>
  <c r="Y492" i="8"/>
  <c r="AC478" i="8"/>
  <c r="AC492" i="8"/>
  <c r="AG478" i="8"/>
  <c r="AG478" i="7"/>
  <c r="AA477" i="7"/>
  <c r="AC480" i="7"/>
  <c r="Y492" i="7"/>
  <c r="AC478" i="7"/>
  <c r="AA480" i="7"/>
  <c r="AA492" i="7" s="1"/>
  <c r="AC492" i="7"/>
  <c r="Y492" i="5"/>
  <c r="AG478" i="5"/>
  <c r="AC480" i="5"/>
  <c r="AC492" i="5"/>
  <c r="AC478" i="5"/>
  <c r="AA477" i="5"/>
  <c r="AA480" i="5"/>
  <c r="AA492" i="5" s="1"/>
  <c r="AA477" i="1" l="1"/>
  <c r="AG478" i="1"/>
  <c r="Y492" i="1"/>
  <c r="AC480" i="1"/>
  <c r="AC478" i="1"/>
  <c r="AA480" i="1"/>
  <c r="AA492" i="1" s="1"/>
  <c r="AC492" i="1"/>
  <c r="AG477" i="6"/>
  <c r="AI480" i="6"/>
  <c r="AE492" i="6"/>
  <c r="AI492" i="6"/>
  <c r="AG480" i="6"/>
  <c r="AG492" i="6" s="1"/>
  <c r="AM478" i="6"/>
  <c r="AI478" i="6"/>
  <c r="AA480" i="15"/>
  <c r="AA492" i="15" s="1"/>
  <c r="AG478" i="15"/>
  <c r="AC492" i="15"/>
  <c r="AC480" i="15"/>
  <c r="Y492" i="15"/>
  <c r="AC478" i="15"/>
  <c r="AA477" i="15"/>
  <c r="AC478" i="14"/>
  <c r="AG478" i="14"/>
  <c r="AC492" i="14"/>
  <c r="AA480" i="14"/>
  <c r="AA492" i="14" s="1"/>
  <c r="Y492" i="14"/>
  <c r="AC480" i="14"/>
  <c r="AA477" i="14"/>
  <c r="AA477" i="13"/>
  <c r="AA480" i="13"/>
  <c r="AA492" i="13" s="1"/>
  <c r="AC480" i="13"/>
  <c r="Y492" i="13"/>
  <c r="AC478" i="13"/>
  <c r="AG478" i="13"/>
  <c r="AC492" i="13"/>
  <c r="AA477" i="11"/>
  <c r="AA480" i="11"/>
  <c r="AA492" i="11" s="1"/>
  <c r="AC480" i="11"/>
  <c r="Y492" i="11"/>
  <c r="AC478" i="11"/>
  <c r="AG478" i="11"/>
  <c r="AC492" i="11"/>
  <c r="AG478" i="12"/>
  <c r="AC492" i="12"/>
  <c r="AA477" i="12"/>
  <c r="AA480" i="12"/>
  <c r="AA492" i="12" s="1"/>
  <c r="AC480" i="12"/>
  <c r="Y492" i="12"/>
  <c r="AC478" i="12"/>
  <c r="AC480" i="10"/>
  <c r="Y492" i="10"/>
  <c r="AC478" i="10"/>
  <c r="AG478" i="10"/>
  <c r="AC492" i="10"/>
  <c r="AA477" i="10"/>
  <c r="AA480" i="10"/>
  <c r="AA492" i="10" s="1"/>
  <c r="AG480" i="9"/>
  <c r="AG492" i="9" s="1"/>
  <c r="AI480" i="9"/>
  <c r="AI478" i="9"/>
  <c r="AE492" i="9"/>
  <c r="AM478" i="9"/>
  <c r="AI492" i="9"/>
  <c r="AG477" i="9"/>
  <c r="AM478" i="8"/>
  <c r="AI492" i="8"/>
  <c r="AG477" i="8"/>
  <c r="AG480" i="8"/>
  <c r="AG492" i="8" s="1"/>
  <c r="AI480" i="8"/>
  <c r="AI478" i="8"/>
  <c r="AE492" i="8"/>
  <c r="AI478" i="7"/>
  <c r="AM478" i="7"/>
  <c r="AI492" i="7"/>
  <c r="AG480" i="7"/>
  <c r="AG492" i="7" s="1"/>
  <c r="AI480" i="7"/>
  <c r="AE492" i="7"/>
  <c r="AG477" i="7"/>
  <c r="AG480" i="5"/>
  <c r="AG492" i="5" s="1"/>
  <c r="AM478" i="5"/>
  <c r="AI480" i="5"/>
  <c r="AE492" i="5"/>
  <c r="AI492" i="5"/>
  <c r="AI478" i="5"/>
  <c r="AG477" i="5"/>
  <c r="AE492" i="1" l="1"/>
  <c r="AG480" i="1"/>
  <c r="AG492" i="1" s="1"/>
  <c r="AI480" i="1"/>
  <c r="AI492" i="1"/>
  <c r="AI478" i="1"/>
  <c r="AG477" i="1"/>
  <c r="AM478" i="1"/>
  <c r="AM477" i="6"/>
  <c r="C495" i="6"/>
  <c r="AK492" i="6"/>
  <c r="AM480" i="6"/>
  <c r="AM492" i="6" s="1"/>
  <c r="AO478" i="6"/>
  <c r="AO492" i="6"/>
  <c r="AO480" i="6"/>
  <c r="AG477" i="15"/>
  <c r="AI478" i="15"/>
  <c r="AE492" i="15"/>
  <c r="AM478" i="15"/>
  <c r="AG480" i="15"/>
  <c r="AG492" i="15" s="1"/>
  <c r="AI492" i="15"/>
  <c r="AI480" i="15"/>
  <c r="AG480" i="14"/>
  <c r="AG492" i="14" s="1"/>
  <c r="AI480" i="14"/>
  <c r="AI478" i="14"/>
  <c r="AE492" i="14"/>
  <c r="AM478" i="14"/>
  <c r="AG477" i="14"/>
  <c r="AI492" i="14"/>
  <c r="AI492" i="13"/>
  <c r="AG477" i="13"/>
  <c r="AG480" i="13"/>
  <c r="AG492" i="13" s="1"/>
  <c r="AI480" i="13"/>
  <c r="AM478" i="13"/>
  <c r="AE492" i="13"/>
  <c r="AI478" i="13"/>
  <c r="AI492" i="11"/>
  <c r="AG477" i="11"/>
  <c r="AG480" i="11"/>
  <c r="AG492" i="11" s="1"/>
  <c r="AI480" i="11"/>
  <c r="AM478" i="11"/>
  <c r="AI478" i="11"/>
  <c r="AE492" i="11"/>
  <c r="AI478" i="12"/>
  <c r="AE492" i="12"/>
  <c r="AM478" i="12"/>
  <c r="AI492" i="12"/>
  <c r="AG477" i="12"/>
  <c r="AG480" i="12"/>
  <c r="AG492" i="12" s="1"/>
  <c r="AI480" i="12"/>
  <c r="AG480" i="10"/>
  <c r="AG492" i="10" s="1"/>
  <c r="AI480" i="10"/>
  <c r="AM478" i="10"/>
  <c r="AI492" i="10"/>
  <c r="AG477" i="10"/>
  <c r="AI478" i="10"/>
  <c r="AE492" i="10"/>
  <c r="AO492" i="9"/>
  <c r="C495" i="9"/>
  <c r="AM480" i="9"/>
  <c r="AM492" i="9" s="1"/>
  <c r="AO480" i="9"/>
  <c r="AO478" i="9"/>
  <c r="AK492" i="9"/>
  <c r="AM477" i="9"/>
  <c r="AO478" i="8"/>
  <c r="AK492" i="8"/>
  <c r="AM477" i="8"/>
  <c r="AO492" i="8"/>
  <c r="C495" i="8"/>
  <c r="AO480" i="8"/>
  <c r="AM480" i="8"/>
  <c r="AM492" i="8" s="1"/>
  <c r="AM480" i="7"/>
  <c r="AM492" i="7" s="1"/>
  <c r="AO480" i="7"/>
  <c r="AO478" i="7"/>
  <c r="AM477" i="7"/>
  <c r="AO492" i="7"/>
  <c r="C495" i="7"/>
  <c r="AK492" i="7"/>
  <c r="AO492" i="5"/>
  <c r="C495" i="5"/>
  <c r="AM477" i="5"/>
  <c r="AM480" i="5"/>
  <c r="AM492" i="5" s="1"/>
  <c r="AO480" i="5"/>
  <c r="AO478" i="5"/>
  <c r="AK492" i="5"/>
  <c r="AO478" i="1" l="1"/>
  <c r="AO492" i="1"/>
  <c r="C495" i="1"/>
  <c r="AM477" i="1"/>
  <c r="AM480" i="1"/>
  <c r="AM492" i="1" s="1"/>
  <c r="AK492" i="1"/>
  <c r="AO480" i="1"/>
  <c r="E497" i="6"/>
  <c r="C497" i="6"/>
  <c r="C509" i="6" s="1"/>
  <c r="E495" i="6"/>
  <c r="A509" i="6"/>
  <c r="E509" i="6"/>
  <c r="C494" i="6"/>
  <c r="I495" i="6"/>
  <c r="AK492" i="15"/>
  <c r="AO480" i="15"/>
  <c r="AO478" i="15"/>
  <c r="C495" i="15"/>
  <c r="AM480" i="15"/>
  <c r="AM492" i="15" s="1"/>
  <c r="AO492" i="15"/>
  <c r="AM477" i="15"/>
  <c r="AM480" i="14"/>
  <c r="AM492" i="14" s="1"/>
  <c r="AO480" i="14"/>
  <c r="AO492" i="14"/>
  <c r="C495" i="14"/>
  <c r="AO478" i="14"/>
  <c r="AM477" i="14"/>
  <c r="AK492" i="14"/>
  <c r="AO478" i="13"/>
  <c r="AK492" i="13"/>
  <c r="AM477" i="13"/>
  <c r="AO492" i="13"/>
  <c r="C495" i="13"/>
  <c r="AM480" i="13"/>
  <c r="AM492" i="13" s="1"/>
  <c r="AO480" i="13"/>
  <c r="AO478" i="11"/>
  <c r="AK492" i="11"/>
  <c r="AM477" i="11"/>
  <c r="AO492" i="11"/>
  <c r="C495" i="11"/>
  <c r="AM480" i="11"/>
  <c r="AM492" i="11" s="1"/>
  <c r="AO480" i="11"/>
  <c r="AM480" i="12"/>
  <c r="AM492" i="12" s="1"/>
  <c r="AO480" i="12"/>
  <c r="AO478" i="12"/>
  <c r="AK492" i="12"/>
  <c r="AM477" i="12"/>
  <c r="AO492" i="12"/>
  <c r="C495" i="12"/>
  <c r="AM477" i="10"/>
  <c r="AO492" i="10"/>
  <c r="C495" i="10"/>
  <c r="AM480" i="10"/>
  <c r="AM492" i="10" s="1"/>
  <c r="AO478" i="10"/>
  <c r="AK492" i="10"/>
  <c r="AO480" i="10"/>
  <c r="C494" i="9"/>
  <c r="E495" i="9"/>
  <c r="I495" i="9"/>
  <c r="A509" i="9"/>
  <c r="C497" i="9"/>
  <c r="C509" i="9" s="1"/>
  <c r="E509" i="9"/>
  <c r="E497" i="9"/>
  <c r="C494" i="8"/>
  <c r="E495" i="8"/>
  <c r="C497" i="8"/>
  <c r="C509" i="8" s="1"/>
  <c r="E509" i="8"/>
  <c r="E497" i="8"/>
  <c r="I495" i="8"/>
  <c r="A509" i="8"/>
  <c r="E497" i="7"/>
  <c r="C497" i="7"/>
  <c r="C509" i="7" s="1"/>
  <c r="E495" i="7"/>
  <c r="I495" i="7"/>
  <c r="A509" i="7"/>
  <c r="C494" i="7"/>
  <c r="E509" i="7"/>
  <c r="C494" i="5"/>
  <c r="I495" i="5"/>
  <c r="A509" i="5"/>
  <c r="E509" i="5"/>
  <c r="C497" i="5"/>
  <c r="C509" i="5" s="1"/>
  <c r="E497" i="5"/>
  <c r="E495" i="5"/>
  <c r="A509" i="1" l="1"/>
  <c r="I495" i="1"/>
  <c r="E497" i="1"/>
  <c r="E495" i="1"/>
  <c r="C497" i="1"/>
  <c r="C509" i="1" s="1"/>
  <c r="C494" i="1"/>
  <c r="E509" i="1"/>
  <c r="K509" i="6"/>
  <c r="I497" i="6"/>
  <c r="I509" i="6" s="1"/>
  <c r="O495" i="6"/>
  <c r="K497" i="6"/>
  <c r="G509" i="6"/>
  <c r="K495" i="6"/>
  <c r="I494" i="6"/>
  <c r="C497" i="15"/>
  <c r="C509" i="15" s="1"/>
  <c r="E509" i="15"/>
  <c r="E497" i="15"/>
  <c r="E495" i="15"/>
  <c r="C494" i="15"/>
  <c r="I495" i="15"/>
  <c r="A509" i="15"/>
  <c r="C494" i="14"/>
  <c r="E495" i="14"/>
  <c r="I495" i="14"/>
  <c r="A509" i="14"/>
  <c r="E497" i="14"/>
  <c r="C497" i="14"/>
  <c r="C509" i="14" s="1"/>
  <c r="E509" i="14"/>
  <c r="C497" i="13"/>
  <c r="C509" i="13" s="1"/>
  <c r="E509" i="13"/>
  <c r="E497" i="13"/>
  <c r="C494" i="13"/>
  <c r="E495" i="13"/>
  <c r="I495" i="13"/>
  <c r="A509" i="13"/>
  <c r="C494" i="11"/>
  <c r="E495" i="11"/>
  <c r="I495" i="11"/>
  <c r="A509" i="11"/>
  <c r="C497" i="11"/>
  <c r="C509" i="11" s="1"/>
  <c r="E509" i="11"/>
  <c r="E497" i="11"/>
  <c r="I495" i="12"/>
  <c r="A509" i="12"/>
  <c r="C497" i="12"/>
  <c r="C509" i="12" s="1"/>
  <c r="E509" i="12"/>
  <c r="E497" i="12"/>
  <c r="E495" i="12"/>
  <c r="C494" i="12"/>
  <c r="E497" i="10"/>
  <c r="C494" i="10"/>
  <c r="E495" i="10"/>
  <c r="I495" i="10"/>
  <c r="A509" i="10"/>
  <c r="C497" i="10"/>
  <c r="C509" i="10" s="1"/>
  <c r="E509" i="10"/>
  <c r="I497" i="9"/>
  <c r="I509" i="9" s="1"/>
  <c r="K497" i="9"/>
  <c r="K509" i="9"/>
  <c r="I494" i="9"/>
  <c r="K495" i="9"/>
  <c r="O495" i="9"/>
  <c r="G509" i="9"/>
  <c r="O495" i="8"/>
  <c r="K495" i="8"/>
  <c r="G509" i="8"/>
  <c r="I497" i="8"/>
  <c r="I509" i="8" s="1"/>
  <c r="K497" i="8"/>
  <c r="K509" i="8"/>
  <c r="I494" i="8"/>
  <c r="O495" i="7"/>
  <c r="I497" i="7"/>
  <c r="I509" i="7" s="1"/>
  <c r="I494" i="7"/>
  <c r="K509" i="7"/>
  <c r="K497" i="7"/>
  <c r="K495" i="7"/>
  <c r="G509" i="7"/>
  <c r="I497" i="5"/>
  <c r="I509" i="5" s="1"/>
  <c r="O495" i="5"/>
  <c r="G509" i="5"/>
  <c r="K497" i="5"/>
  <c r="K509" i="5"/>
  <c r="K495" i="5"/>
  <c r="I494" i="5"/>
  <c r="O495" i="1" l="1"/>
  <c r="K509" i="1"/>
  <c r="I497" i="1"/>
  <c r="I509" i="1" s="1"/>
  <c r="G509" i="1"/>
  <c r="I494" i="1"/>
  <c r="K497" i="1"/>
  <c r="K495" i="1"/>
  <c r="Q495" i="6"/>
  <c r="O494" i="6"/>
  <c r="U495" i="6"/>
  <c r="M509" i="6"/>
  <c r="Q509" i="6"/>
  <c r="Q497" i="6"/>
  <c r="O497" i="6"/>
  <c r="O509" i="6" s="1"/>
  <c r="G509" i="15"/>
  <c r="I497" i="15"/>
  <c r="I509" i="15" s="1"/>
  <c r="K497" i="15"/>
  <c r="K509" i="15"/>
  <c r="K495" i="15"/>
  <c r="O495" i="15"/>
  <c r="I494" i="15"/>
  <c r="I497" i="14"/>
  <c r="I509" i="14" s="1"/>
  <c r="K497" i="14"/>
  <c r="K509" i="14"/>
  <c r="I494" i="14"/>
  <c r="K495" i="14"/>
  <c r="O495" i="14"/>
  <c r="G509" i="14"/>
  <c r="G509" i="13"/>
  <c r="I497" i="13"/>
  <c r="I509" i="13" s="1"/>
  <c r="K497" i="13"/>
  <c r="K509" i="13"/>
  <c r="I494" i="13"/>
  <c r="O495" i="13"/>
  <c r="K495" i="13"/>
  <c r="O495" i="11"/>
  <c r="I494" i="11"/>
  <c r="K495" i="11"/>
  <c r="K509" i="11"/>
  <c r="I497" i="11"/>
  <c r="I509" i="11" s="1"/>
  <c r="K497" i="11"/>
  <c r="G509" i="11"/>
  <c r="I494" i="12"/>
  <c r="K495" i="12"/>
  <c r="O495" i="12"/>
  <c r="G509" i="12"/>
  <c r="I497" i="12"/>
  <c r="I509" i="12" s="1"/>
  <c r="K509" i="12"/>
  <c r="K497" i="12"/>
  <c r="G509" i="10"/>
  <c r="I497" i="10"/>
  <c r="I509" i="10" s="1"/>
  <c r="K497" i="10"/>
  <c r="K509" i="10"/>
  <c r="I494" i="10"/>
  <c r="O495" i="10"/>
  <c r="K495" i="10"/>
  <c r="O497" i="9"/>
  <c r="O509" i="9" s="1"/>
  <c r="M509" i="9"/>
  <c r="O494" i="9"/>
  <c r="Q497" i="9"/>
  <c r="Q509" i="9"/>
  <c r="Q495" i="9"/>
  <c r="U495" i="9"/>
  <c r="Q495" i="8"/>
  <c r="U495" i="8"/>
  <c r="O494" i="8"/>
  <c r="O497" i="8"/>
  <c r="O509" i="8" s="1"/>
  <c r="M509" i="8"/>
  <c r="Q497" i="8"/>
  <c r="Q509" i="8"/>
  <c r="Q495" i="7"/>
  <c r="O494" i="7"/>
  <c r="M509" i="7"/>
  <c r="O497" i="7"/>
  <c r="O509" i="7" s="1"/>
  <c r="Q509" i="7"/>
  <c r="Q497" i="7"/>
  <c r="U495" i="7"/>
  <c r="Q509" i="5"/>
  <c r="O494" i="5"/>
  <c r="Q495" i="5"/>
  <c r="U495" i="5"/>
  <c r="M509" i="5"/>
  <c r="O497" i="5"/>
  <c r="O509" i="5" s="1"/>
  <c r="Q497" i="5"/>
  <c r="O494" i="1" l="1"/>
  <c r="U495" i="1"/>
  <c r="Q495" i="1"/>
  <c r="M509" i="1"/>
  <c r="O497" i="1"/>
  <c r="O509" i="1" s="1"/>
  <c r="Q509" i="1"/>
  <c r="Q497" i="1"/>
  <c r="U497" i="6"/>
  <c r="U509" i="6" s="1"/>
  <c r="W497" i="6"/>
  <c r="S509" i="6"/>
  <c r="W495" i="6"/>
  <c r="AA495" i="6"/>
  <c r="W509" i="6"/>
  <c r="U494" i="6"/>
  <c r="Q495" i="15"/>
  <c r="U495" i="15"/>
  <c r="O497" i="15"/>
  <c r="O509" i="15" s="1"/>
  <c r="M509" i="15"/>
  <c r="Q509" i="15"/>
  <c r="O494" i="15"/>
  <c r="Q497" i="15"/>
  <c r="O497" i="14"/>
  <c r="O509" i="14" s="1"/>
  <c r="M509" i="14"/>
  <c r="O494" i="14"/>
  <c r="Q497" i="14"/>
  <c r="Q509" i="14"/>
  <c r="Q495" i="14"/>
  <c r="U495" i="14"/>
  <c r="Q495" i="13"/>
  <c r="U495" i="13"/>
  <c r="O497" i="13"/>
  <c r="O509" i="13" s="1"/>
  <c r="M509" i="13"/>
  <c r="Q509" i="13"/>
  <c r="O494" i="13"/>
  <c r="Q497" i="13"/>
  <c r="O497" i="11"/>
  <c r="O509" i="11" s="1"/>
  <c r="M509" i="11"/>
  <c r="O494" i="11"/>
  <c r="Q497" i="11"/>
  <c r="Q509" i="11"/>
  <c r="Q495" i="11"/>
  <c r="U495" i="11"/>
  <c r="O497" i="12"/>
  <c r="O509" i="12" s="1"/>
  <c r="M509" i="12"/>
  <c r="O494" i="12"/>
  <c r="Q497" i="12"/>
  <c r="Q509" i="12"/>
  <c r="Q495" i="12"/>
  <c r="U495" i="12"/>
  <c r="O497" i="10"/>
  <c r="O509" i="10" s="1"/>
  <c r="M509" i="10"/>
  <c r="Q509" i="10"/>
  <c r="Q495" i="10"/>
  <c r="U495" i="10"/>
  <c r="Q497" i="10"/>
  <c r="O494" i="10"/>
  <c r="AA495" i="9"/>
  <c r="U494" i="9"/>
  <c r="U497" i="9"/>
  <c r="U509" i="9" s="1"/>
  <c r="W497" i="9"/>
  <c r="S509" i="9"/>
  <c r="W509" i="9"/>
  <c r="W495" i="9"/>
  <c r="U494" i="8"/>
  <c r="W495" i="8"/>
  <c r="AA495" i="8"/>
  <c r="W509" i="8"/>
  <c r="W497" i="8"/>
  <c r="S509" i="8"/>
  <c r="U497" i="8"/>
  <c r="U509" i="8" s="1"/>
  <c r="U494" i="7"/>
  <c r="W495" i="7"/>
  <c r="AA495" i="7"/>
  <c r="S509" i="7"/>
  <c r="W509" i="7"/>
  <c r="U497" i="7"/>
  <c r="U509" i="7" s="1"/>
  <c r="W497" i="7"/>
  <c r="AA495" i="5"/>
  <c r="U497" i="5"/>
  <c r="U509" i="5" s="1"/>
  <c r="U494" i="5"/>
  <c r="W509" i="5"/>
  <c r="W495" i="5"/>
  <c r="W497" i="5"/>
  <c r="S509" i="5"/>
  <c r="U494" i="1" l="1"/>
  <c r="W509" i="1"/>
  <c r="W495" i="1"/>
  <c r="AA495" i="1"/>
  <c r="S509" i="1"/>
  <c r="W497" i="1"/>
  <c r="U497" i="1"/>
  <c r="U509" i="1" s="1"/>
  <c r="AA494" i="6"/>
  <c r="AC495" i="6"/>
  <c r="AC497" i="6"/>
  <c r="AA497" i="6"/>
  <c r="AA509" i="6" s="1"/>
  <c r="Y509" i="6"/>
  <c r="AG495" i="6"/>
  <c r="AC509" i="6"/>
  <c r="U494" i="15"/>
  <c r="W497" i="15"/>
  <c r="S509" i="15"/>
  <c r="W495" i="15"/>
  <c r="W509" i="15"/>
  <c r="AA495" i="15"/>
  <c r="U497" i="15"/>
  <c r="U509" i="15" s="1"/>
  <c r="AA495" i="14"/>
  <c r="U494" i="14"/>
  <c r="U497" i="14"/>
  <c r="U509" i="14" s="1"/>
  <c r="W497" i="14"/>
  <c r="S509" i="14"/>
  <c r="W495" i="14"/>
  <c r="W509" i="14"/>
  <c r="W497" i="13"/>
  <c r="S509" i="13"/>
  <c r="W495" i="13"/>
  <c r="W509" i="13"/>
  <c r="AA495" i="13"/>
  <c r="U494" i="13"/>
  <c r="U497" i="13"/>
  <c r="U509" i="13" s="1"/>
  <c r="AA495" i="11"/>
  <c r="U494" i="11"/>
  <c r="U497" i="11"/>
  <c r="U509" i="11" s="1"/>
  <c r="W497" i="11"/>
  <c r="S509" i="11"/>
  <c r="W509" i="11"/>
  <c r="W495" i="11"/>
  <c r="U494" i="12"/>
  <c r="U497" i="12"/>
  <c r="U509" i="12" s="1"/>
  <c r="W497" i="12"/>
  <c r="S509" i="12"/>
  <c r="W495" i="12"/>
  <c r="W509" i="12"/>
  <c r="AA495" i="12"/>
  <c r="W495" i="10"/>
  <c r="W509" i="10"/>
  <c r="AA495" i="10"/>
  <c r="U494" i="10"/>
  <c r="U497" i="10"/>
  <c r="U509" i="10" s="1"/>
  <c r="W497" i="10"/>
  <c r="S509" i="10"/>
  <c r="Y509" i="9"/>
  <c r="AC495" i="9"/>
  <c r="AG495" i="9"/>
  <c r="AC509" i="9"/>
  <c r="AA494" i="9"/>
  <c r="AA497" i="9"/>
  <c r="AA509" i="9" s="1"/>
  <c r="AC497" i="9"/>
  <c r="AA494" i="8"/>
  <c r="AC495" i="8"/>
  <c r="AA497" i="8"/>
  <c r="AA509" i="8" s="1"/>
  <c r="AC497" i="8"/>
  <c r="Y509" i="8"/>
  <c r="AC509" i="8"/>
  <c r="AG495" i="8"/>
  <c r="AA494" i="7"/>
  <c r="AC497" i="7"/>
  <c r="AG495" i="7"/>
  <c r="AA497" i="7"/>
  <c r="AA509" i="7" s="1"/>
  <c r="Y509" i="7"/>
  <c r="AC509" i="7"/>
  <c r="AC495" i="7"/>
  <c r="AA497" i="5"/>
  <c r="AA509" i="5" s="1"/>
  <c r="AC497" i="5"/>
  <c r="AA494" i="5"/>
  <c r="Y509" i="5"/>
  <c r="AC495" i="5"/>
  <c r="AG495" i="5"/>
  <c r="AC509" i="5"/>
  <c r="AA494" i="1" l="1"/>
  <c r="AG495" i="1"/>
  <c r="Y509" i="1"/>
  <c r="AC495" i="1"/>
  <c r="AC497" i="1"/>
  <c r="AA497" i="1"/>
  <c r="AA509" i="1" s="1"/>
  <c r="AC509" i="1"/>
  <c r="AE509" i="6"/>
  <c r="AI497" i="6"/>
  <c r="AI495" i="6"/>
  <c r="AI509" i="6"/>
  <c r="AG494" i="6"/>
  <c r="AM495" i="6"/>
  <c r="AG497" i="6"/>
  <c r="AG509" i="6" s="1"/>
  <c r="AA494" i="15"/>
  <c r="AA497" i="15"/>
  <c r="AA509" i="15" s="1"/>
  <c r="AC497" i="15"/>
  <c r="Y509" i="15"/>
  <c r="AC495" i="15"/>
  <c r="AG495" i="15"/>
  <c r="AC509" i="15"/>
  <c r="Y509" i="14"/>
  <c r="AC495" i="14"/>
  <c r="AG495" i="14"/>
  <c r="AC509" i="14"/>
  <c r="AA494" i="14"/>
  <c r="AC497" i="14"/>
  <c r="AA497" i="14"/>
  <c r="AA509" i="14" s="1"/>
  <c r="AA494" i="13"/>
  <c r="AA497" i="13"/>
  <c r="AA509" i="13" s="1"/>
  <c r="AC497" i="13"/>
  <c r="Y509" i="13"/>
  <c r="AC495" i="13"/>
  <c r="AG495" i="13"/>
  <c r="AC509" i="13"/>
  <c r="AA494" i="11"/>
  <c r="AG495" i="11"/>
  <c r="AC509" i="11"/>
  <c r="AA497" i="11"/>
  <c r="AA509" i="11" s="1"/>
  <c r="Y509" i="11"/>
  <c r="AC497" i="11"/>
  <c r="AC495" i="11"/>
  <c r="AG495" i="12"/>
  <c r="AC509" i="12"/>
  <c r="AA494" i="12"/>
  <c r="AA497" i="12"/>
  <c r="AA509" i="12" s="1"/>
  <c r="AC497" i="12"/>
  <c r="Y509" i="12"/>
  <c r="AC495" i="12"/>
  <c r="AC497" i="10"/>
  <c r="Y509" i="10"/>
  <c r="AC495" i="10"/>
  <c r="AG495" i="10"/>
  <c r="AC509" i="10"/>
  <c r="AA494" i="10"/>
  <c r="AA497" i="10"/>
  <c r="AA509" i="10" s="1"/>
  <c r="AG497" i="9"/>
  <c r="AG509" i="9" s="1"/>
  <c r="AI497" i="9"/>
  <c r="AI495" i="9"/>
  <c r="AE509" i="9"/>
  <c r="AM495" i="9"/>
  <c r="AI509" i="9"/>
  <c r="AG494" i="9"/>
  <c r="AM495" i="8"/>
  <c r="AG494" i="8"/>
  <c r="AI495" i="8"/>
  <c r="AG497" i="8"/>
  <c r="AG509" i="8" s="1"/>
  <c r="AI497" i="8"/>
  <c r="AE509" i="8"/>
  <c r="AI509" i="8"/>
  <c r="AM495" i="7"/>
  <c r="AG497" i="7"/>
  <c r="AG509" i="7" s="1"/>
  <c r="AI495" i="7"/>
  <c r="AI497" i="7"/>
  <c r="AG494" i="7"/>
  <c r="AE509" i="7"/>
  <c r="AI509" i="7"/>
  <c r="AI495" i="5"/>
  <c r="AG497" i="5"/>
  <c r="AG509" i="5" s="1"/>
  <c r="AG494" i="5"/>
  <c r="AI497" i="5"/>
  <c r="AE509" i="5"/>
  <c r="AI509" i="5"/>
  <c r="AM495" i="5"/>
  <c r="AE509" i="1" l="1"/>
  <c r="AG497" i="1"/>
  <c r="AG509" i="1" s="1"/>
  <c r="AG494" i="1"/>
  <c r="AI509" i="1"/>
  <c r="AM495" i="1"/>
  <c r="AI497" i="1"/>
  <c r="AI495" i="1"/>
  <c r="AM494" i="6"/>
  <c r="C512" i="6"/>
  <c r="AK509" i="6"/>
  <c r="AO495" i="6"/>
  <c r="AO497" i="6"/>
  <c r="AO509" i="6"/>
  <c r="AM497" i="6"/>
  <c r="AM509" i="6" s="1"/>
  <c r="AG494" i="15"/>
  <c r="AI509" i="15"/>
  <c r="AG497" i="15"/>
  <c r="AG509" i="15" s="1"/>
  <c r="AI497" i="15"/>
  <c r="AI495" i="15"/>
  <c r="AE509" i="15"/>
  <c r="AM495" i="15"/>
  <c r="AG497" i="14"/>
  <c r="AG509" i="14" s="1"/>
  <c r="AI497" i="14"/>
  <c r="AI495" i="14"/>
  <c r="AE509" i="14"/>
  <c r="AM495" i="14"/>
  <c r="AI509" i="14"/>
  <c r="AG494" i="14"/>
  <c r="AI509" i="13"/>
  <c r="AG494" i="13"/>
  <c r="AG497" i="13"/>
  <c r="AG509" i="13" s="1"/>
  <c r="AI497" i="13"/>
  <c r="AM495" i="13"/>
  <c r="AE509" i="13"/>
  <c r="AI495" i="13"/>
  <c r="AG494" i="11"/>
  <c r="AI495" i="11"/>
  <c r="AE509" i="11"/>
  <c r="AM495" i="11"/>
  <c r="AI509" i="11"/>
  <c r="AG497" i="11"/>
  <c r="AG509" i="11" s="1"/>
  <c r="AI497" i="11"/>
  <c r="AI495" i="12"/>
  <c r="AE509" i="12"/>
  <c r="AM495" i="12"/>
  <c r="AI509" i="12"/>
  <c r="AG494" i="12"/>
  <c r="AG497" i="12"/>
  <c r="AG509" i="12" s="1"/>
  <c r="AI497" i="12"/>
  <c r="AG497" i="10"/>
  <c r="AG509" i="10" s="1"/>
  <c r="AI497" i="10"/>
  <c r="AM495" i="10"/>
  <c r="AI509" i="10"/>
  <c r="AI495" i="10"/>
  <c r="AE509" i="10"/>
  <c r="AG494" i="10"/>
  <c r="AO509" i="9"/>
  <c r="C512" i="9"/>
  <c r="AM497" i="9"/>
  <c r="AM509" i="9" s="1"/>
  <c r="AO497" i="9"/>
  <c r="AO495" i="9"/>
  <c r="AK509" i="9"/>
  <c r="AM494" i="9"/>
  <c r="AM494" i="8"/>
  <c r="AK509" i="8"/>
  <c r="AO509" i="8"/>
  <c r="C512" i="8"/>
  <c r="AM497" i="8"/>
  <c r="AM509" i="8" s="1"/>
  <c r="AO497" i="8"/>
  <c r="AO495" i="8"/>
  <c r="AO495" i="7"/>
  <c r="AM494" i="7"/>
  <c r="AO509" i="7"/>
  <c r="C512" i="7"/>
  <c r="AM497" i="7"/>
  <c r="AM509" i="7" s="1"/>
  <c r="AO497" i="7"/>
  <c r="AK509" i="7"/>
  <c r="AO495" i="5"/>
  <c r="AK509" i="5"/>
  <c r="AO509" i="5"/>
  <c r="C512" i="5"/>
  <c r="AM494" i="5"/>
  <c r="AM497" i="5"/>
  <c r="AM509" i="5" s="1"/>
  <c r="AO497" i="5"/>
  <c r="AK509" i="1" l="1"/>
  <c r="AO497" i="1"/>
  <c r="AO495" i="1"/>
  <c r="C512" i="1"/>
  <c r="AO509" i="1"/>
  <c r="AM494" i="1"/>
  <c r="AM497" i="1"/>
  <c r="AM509" i="1" s="1"/>
  <c r="C514" i="6"/>
  <c r="C526" i="6" s="1"/>
  <c r="E526" i="6"/>
  <c r="E514" i="6"/>
  <c r="E512" i="6"/>
  <c r="A526" i="6"/>
  <c r="I512" i="6"/>
  <c r="C511" i="6"/>
  <c r="AO495" i="15"/>
  <c r="AK509" i="15"/>
  <c r="AM494" i="15"/>
  <c r="AO509" i="15"/>
  <c r="C512" i="15"/>
  <c r="AM497" i="15"/>
  <c r="AM509" i="15" s="1"/>
  <c r="AO497" i="15"/>
  <c r="AO509" i="14"/>
  <c r="C512" i="14"/>
  <c r="AM497" i="14"/>
  <c r="AM509" i="14" s="1"/>
  <c r="AO497" i="14"/>
  <c r="AO495" i="14"/>
  <c r="AM494" i="14"/>
  <c r="AK509" i="14"/>
  <c r="AO495" i="13"/>
  <c r="AK509" i="13"/>
  <c r="AM494" i="13"/>
  <c r="AO509" i="13"/>
  <c r="C512" i="13"/>
  <c r="AM497" i="13"/>
  <c r="AM509" i="13" s="1"/>
  <c r="AO497" i="13"/>
  <c r="AM494" i="11"/>
  <c r="AM497" i="11"/>
  <c r="AM509" i="11" s="1"/>
  <c r="AO497" i="11"/>
  <c r="AO495" i="11"/>
  <c r="AK509" i="11"/>
  <c r="C512" i="11"/>
  <c r="AO509" i="11"/>
  <c r="AM497" i="12"/>
  <c r="AM509" i="12" s="1"/>
  <c r="AO497" i="12"/>
  <c r="AO495" i="12"/>
  <c r="AK509" i="12"/>
  <c r="AM494" i="12"/>
  <c r="AO509" i="12"/>
  <c r="C512" i="12"/>
  <c r="AM494" i="10"/>
  <c r="AO509" i="10"/>
  <c r="C512" i="10"/>
  <c r="AM497" i="10"/>
  <c r="AM509" i="10" s="1"/>
  <c r="AO495" i="10"/>
  <c r="AK509" i="10"/>
  <c r="AO497" i="10"/>
  <c r="I512" i="9"/>
  <c r="E526" i="9"/>
  <c r="E512" i="9"/>
  <c r="C511" i="9"/>
  <c r="C514" i="9"/>
  <c r="C526" i="9" s="1"/>
  <c r="E514" i="9"/>
  <c r="A526" i="9"/>
  <c r="C514" i="8"/>
  <c r="C526" i="8" s="1"/>
  <c r="E526" i="8"/>
  <c r="E514" i="8"/>
  <c r="C511" i="8"/>
  <c r="E512" i="8"/>
  <c r="I512" i="8"/>
  <c r="A526" i="8"/>
  <c r="C511" i="7"/>
  <c r="E512" i="7"/>
  <c r="I512" i="7"/>
  <c r="A526" i="7"/>
  <c r="C514" i="7"/>
  <c r="C526" i="7" s="1"/>
  <c r="E514" i="7"/>
  <c r="E526" i="7"/>
  <c r="A526" i="5"/>
  <c r="E514" i="5"/>
  <c r="C511" i="5"/>
  <c r="E512" i="5"/>
  <c r="C514" i="5"/>
  <c r="C526" i="5" s="1"/>
  <c r="E526" i="5"/>
  <c r="I512" i="5"/>
  <c r="A526" i="1" l="1"/>
  <c r="C511" i="1"/>
  <c r="E514" i="1"/>
  <c r="E512" i="1"/>
  <c r="E526" i="1"/>
  <c r="I512" i="1"/>
  <c r="C514" i="1"/>
  <c r="C526" i="1" s="1"/>
  <c r="G526" i="6"/>
  <c r="K512" i="6"/>
  <c r="I514" i="6"/>
  <c r="I526" i="6" s="1"/>
  <c r="K514" i="6"/>
  <c r="K526" i="6"/>
  <c r="O512" i="6"/>
  <c r="I511" i="6"/>
  <c r="C514" i="15"/>
  <c r="C526" i="15" s="1"/>
  <c r="E526" i="15"/>
  <c r="E514" i="15"/>
  <c r="C511" i="15"/>
  <c r="E512" i="15"/>
  <c r="I512" i="15"/>
  <c r="A526" i="15"/>
  <c r="C511" i="14"/>
  <c r="E512" i="14"/>
  <c r="I512" i="14"/>
  <c r="A526" i="14"/>
  <c r="E514" i="14"/>
  <c r="C514" i="14"/>
  <c r="C526" i="14" s="1"/>
  <c r="E526" i="14"/>
  <c r="C514" i="13"/>
  <c r="C526" i="13" s="1"/>
  <c r="E526" i="13"/>
  <c r="E514" i="13"/>
  <c r="C511" i="13"/>
  <c r="E512" i="13"/>
  <c r="I512" i="13"/>
  <c r="A526" i="13"/>
  <c r="I512" i="11"/>
  <c r="A526" i="11"/>
  <c r="C514" i="11"/>
  <c r="C526" i="11" s="1"/>
  <c r="E526" i="11"/>
  <c r="E512" i="11"/>
  <c r="C511" i="11"/>
  <c r="E514" i="11"/>
  <c r="I512" i="12"/>
  <c r="A526" i="12"/>
  <c r="C514" i="12"/>
  <c r="C526" i="12" s="1"/>
  <c r="E526" i="12"/>
  <c r="E514" i="12"/>
  <c r="C511" i="12"/>
  <c r="E512" i="12"/>
  <c r="E514" i="10"/>
  <c r="C511" i="10"/>
  <c r="E512" i="10"/>
  <c r="I512" i="10"/>
  <c r="A526" i="10"/>
  <c r="C514" i="10"/>
  <c r="C526" i="10" s="1"/>
  <c r="E526" i="10"/>
  <c r="I514" i="9"/>
  <c r="I526" i="9" s="1"/>
  <c r="I511" i="9"/>
  <c r="G526" i="9"/>
  <c r="K526" i="9"/>
  <c r="K512" i="9"/>
  <c r="O512" i="9"/>
  <c r="K514" i="9"/>
  <c r="G526" i="8"/>
  <c r="I514" i="8"/>
  <c r="I526" i="8" s="1"/>
  <c r="K514" i="8"/>
  <c r="K526" i="8"/>
  <c r="I511" i="8"/>
  <c r="K512" i="8"/>
  <c r="O512" i="8"/>
  <c r="I514" i="7"/>
  <c r="I526" i="7" s="1"/>
  <c r="K514" i="7"/>
  <c r="K526" i="7"/>
  <c r="I511" i="7"/>
  <c r="K512" i="7"/>
  <c r="O512" i="7"/>
  <c r="G526" i="7"/>
  <c r="O512" i="5"/>
  <c r="G526" i="5"/>
  <c r="I514" i="5"/>
  <c r="I526" i="5" s="1"/>
  <c r="K514" i="5"/>
  <c r="K526" i="5"/>
  <c r="I511" i="5"/>
  <c r="K512" i="5"/>
  <c r="O512" i="1" l="1"/>
  <c r="K512" i="1"/>
  <c r="I514" i="1"/>
  <c r="I526" i="1" s="1"/>
  <c r="G526" i="1"/>
  <c r="K526" i="1"/>
  <c r="I511" i="1"/>
  <c r="K514" i="1"/>
  <c r="Q526" i="6"/>
  <c r="Q512" i="6"/>
  <c r="U512" i="6"/>
  <c r="O514" i="6"/>
  <c r="O526" i="6" s="1"/>
  <c r="M526" i="6"/>
  <c r="O511" i="6"/>
  <c r="Q514" i="6"/>
  <c r="G526" i="15"/>
  <c r="I514" i="15"/>
  <c r="I526" i="15" s="1"/>
  <c r="K514" i="15"/>
  <c r="K526" i="15"/>
  <c r="I511" i="15"/>
  <c r="K512" i="15"/>
  <c r="O512" i="15"/>
  <c r="I514" i="14"/>
  <c r="I526" i="14" s="1"/>
  <c r="K514" i="14"/>
  <c r="K526" i="14"/>
  <c r="I511" i="14"/>
  <c r="K512" i="14"/>
  <c r="O512" i="14"/>
  <c r="G526" i="14"/>
  <c r="G526" i="13"/>
  <c r="I514" i="13"/>
  <c r="I526" i="13" s="1"/>
  <c r="K514" i="13"/>
  <c r="K526" i="13"/>
  <c r="I511" i="13"/>
  <c r="O512" i="13"/>
  <c r="K512" i="13"/>
  <c r="I511" i="11"/>
  <c r="K512" i="11"/>
  <c r="O512" i="11"/>
  <c r="G526" i="11"/>
  <c r="I514" i="11"/>
  <c r="I526" i="11" s="1"/>
  <c r="K514" i="11"/>
  <c r="K526" i="11"/>
  <c r="I511" i="12"/>
  <c r="K512" i="12"/>
  <c r="O512" i="12"/>
  <c r="G526" i="12"/>
  <c r="I514" i="12"/>
  <c r="I526" i="12" s="1"/>
  <c r="K526" i="12"/>
  <c r="K514" i="12"/>
  <c r="G526" i="10"/>
  <c r="I514" i="10"/>
  <c r="I526" i="10" s="1"/>
  <c r="K514" i="10"/>
  <c r="K526" i="10"/>
  <c r="I511" i="10"/>
  <c r="O512" i="10"/>
  <c r="K512" i="10"/>
  <c r="O514" i="9"/>
  <c r="O526" i="9" s="1"/>
  <c r="M526" i="9"/>
  <c r="Q514" i="9"/>
  <c r="Q526" i="9"/>
  <c r="O511" i="9"/>
  <c r="Q512" i="9"/>
  <c r="U512" i="9"/>
  <c r="U512" i="8"/>
  <c r="O514" i="8"/>
  <c r="O526" i="8" s="1"/>
  <c r="M526" i="8"/>
  <c r="O511" i="8"/>
  <c r="Q514" i="8"/>
  <c r="Q512" i="8"/>
  <c r="Q526" i="8"/>
  <c r="O514" i="7"/>
  <c r="O526" i="7" s="1"/>
  <c r="M526" i="7"/>
  <c r="O511" i="7"/>
  <c r="Q514" i="7"/>
  <c r="Q526" i="7"/>
  <c r="Q512" i="7"/>
  <c r="U512" i="7"/>
  <c r="Q526" i="5"/>
  <c r="Q512" i="5"/>
  <c r="U512" i="5"/>
  <c r="O511" i="5"/>
  <c r="O514" i="5"/>
  <c r="O526" i="5" s="1"/>
  <c r="M526" i="5"/>
  <c r="Q514" i="5"/>
  <c r="Q512" i="1" l="1"/>
  <c r="M526" i="1"/>
  <c r="Q526" i="1"/>
  <c r="Q514" i="1"/>
  <c r="O514" i="1"/>
  <c r="O526" i="1" s="1"/>
  <c r="O511" i="1"/>
  <c r="U512" i="1"/>
  <c r="W514" i="6"/>
  <c r="S526" i="6"/>
  <c r="W512" i="6"/>
  <c r="AA512" i="6"/>
  <c r="W526" i="6"/>
  <c r="U514" i="6"/>
  <c r="U526" i="6" s="1"/>
  <c r="U511" i="6"/>
  <c r="Q512" i="15"/>
  <c r="U512" i="15"/>
  <c r="O514" i="15"/>
  <c r="O526" i="15" s="1"/>
  <c r="M526" i="15"/>
  <c r="Q514" i="15"/>
  <c r="Q526" i="15"/>
  <c r="O511" i="15"/>
  <c r="O514" i="14"/>
  <c r="O526" i="14" s="1"/>
  <c r="M526" i="14"/>
  <c r="O511" i="14"/>
  <c r="Q514" i="14"/>
  <c r="Q526" i="14"/>
  <c r="Q512" i="14"/>
  <c r="U512" i="14"/>
  <c r="Q512" i="13"/>
  <c r="U512" i="13"/>
  <c r="O514" i="13"/>
  <c r="O526" i="13" s="1"/>
  <c r="M526" i="13"/>
  <c r="Q526" i="13"/>
  <c r="O511" i="13"/>
  <c r="Q514" i="13"/>
  <c r="O514" i="11"/>
  <c r="O526" i="11" s="1"/>
  <c r="M526" i="11"/>
  <c r="O511" i="11"/>
  <c r="Q514" i="11"/>
  <c r="Q526" i="11"/>
  <c r="Q512" i="11"/>
  <c r="U512" i="11"/>
  <c r="O514" i="12"/>
  <c r="O526" i="12" s="1"/>
  <c r="M526" i="12"/>
  <c r="O511" i="12"/>
  <c r="Q514" i="12"/>
  <c r="Q526" i="12"/>
  <c r="Q512" i="12"/>
  <c r="U512" i="12"/>
  <c r="O514" i="10"/>
  <c r="O526" i="10" s="1"/>
  <c r="M526" i="10"/>
  <c r="Q526" i="10"/>
  <c r="Q512" i="10"/>
  <c r="Q514" i="10"/>
  <c r="O511" i="10"/>
  <c r="U512" i="10"/>
  <c r="AA512" i="9"/>
  <c r="W512" i="9"/>
  <c r="W526" i="9"/>
  <c r="U514" i="9"/>
  <c r="U526" i="9" s="1"/>
  <c r="W514" i="9"/>
  <c r="S526" i="9"/>
  <c r="U511" i="9"/>
  <c r="W512" i="8"/>
  <c r="W526" i="8"/>
  <c r="AA512" i="8"/>
  <c r="W514" i="8"/>
  <c r="S526" i="8"/>
  <c r="U511" i="8"/>
  <c r="U514" i="8"/>
  <c r="U526" i="8" s="1"/>
  <c r="AA512" i="7"/>
  <c r="U511" i="7"/>
  <c r="U514" i="7"/>
  <c r="U526" i="7" s="1"/>
  <c r="W514" i="7"/>
  <c r="S526" i="7"/>
  <c r="W512" i="7"/>
  <c r="W526" i="7"/>
  <c r="U511" i="5"/>
  <c r="U514" i="5"/>
  <c r="U526" i="5" s="1"/>
  <c r="W512" i="5"/>
  <c r="W526" i="5"/>
  <c r="AA512" i="5"/>
  <c r="W514" i="5"/>
  <c r="S526" i="5"/>
  <c r="S526" i="1" l="1"/>
  <c r="U514" i="1"/>
  <c r="U526" i="1" s="1"/>
  <c r="W514" i="1"/>
  <c r="AA512" i="1"/>
  <c r="W526" i="1"/>
  <c r="W512" i="1"/>
  <c r="U511" i="1"/>
  <c r="AA514" i="6"/>
  <c r="AA526" i="6" s="1"/>
  <c r="Y526" i="6"/>
  <c r="AC514" i="6"/>
  <c r="AC512" i="6"/>
  <c r="AC526" i="6"/>
  <c r="AA511" i="6"/>
  <c r="AG512" i="6"/>
  <c r="W514" i="15"/>
  <c r="S526" i="15"/>
  <c r="W512" i="15"/>
  <c r="W526" i="15"/>
  <c r="AA512" i="15"/>
  <c r="U514" i="15"/>
  <c r="U526" i="15" s="1"/>
  <c r="U511" i="15"/>
  <c r="AA512" i="14"/>
  <c r="U511" i="14"/>
  <c r="U514" i="14"/>
  <c r="U526" i="14" s="1"/>
  <c r="W514" i="14"/>
  <c r="S526" i="14"/>
  <c r="W512" i="14"/>
  <c r="W526" i="14"/>
  <c r="W514" i="13"/>
  <c r="S526" i="13"/>
  <c r="W512" i="13"/>
  <c r="W526" i="13"/>
  <c r="AA512" i="13"/>
  <c r="U511" i="13"/>
  <c r="U514" i="13"/>
  <c r="U526" i="13" s="1"/>
  <c r="U511" i="11"/>
  <c r="U514" i="11"/>
  <c r="U526" i="11" s="1"/>
  <c r="W514" i="11"/>
  <c r="S526" i="11"/>
  <c r="W512" i="11"/>
  <c r="AA512" i="11"/>
  <c r="W526" i="11"/>
  <c r="U511" i="12"/>
  <c r="U514" i="12"/>
  <c r="U526" i="12" s="1"/>
  <c r="W514" i="12"/>
  <c r="S526" i="12"/>
  <c r="W512" i="12"/>
  <c r="W526" i="12"/>
  <c r="AA512" i="12"/>
  <c r="W512" i="10"/>
  <c r="W526" i="10"/>
  <c r="AA512" i="10"/>
  <c r="U511" i="10"/>
  <c r="U514" i="10"/>
  <c r="U526" i="10" s="1"/>
  <c r="W514" i="10"/>
  <c r="S526" i="10"/>
  <c r="Y526" i="9"/>
  <c r="AG512" i="9"/>
  <c r="AA511" i="9"/>
  <c r="AC512" i="9"/>
  <c r="AC526" i="9"/>
  <c r="AA514" i="9"/>
  <c r="AA526" i="9" s="1"/>
  <c r="AC514" i="9"/>
  <c r="AA514" i="8"/>
  <c r="AA526" i="8" s="1"/>
  <c r="AC514" i="8"/>
  <c r="Y526" i="8"/>
  <c r="AC512" i="8"/>
  <c r="AG512" i="8"/>
  <c r="AC526" i="8"/>
  <c r="AA511" i="8"/>
  <c r="Y526" i="7"/>
  <c r="AC512" i="7"/>
  <c r="AG512" i="7"/>
  <c r="AC526" i="7"/>
  <c r="AA511" i="7"/>
  <c r="AA514" i="7"/>
  <c r="AA526" i="7" s="1"/>
  <c r="AC514" i="7"/>
  <c r="AC514" i="5"/>
  <c r="Y526" i="5"/>
  <c r="AC512" i="5"/>
  <c r="AA514" i="5"/>
  <c r="AA526" i="5" s="1"/>
  <c r="AG512" i="5"/>
  <c r="AC526" i="5"/>
  <c r="AA511" i="5"/>
  <c r="AG512" i="1" l="1"/>
  <c r="Y526" i="1"/>
  <c r="AC512" i="1"/>
  <c r="AC514" i="1"/>
  <c r="AA514" i="1"/>
  <c r="AA526" i="1" s="1"/>
  <c r="AC526" i="1"/>
  <c r="AA511" i="1"/>
  <c r="AM512" i="6"/>
  <c r="AG514" i="6"/>
  <c r="AG526" i="6" s="1"/>
  <c r="AI514" i="6"/>
  <c r="AE526" i="6"/>
  <c r="AI526" i="6"/>
  <c r="AG511" i="6"/>
  <c r="AI512" i="6"/>
  <c r="AA511" i="15"/>
  <c r="AA514" i="15"/>
  <c r="AA526" i="15" s="1"/>
  <c r="AC514" i="15"/>
  <c r="Y526" i="15"/>
  <c r="AC512" i="15"/>
  <c r="AG512" i="15"/>
  <c r="AC526" i="15"/>
  <c r="Y526" i="14"/>
  <c r="AC512" i="14"/>
  <c r="AG512" i="14"/>
  <c r="AC526" i="14"/>
  <c r="AA511" i="14"/>
  <c r="AC514" i="14"/>
  <c r="AA514" i="14"/>
  <c r="AA526" i="14" s="1"/>
  <c r="AA511" i="13"/>
  <c r="AA514" i="13"/>
  <c r="AA526" i="13" s="1"/>
  <c r="AC514" i="13"/>
  <c r="Y526" i="13"/>
  <c r="AC512" i="13"/>
  <c r="AG512" i="13"/>
  <c r="AC526" i="13"/>
  <c r="AG512" i="11"/>
  <c r="AC526" i="11"/>
  <c r="AA511" i="11"/>
  <c r="AA514" i="11"/>
  <c r="AA526" i="11" s="1"/>
  <c r="AC514" i="11"/>
  <c r="AC512" i="11"/>
  <c r="Y526" i="11"/>
  <c r="AG512" i="12"/>
  <c r="AC526" i="12"/>
  <c r="AA511" i="12"/>
  <c r="AA514" i="12"/>
  <c r="AA526" i="12" s="1"/>
  <c r="AC514" i="12"/>
  <c r="Y526" i="12"/>
  <c r="AC512" i="12"/>
  <c r="AC514" i="10"/>
  <c r="Y526" i="10"/>
  <c r="AC512" i="10"/>
  <c r="AG512" i="10"/>
  <c r="AC526" i="10"/>
  <c r="AA511" i="10"/>
  <c r="AA514" i="10"/>
  <c r="AA526" i="10" s="1"/>
  <c r="AG514" i="9"/>
  <c r="AG526" i="9" s="1"/>
  <c r="AG511" i="9"/>
  <c r="AI512" i="9"/>
  <c r="AM512" i="9"/>
  <c r="AE526" i="9"/>
  <c r="AI514" i="9"/>
  <c r="AI526" i="9"/>
  <c r="AG511" i="8"/>
  <c r="AG514" i="8"/>
  <c r="AG526" i="8" s="1"/>
  <c r="AI514" i="8"/>
  <c r="AI512" i="8"/>
  <c r="AE526" i="8"/>
  <c r="AI526" i="8"/>
  <c r="AM512" i="8"/>
  <c r="AG514" i="7"/>
  <c r="AG526" i="7" s="1"/>
  <c r="AI514" i="7"/>
  <c r="AI512" i="7"/>
  <c r="AE526" i="7"/>
  <c r="AM512" i="7"/>
  <c r="AI526" i="7"/>
  <c r="AG511" i="7"/>
  <c r="AM512" i="5"/>
  <c r="AG514" i="5"/>
  <c r="AG526" i="5" s="1"/>
  <c r="AI514" i="5"/>
  <c r="AI512" i="5"/>
  <c r="AE526" i="5"/>
  <c r="AI526" i="5"/>
  <c r="AG511" i="5"/>
  <c r="AI526" i="1" l="1"/>
  <c r="AM512" i="1"/>
  <c r="AE526" i="1"/>
  <c r="AG511" i="1"/>
  <c r="AG514" i="1"/>
  <c r="AG526" i="1" s="1"/>
  <c r="AI512" i="1"/>
  <c r="AI514" i="1"/>
  <c r="AM511" i="6"/>
  <c r="AO514" i="6"/>
  <c r="AK526" i="6"/>
  <c r="AO526" i="6"/>
  <c r="C529" i="6"/>
  <c r="AM514" i="6"/>
  <c r="AM526" i="6" s="1"/>
  <c r="AO512" i="6"/>
  <c r="AI526" i="15"/>
  <c r="AG511" i="15"/>
  <c r="AG514" i="15"/>
  <c r="AG526" i="15" s="1"/>
  <c r="AI514" i="15"/>
  <c r="AI512" i="15"/>
  <c r="AE526" i="15"/>
  <c r="AM512" i="15"/>
  <c r="AG514" i="14"/>
  <c r="AG526" i="14" s="1"/>
  <c r="AI514" i="14"/>
  <c r="AI512" i="14"/>
  <c r="AE526" i="14"/>
  <c r="AM512" i="14"/>
  <c r="AI526" i="14"/>
  <c r="AG511" i="14"/>
  <c r="AI526" i="13"/>
  <c r="AG511" i="13"/>
  <c r="AG514" i="13"/>
  <c r="AG526" i="13" s="1"/>
  <c r="AI514" i="13"/>
  <c r="AM512" i="13"/>
  <c r="AI512" i="13"/>
  <c r="AE526" i="13"/>
  <c r="AI512" i="11"/>
  <c r="AE526" i="11"/>
  <c r="AM512" i="11"/>
  <c r="AI526" i="11"/>
  <c r="AG511" i="11"/>
  <c r="AG514" i="11"/>
  <c r="AG526" i="11" s="1"/>
  <c r="AI514" i="11"/>
  <c r="AI512" i="12"/>
  <c r="AE526" i="12"/>
  <c r="AM512" i="12"/>
  <c r="AI526" i="12"/>
  <c r="AG511" i="12"/>
  <c r="AG514" i="12"/>
  <c r="AG526" i="12" s="1"/>
  <c r="AI514" i="12"/>
  <c r="AG514" i="10"/>
  <c r="AG526" i="10" s="1"/>
  <c r="AI514" i="10"/>
  <c r="AM512" i="10"/>
  <c r="AI526" i="10"/>
  <c r="AG511" i="10"/>
  <c r="AI512" i="10"/>
  <c r="AE526" i="10"/>
  <c r="AO526" i="9"/>
  <c r="C529" i="9"/>
  <c r="AM514" i="9"/>
  <c r="AM526" i="9" s="1"/>
  <c r="AM511" i="9"/>
  <c r="AO512" i="9"/>
  <c r="AO514" i="9"/>
  <c r="AK526" i="9"/>
  <c r="AK526" i="8"/>
  <c r="AM511" i="8"/>
  <c r="AO526" i="8"/>
  <c r="C529" i="8"/>
  <c r="AM514" i="8"/>
  <c r="AM526" i="8" s="1"/>
  <c r="AO514" i="8"/>
  <c r="AO512" i="8"/>
  <c r="AO526" i="7"/>
  <c r="C529" i="7"/>
  <c r="AM514" i="7"/>
  <c r="AM526" i="7" s="1"/>
  <c r="AO514" i="7"/>
  <c r="AO512" i="7"/>
  <c r="AK526" i="7"/>
  <c r="AM511" i="7"/>
  <c r="AM511" i="5"/>
  <c r="AO526" i="5"/>
  <c r="C529" i="5"/>
  <c r="AM514" i="5"/>
  <c r="AM526" i="5" s="1"/>
  <c r="AO514" i="5"/>
  <c r="AO512" i="5"/>
  <c r="AK526" i="5"/>
  <c r="AK526" i="1" l="1"/>
  <c r="AO512" i="1"/>
  <c r="AO514" i="1"/>
  <c r="AM514" i="1"/>
  <c r="AM526" i="1" s="1"/>
  <c r="C529" i="1"/>
  <c r="AO526" i="1"/>
  <c r="AM511" i="1"/>
  <c r="C528" i="6"/>
  <c r="C531" i="6"/>
  <c r="C543" i="6" s="1"/>
  <c r="E543" i="6"/>
  <c r="E531" i="6"/>
  <c r="I529" i="6"/>
  <c r="A543" i="6"/>
  <c r="E529" i="6"/>
  <c r="AO512" i="15"/>
  <c r="AK526" i="15"/>
  <c r="AM511" i="15"/>
  <c r="AO526" i="15"/>
  <c r="C529" i="15"/>
  <c r="AM514" i="15"/>
  <c r="AM526" i="15" s="1"/>
  <c r="AO514" i="15"/>
  <c r="AO526" i="14"/>
  <c r="C529" i="14"/>
  <c r="AM514" i="14"/>
  <c r="AM526" i="14" s="1"/>
  <c r="AO514" i="14"/>
  <c r="AO512" i="14"/>
  <c r="AM511" i="14"/>
  <c r="AK526" i="14"/>
  <c r="AO512" i="13"/>
  <c r="AK526" i="13"/>
  <c r="AM511" i="13"/>
  <c r="AO526" i="13"/>
  <c r="C529" i="13"/>
  <c r="AM514" i="13"/>
  <c r="AM526" i="13" s="1"/>
  <c r="AO514" i="13"/>
  <c r="AM514" i="11"/>
  <c r="AM526" i="11" s="1"/>
  <c r="AO514" i="11"/>
  <c r="AO512" i="11"/>
  <c r="AK526" i="11"/>
  <c r="AO526" i="11"/>
  <c r="C529" i="11"/>
  <c r="AM511" i="11"/>
  <c r="AM514" i="12"/>
  <c r="AM526" i="12" s="1"/>
  <c r="AO514" i="12"/>
  <c r="AO512" i="12"/>
  <c r="AK526" i="12"/>
  <c r="AM511" i="12"/>
  <c r="AO526" i="12"/>
  <c r="C529" i="12"/>
  <c r="AM511" i="10"/>
  <c r="AO526" i="10"/>
  <c r="C529" i="10"/>
  <c r="AM514" i="10"/>
  <c r="AM526" i="10" s="1"/>
  <c r="AO512" i="10"/>
  <c r="AK526" i="10"/>
  <c r="AO514" i="10"/>
  <c r="C528" i="9"/>
  <c r="I529" i="9"/>
  <c r="A543" i="9"/>
  <c r="E543" i="9"/>
  <c r="C531" i="9"/>
  <c r="C543" i="9" s="1"/>
  <c r="E531" i="9"/>
  <c r="E529" i="9"/>
  <c r="C531" i="8"/>
  <c r="C543" i="8" s="1"/>
  <c r="E543" i="8"/>
  <c r="E531" i="8"/>
  <c r="C528" i="8"/>
  <c r="E529" i="8"/>
  <c r="I529" i="8"/>
  <c r="A543" i="8"/>
  <c r="C528" i="7"/>
  <c r="E529" i="7"/>
  <c r="I529" i="7"/>
  <c r="A543" i="7"/>
  <c r="E543" i="7"/>
  <c r="E531" i="7"/>
  <c r="C531" i="7"/>
  <c r="C543" i="7" s="1"/>
  <c r="A543" i="5"/>
  <c r="E531" i="5"/>
  <c r="C528" i="5"/>
  <c r="E529" i="5"/>
  <c r="C531" i="5"/>
  <c r="C543" i="5" s="1"/>
  <c r="E543" i="5"/>
  <c r="I529" i="5"/>
  <c r="A543" i="1" l="1"/>
  <c r="E543" i="1"/>
  <c r="E529" i="1"/>
  <c r="C531" i="1"/>
  <c r="C543" i="1" s="1"/>
  <c r="C528" i="1"/>
  <c r="E531" i="1"/>
  <c r="I529" i="1"/>
  <c r="G543" i="6"/>
  <c r="I531" i="6"/>
  <c r="I543" i="6" s="1"/>
  <c r="K531" i="6"/>
  <c r="I528" i="6"/>
  <c r="K529" i="6"/>
  <c r="O529" i="6"/>
  <c r="K543" i="6"/>
  <c r="C531" i="15"/>
  <c r="C543" i="15" s="1"/>
  <c r="E543" i="15"/>
  <c r="E531" i="15"/>
  <c r="C528" i="15"/>
  <c r="E529" i="15"/>
  <c r="I529" i="15"/>
  <c r="A543" i="15"/>
  <c r="C528" i="14"/>
  <c r="E529" i="14"/>
  <c r="I529" i="14"/>
  <c r="A543" i="14"/>
  <c r="E531" i="14"/>
  <c r="C531" i="14"/>
  <c r="C543" i="14" s="1"/>
  <c r="E543" i="14"/>
  <c r="C531" i="13"/>
  <c r="C543" i="13" s="1"/>
  <c r="E531" i="13"/>
  <c r="C528" i="13"/>
  <c r="E529" i="13"/>
  <c r="I529" i="13"/>
  <c r="A543" i="13"/>
  <c r="E543" i="13"/>
  <c r="I529" i="11"/>
  <c r="A543" i="11"/>
  <c r="C531" i="11"/>
  <c r="C543" i="11" s="1"/>
  <c r="E543" i="11"/>
  <c r="E531" i="11"/>
  <c r="C528" i="11"/>
  <c r="E529" i="11"/>
  <c r="I529" i="12"/>
  <c r="A543" i="12"/>
  <c r="C531" i="12"/>
  <c r="C543" i="12" s="1"/>
  <c r="E543" i="12"/>
  <c r="E531" i="12"/>
  <c r="C528" i="12"/>
  <c r="E529" i="12"/>
  <c r="E531" i="10"/>
  <c r="C528" i="10"/>
  <c r="E529" i="10"/>
  <c r="I529" i="10"/>
  <c r="A543" i="10"/>
  <c r="E543" i="10"/>
  <c r="C531" i="10"/>
  <c r="C543" i="10" s="1"/>
  <c r="I531" i="9"/>
  <c r="I543" i="9" s="1"/>
  <c r="I528" i="9"/>
  <c r="K529" i="9"/>
  <c r="O529" i="9"/>
  <c r="G543" i="9"/>
  <c r="K531" i="9"/>
  <c r="K543" i="9"/>
  <c r="G543" i="8"/>
  <c r="I531" i="8"/>
  <c r="I543" i="8" s="1"/>
  <c r="K531" i="8"/>
  <c r="K543" i="8"/>
  <c r="I528" i="8"/>
  <c r="K529" i="8"/>
  <c r="O529" i="8"/>
  <c r="I531" i="7"/>
  <c r="I543" i="7" s="1"/>
  <c r="K531" i="7"/>
  <c r="K543" i="7"/>
  <c r="I528" i="7"/>
  <c r="K529" i="7"/>
  <c r="O529" i="7"/>
  <c r="G543" i="7"/>
  <c r="O529" i="5"/>
  <c r="G543" i="5"/>
  <c r="I531" i="5"/>
  <c r="I543" i="5" s="1"/>
  <c r="K531" i="5"/>
  <c r="K543" i="5"/>
  <c r="K529" i="5"/>
  <c r="I528" i="5"/>
  <c r="K543" i="1" l="1"/>
  <c r="K529" i="1"/>
  <c r="I528" i="1"/>
  <c r="I531" i="1"/>
  <c r="I543" i="1" s="1"/>
  <c r="K531" i="1"/>
  <c r="O529" i="1"/>
  <c r="G543" i="1"/>
  <c r="Q543" i="6"/>
  <c r="Q529" i="6"/>
  <c r="U529" i="6"/>
  <c r="O531" i="6"/>
  <c r="O543" i="6" s="1"/>
  <c r="M543" i="6"/>
  <c r="O528" i="6"/>
  <c r="Q531" i="6"/>
  <c r="G543" i="15"/>
  <c r="I531" i="15"/>
  <c r="I543" i="15" s="1"/>
  <c r="K531" i="15"/>
  <c r="K543" i="15"/>
  <c r="I528" i="15"/>
  <c r="O529" i="15"/>
  <c r="K529" i="15"/>
  <c r="I531" i="14"/>
  <c r="I543" i="14" s="1"/>
  <c r="K531" i="14"/>
  <c r="K543" i="14"/>
  <c r="I528" i="14"/>
  <c r="K529" i="14"/>
  <c r="O529" i="14"/>
  <c r="G543" i="14"/>
  <c r="G543" i="13"/>
  <c r="I531" i="13"/>
  <c r="I543" i="13" s="1"/>
  <c r="K531" i="13"/>
  <c r="I528" i="13"/>
  <c r="O529" i="13"/>
  <c r="K529" i="13"/>
  <c r="K543" i="13"/>
  <c r="I528" i="11"/>
  <c r="K529" i="11"/>
  <c r="O529" i="11"/>
  <c r="G543" i="11"/>
  <c r="K543" i="11"/>
  <c r="I531" i="11"/>
  <c r="I543" i="11" s="1"/>
  <c r="K531" i="11"/>
  <c r="I528" i="12"/>
  <c r="K529" i="12"/>
  <c r="O529" i="12"/>
  <c r="G543" i="12"/>
  <c r="I531" i="12"/>
  <c r="I543" i="12" s="1"/>
  <c r="K531" i="12"/>
  <c r="K543" i="12"/>
  <c r="G543" i="10"/>
  <c r="I531" i="10"/>
  <c r="I543" i="10" s="1"/>
  <c r="K531" i="10"/>
  <c r="K543" i="10"/>
  <c r="I528" i="10"/>
  <c r="O529" i="10"/>
  <c r="K529" i="10"/>
  <c r="Q543" i="9"/>
  <c r="O528" i="9"/>
  <c r="Q529" i="9"/>
  <c r="U529" i="9"/>
  <c r="O531" i="9"/>
  <c r="O543" i="9" s="1"/>
  <c r="M543" i="9"/>
  <c r="Q531" i="9"/>
  <c r="U529" i="8"/>
  <c r="O531" i="8"/>
  <c r="O543" i="8" s="1"/>
  <c r="M543" i="8"/>
  <c r="O528" i="8"/>
  <c r="Q531" i="8"/>
  <c r="Q529" i="8"/>
  <c r="Q543" i="8"/>
  <c r="O531" i="7"/>
  <c r="O543" i="7" s="1"/>
  <c r="M543" i="7"/>
  <c r="O528" i="7"/>
  <c r="Q531" i="7"/>
  <c r="Q543" i="7"/>
  <c r="Q529" i="7"/>
  <c r="U529" i="7"/>
  <c r="Q543" i="5"/>
  <c r="O531" i="5"/>
  <c r="O543" i="5" s="1"/>
  <c r="M543" i="5"/>
  <c r="Q531" i="5"/>
  <c r="Q529" i="5"/>
  <c r="U529" i="5"/>
  <c r="O528" i="5"/>
  <c r="Q543" i="1" l="1"/>
  <c r="Q531" i="1"/>
  <c r="O528" i="1"/>
  <c r="Q529" i="1"/>
  <c r="O531" i="1"/>
  <c r="O543" i="1" s="1"/>
  <c r="U529" i="1"/>
  <c r="M543" i="1"/>
  <c r="W531" i="6"/>
  <c r="S543" i="6"/>
  <c r="U531" i="6"/>
  <c r="U543" i="6" s="1"/>
  <c r="W529" i="6"/>
  <c r="AA529" i="6"/>
  <c r="W543" i="6"/>
  <c r="U528" i="6"/>
  <c r="Q529" i="15"/>
  <c r="U529" i="15"/>
  <c r="O531" i="15"/>
  <c r="O543" i="15" s="1"/>
  <c r="M543" i="15"/>
  <c r="Q531" i="15"/>
  <c r="O528" i="15"/>
  <c r="Q543" i="15"/>
  <c r="O531" i="14"/>
  <c r="O543" i="14" s="1"/>
  <c r="M543" i="14"/>
  <c r="O528" i="14"/>
  <c r="Q531" i="14"/>
  <c r="Q543" i="14"/>
  <c r="Q529" i="14"/>
  <c r="U529" i="14"/>
  <c r="Q529" i="13"/>
  <c r="U529" i="13"/>
  <c r="O531" i="13"/>
  <c r="O543" i="13" s="1"/>
  <c r="M543" i="13"/>
  <c r="Q543" i="13"/>
  <c r="O528" i="13"/>
  <c r="Q531" i="13"/>
  <c r="O531" i="11"/>
  <c r="O543" i="11" s="1"/>
  <c r="M543" i="11"/>
  <c r="O528" i="11"/>
  <c r="Q531" i="11"/>
  <c r="Q543" i="11"/>
  <c r="Q529" i="11"/>
  <c r="U529" i="11"/>
  <c r="O531" i="12"/>
  <c r="O543" i="12" s="1"/>
  <c r="M543" i="12"/>
  <c r="O528" i="12"/>
  <c r="Q531" i="12"/>
  <c r="Q543" i="12"/>
  <c r="Q529" i="12"/>
  <c r="U529" i="12"/>
  <c r="O531" i="10"/>
  <c r="O543" i="10" s="1"/>
  <c r="M543" i="10"/>
  <c r="Q543" i="10"/>
  <c r="Q529" i="10"/>
  <c r="O528" i="10"/>
  <c r="U529" i="10"/>
  <c r="Q531" i="10"/>
  <c r="AA529" i="9"/>
  <c r="U531" i="9"/>
  <c r="U543" i="9" s="1"/>
  <c r="W531" i="9"/>
  <c r="S543" i="9"/>
  <c r="U528" i="9"/>
  <c r="W543" i="9"/>
  <c r="W529" i="9"/>
  <c r="W529" i="8"/>
  <c r="W543" i="8"/>
  <c r="AA529" i="8"/>
  <c r="W531" i="8"/>
  <c r="S543" i="8"/>
  <c r="U528" i="8"/>
  <c r="U531" i="8"/>
  <c r="U543" i="8" s="1"/>
  <c r="AA529" i="7"/>
  <c r="U528" i="7"/>
  <c r="U531" i="7"/>
  <c r="U543" i="7" s="1"/>
  <c r="W531" i="7"/>
  <c r="S543" i="7"/>
  <c r="W529" i="7"/>
  <c r="W543" i="7"/>
  <c r="U528" i="5"/>
  <c r="U531" i="5"/>
  <c r="U543" i="5" s="1"/>
  <c r="W529" i="5"/>
  <c r="W543" i="5"/>
  <c r="AA529" i="5"/>
  <c r="W531" i="5"/>
  <c r="S543" i="5"/>
  <c r="S543" i="1" l="1"/>
  <c r="U531" i="1"/>
  <c r="U543" i="1" s="1"/>
  <c r="AA529" i="1"/>
  <c r="U528" i="1"/>
  <c r="W543" i="1"/>
  <c r="W531" i="1"/>
  <c r="W529" i="1"/>
  <c r="AA531" i="6"/>
  <c r="AA543" i="6" s="1"/>
  <c r="AG529" i="6"/>
  <c r="Y543" i="6"/>
  <c r="AC543" i="6"/>
  <c r="AC529" i="6"/>
  <c r="AC531" i="6"/>
  <c r="AA528" i="6"/>
  <c r="W531" i="15"/>
  <c r="S543" i="15"/>
  <c r="W529" i="15"/>
  <c r="W543" i="15"/>
  <c r="AA529" i="15"/>
  <c r="U531" i="15"/>
  <c r="U543" i="15" s="1"/>
  <c r="U528" i="15"/>
  <c r="AA529" i="14"/>
  <c r="U528" i="14"/>
  <c r="U531" i="14"/>
  <c r="U543" i="14" s="1"/>
  <c r="W531" i="14"/>
  <c r="S543" i="14"/>
  <c r="W529" i="14"/>
  <c r="W543" i="14"/>
  <c r="W531" i="13"/>
  <c r="S543" i="13"/>
  <c r="W529" i="13"/>
  <c r="AA529" i="13"/>
  <c r="U528" i="13"/>
  <c r="U531" i="13"/>
  <c r="U543" i="13" s="1"/>
  <c r="W543" i="13"/>
  <c r="U528" i="11"/>
  <c r="U531" i="11"/>
  <c r="U543" i="11" s="1"/>
  <c r="W531" i="11"/>
  <c r="S543" i="11"/>
  <c r="AA529" i="11"/>
  <c r="W543" i="11"/>
  <c r="W529" i="11"/>
  <c r="U528" i="12"/>
  <c r="U531" i="12"/>
  <c r="U543" i="12" s="1"/>
  <c r="W531" i="12"/>
  <c r="S543" i="12"/>
  <c r="W529" i="12"/>
  <c r="W543" i="12"/>
  <c r="AA529" i="12"/>
  <c r="W529" i="10"/>
  <c r="W543" i="10"/>
  <c r="AA529" i="10"/>
  <c r="U528" i="10"/>
  <c r="U531" i="10"/>
  <c r="U543" i="10" s="1"/>
  <c r="W531" i="10"/>
  <c r="S543" i="10"/>
  <c r="AA531" i="9"/>
  <c r="AA543" i="9" s="1"/>
  <c r="AC531" i="9"/>
  <c r="AA528" i="9"/>
  <c r="Y543" i="9"/>
  <c r="AC529" i="9"/>
  <c r="AC543" i="9"/>
  <c r="AG529" i="9"/>
  <c r="AA531" i="8"/>
  <c r="AA543" i="8" s="1"/>
  <c r="AC531" i="8"/>
  <c r="Y543" i="8"/>
  <c r="AC529" i="8"/>
  <c r="AG529" i="8"/>
  <c r="AC543" i="8"/>
  <c r="AA528" i="8"/>
  <c r="Y543" i="7"/>
  <c r="AC529" i="7"/>
  <c r="AG529" i="7"/>
  <c r="AC543" i="7"/>
  <c r="AA528" i="7"/>
  <c r="AA531" i="7"/>
  <c r="AA543" i="7" s="1"/>
  <c r="AC531" i="7"/>
  <c r="AC531" i="5"/>
  <c r="Y543" i="5"/>
  <c r="AC529" i="5"/>
  <c r="AA528" i="5"/>
  <c r="AA531" i="5"/>
  <c r="AA543" i="5" s="1"/>
  <c r="AG529" i="5"/>
  <c r="AC543" i="5"/>
  <c r="AC529" i="1" l="1"/>
  <c r="AG529" i="1"/>
  <c r="AC543" i="1"/>
  <c r="Y543" i="1"/>
  <c r="AA528" i="1"/>
  <c r="AC531" i="1"/>
  <c r="AA531" i="1"/>
  <c r="AA543" i="1" s="1"/>
  <c r="AM529" i="6"/>
  <c r="AI543" i="6"/>
  <c r="AG531" i="6"/>
  <c r="AG543" i="6" s="1"/>
  <c r="AI531" i="6"/>
  <c r="AE543" i="6"/>
  <c r="AG528" i="6"/>
  <c r="AI529" i="6"/>
  <c r="AA528" i="15"/>
  <c r="AA531" i="15"/>
  <c r="AA543" i="15" s="1"/>
  <c r="AC531" i="15"/>
  <c r="Y543" i="15"/>
  <c r="AC529" i="15"/>
  <c r="AG529" i="15"/>
  <c r="AC543" i="15"/>
  <c r="Y543" i="14"/>
  <c r="AC529" i="14"/>
  <c r="AG529" i="14"/>
  <c r="AC543" i="14"/>
  <c r="AA528" i="14"/>
  <c r="AC531" i="14"/>
  <c r="AA531" i="14"/>
  <c r="AA543" i="14" s="1"/>
  <c r="AA528" i="13"/>
  <c r="AA531" i="13"/>
  <c r="AA543" i="13" s="1"/>
  <c r="AC531" i="13"/>
  <c r="AC529" i="13"/>
  <c r="AG529" i="13"/>
  <c r="AC543" i="13"/>
  <c r="Y543" i="13"/>
  <c r="AG529" i="11"/>
  <c r="AC543" i="11"/>
  <c r="AA528" i="11"/>
  <c r="AA531" i="11"/>
  <c r="AA543" i="11" s="1"/>
  <c r="AC529" i="11"/>
  <c r="Y543" i="11"/>
  <c r="AC531" i="11"/>
  <c r="AG529" i="12"/>
  <c r="AC543" i="12"/>
  <c r="AA528" i="12"/>
  <c r="AA531" i="12"/>
  <c r="AA543" i="12" s="1"/>
  <c r="AC531" i="12"/>
  <c r="Y543" i="12"/>
  <c r="AC529" i="12"/>
  <c r="AC531" i="10"/>
  <c r="Y543" i="10"/>
  <c r="AC529" i="10"/>
  <c r="AG529" i="10"/>
  <c r="AC543" i="10"/>
  <c r="AA528" i="10"/>
  <c r="AA531" i="10"/>
  <c r="AA543" i="10" s="1"/>
  <c r="AI529" i="9"/>
  <c r="AM529" i="9"/>
  <c r="AI543" i="9"/>
  <c r="AG531" i="9"/>
  <c r="AG543" i="9" s="1"/>
  <c r="AG528" i="9"/>
  <c r="AI531" i="9"/>
  <c r="AE543" i="9"/>
  <c r="AG528" i="8"/>
  <c r="AG531" i="8"/>
  <c r="AG543" i="8" s="1"/>
  <c r="AI531" i="8"/>
  <c r="AI529" i="8"/>
  <c r="AE543" i="8"/>
  <c r="AI543" i="8"/>
  <c r="AM529" i="8"/>
  <c r="AG531" i="7"/>
  <c r="AG543" i="7" s="1"/>
  <c r="AI531" i="7"/>
  <c r="AI529" i="7"/>
  <c r="AE543" i="7"/>
  <c r="AM529" i="7"/>
  <c r="AI543" i="7"/>
  <c r="AG528" i="7"/>
  <c r="AM529" i="5"/>
  <c r="AG531" i="5"/>
  <c r="AG543" i="5" s="1"/>
  <c r="AI531" i="5"/>
  <c r="AI543" i="5"/>
  <c r="AG528" i="5"/>
  <c r="AI529" i="5"/>
  <c r="AE543" i="5"/>
  <c r="AI529" i="1" l="1"/>
  <c r="AG531" i="1"/>
  <c r="AG543" i="1" s="1"/>
  <c r="AE543" i="1"/>
  <c r="AI531" i="1"/>
  <c r="AG528" i="1"/>
  <c r="AI543" i="1"/>
  <c r="AM529" i="1"/>
  <c r="AM528" i="6"/>
  <c r="C546" i="6"/>
  <c r="AK543" i="6"/>
  <c r="AM531" i="6"/>
  <c r="AM543" i="6" s="1"/>
  <c r="AO543" i="6"/>
  <c r="AO529" i="6"/>
  <c r="AO531" i="6"/>
  <c r="AI543" i="15"/>
  <c r="AG528" i="15"/>
  <c r="AG531" i="15"/>
  <c r="AG543" i="15" s="1"/>
  <c r="AI531" i="15"/>
  <c r="AI529" i="15"/>
  <c r="AE543" i="15"/>
  <c r="AM529" i="15"/>
  <c r="AG531" i="14"/>
  <c r="AG543" i="14" s="1"/>
  <c r="AI531" i="14"/>
  <c r="AI529" i="14"/>
  <c r="AE543" i="14"/>
  <c r="AM529" i="14"/>
  <c r="AI543" i="14"/>
  <c r="AG528" i="14"/>
  <c r="AI543" i="13"/>
  <c r="AG528" i="13"/>
  <c r="AG531" i="13"/>
  <c r="AG543" i="13" s="1"/>
  <c r="AI531" i="13"/>
  <c r="AM529" i="13"/>
  <c r="AI529" i="13"/>
  <c r="AE543" i="13"/>
  <c r="AI529" i="11"/>
  <c r="AE543" i="11"/>
  <c r="AM529" i="11"/>
  <c r="AI543" i="11"/>
  <c r="AG528" i="11"/>
  <c r="AG531" i="11"/>
  <c r="AG543" i="11" s="1"/>
  <c r="AI531" i="11"/>
  <c r="AI529" i="12"/>
  <c r="AE543" i="12"/>
  <c r="AM529" i="12"/>
  <c r="AI543" i="12"/>
  <c r="AG528" i="12"/>
  <c r="AG531" i="12"/>
  <c r="AG543" i="12" s="1"/>
  <c r="AI531" i="12"/>
  <c r="AG531" i="10"/>
  <c r="AG543" i="10" s="1"/>
  <c r="AI531" i="10"/>
  <c r="AM529" i="10"/>
  <c r="AI543" i="10"/>
  <c r="AG528" i="10"/>
  <c r="AI529" i="10"/>
  <c r="AE543" i="10"/>
  <c r="AO529" i="9"/>
  <c r="AK543" i="9"/>
  <c r="AO543" i="9"/>
  <c r="C546" i="9"/>
  <c r="AM528" i="9"/>
  <c r="AM531" i="9"/>
  <c r="AM543" i="9" s="1"/>
  <c r="AO531" i="9"/>
  <c r="AK543" i="8"/>
  <c r="AM528" i="8"/>
  <c r="AO543" i="8"/>
  <c r="C546" i="8"/>
  <c r="AM531" i="8"/>
  <c r="AM543" i="8" s="1"/>
  <c r="AO531" i="8"/>
  <c r="AO529" i="8"/>
  <c r="AO543" i="7"/>
  <c r="C546" i="7"/>
  <c r="AM531" i="7"/>
  <c r="AM543" i="7" s="1"/>
  <c r="AO531" i="7"/>
  <c r="AO529" i="7"/>
  <c r="AM528" i="7"/>
  <c r="AK543" i="7"/>
  <c r="AM528" i="5"/>
  <c r="AO543" i="5"/>
  <c r="C546" i="5"/>
  <c r="AO529" i="5"/>
  <c r="AK543" i="5"/>
  <c r="AM531" i="5"/>
  <c r="AM543" i="5" s="1"/>
  <c r="AO531" i="5"/>
  <c r="AO529" i="1" l="1"/>
  <c r="AM531" i="1"/>
  <c r="AM543" i="1" s="1"/>
  <c r="AO543" i="1"/>
  <c r="C546" i="1"/>
  <c r="AM528" i="1"/>
  <c r="AO531" i="1"/>
  <c r="AK543" i="1"/>
  <c r="C548" i="6"/>
  <c r="C560" i="6" s="1"/>
  <c r="E560" i="6"/>
  <c r="E546" i="6"/>
  <c r="C545" i="6"/>
  <c r="I546" i="6"/>
  <c r="A560" i="6"/>
  <c r="E548" i="6"/>
  <c r="AO529" i="15"/>
  <c r="AK543" i="15"/>
  <c r="AM528" i="15"/>
  <c r="AO543" i="15"/>
  <c r="C546" i="15"/>
  <c r="AM531" i="15"/>
  <c r="AM543" i="15" s="1"/>
  <c r="AO531" i="15"/>
  <c r="AO543" i="14"/>
  <c r="C546" i="14"/>
  <c r="AM531" i="14"/>
  <c r="AM543" i="14" s="1"/>
  <c r="AO531" i="14"/>
  <c r="AO529" i="14"/>
  <c r="AM528" i="14"/>
  <c r="AK543" i="14"/>
  <c r="AO529" i="13"/>
  <c r="AM528" i="13"/>
  <c r="AM531" i="13"/>
  <c r="AM543" i="13" s="1"/>
  <c r="AO543" i="13"/>
  <c r="AO531" i="13"/>
  <c r="C546" i="13"/>
  <c r="AK543" i="13"/>
  <c r="AM531" i="11"/>
  <c r="AM543" i="11" s="1"/>
  <c r="AO531" i="11"/>
  <c r="AO529" i="11"/>
  <c r="AK543" i="11"/>
  <c r="C546" i="11"/>
  <c r="AM528" i="11"/>
  <c r="AO543" i="11"/>
  <c r="AM531" i="12"/>
  <c r="AM543" i="12" s="1"/>
  <c r="AO531" i="12"/>
  <c r="AO529" i="12"/>
  <c r="AK543" i="12"/>
  <c r="AM528" i="12"/>
  <c r="AO543" i="12"/>
  <c r="C546" i="12"/>
  <c r="AM528" i="10"/>
  <c r="AO543" i="10"/>
  <c r="C546" i="10"/>
  <c r="AM531" i="10"/>
  <c r="AM543" i="10" s="1"/>
  <c r="AO529" i="10"/>
  <c r="AO531" i="10"/>
  <c r="AK543" i="10"/>
  <c r="A560" i="9"/>
  <c r="C548" i="9"/>
  <c r="C560" i="9" s="1"/>
  <c r="E560" i="9"/>
  <c r="E548" i="9"/>
  <c r="C545" i="9"/>
  <c r="E546" i="9"/>
  <c r="I546" i="9"/>
  <c r="C548" i="8"/>
  <c r="C560" i="8" s="1"/>
  <c r="E560" i="8"/>
  <c r="E548" i="8"/>
  <c r="C545" i="8"/>
  <c r="E546" i="8"/>
  <c r="I546" i="8"/>
  <c r="A560" i="8"/>
  <c r="C545" i="7"/>
  <c r="E546" i="7"/>
  <c r="I546" i="7"/>
  <c r="A560" i="7"/>
  <c r="E560" i="7"/>
  <c r="C548" i="7"/>
  <c r="C560" i="7" s="1"/>
  <c r="E548" i="7"/>
  <c r="A560" i="5"/>
  <c r="E548" i="5"/>
  <c r="C545" i="5"/>
  <c r="E546" i="5"/>
  <c r="C548" i="5"/>
  <c r="C560" i="5" s="1"/>
  <c r="E560" i="5"/>
  <c r="I546" i="5"/>
  <c r="A560" i="1" l="1"/>
  <c r="C548" i="1"/>
  <c r="C560" i="1" s="1"/>
  <c r="C545" i="1"/>
  <c r="E546" i="1"/>
  <c r="I546" i="1"/>
  <c r="E560" i="1"/>
  <c r="E548" i="1"/>
  <c r="G560" i="6"/>
  <c r="I548" i="6"/>
  <c r="I560" i="6" s="1"/>
  <c r="K548" i="6"/>
  <c r="K560" i="6"/>
  <c r="I545" i="6"/>
  <c r="K546" i="6"/>
  <c r="O546" i="6"/>
  <c r="C548" i="15"/>
  <c r="C560" i="15" s="1"/>
  <c r="E560" i="15"/>
  <c r="E548" i="15"/>
  <c r="C545" i="15"/>
  <c r="E546" i="15"/>
  <c r="I546" i="15"/>
  <c r="A560" i="15"/>
  <c r="C545" i="14"/>
  <c r="E546" i="14"/>
  <c r="I546" i="14"/>
  <c r="A560" i="14"/>
  <c r="E548" i="14"/>
  <c r="C548" i="14"/>
  <c r="C560" i="14" s="1"/>
  <c r="E560" i="14"/>
  <c r="E546" i="13"/>
  <c r="A560" i="13"/>
  <c r="C545" i="13"/>
  <c r="I546" i="13"/>
  <c r="E560" i="13"/>
  <c r="C548" i="13"/>
  <c r="C560" i="13" s="1"/>
  <c r="E548" i="13"/>
  <c r="I546" i="11"/>
  <c r="A560" i="11"/>
  <c r="C548" i="11"/>
  <c r="C560" i="11" s="1"/>
  <c r="E560" i="11"/>
  <c r="C545" i="11"/>
  <c r="E546" i="11"/>
  <c r="E548" i="11"/>
  <c r="I546" i="12"/>
  <c r="C548" i="12"/>
  <c r="C560" i="12" s="1"/>
  <c r="E548" i="12"/>
  <c r="E560" i="12"/>
  <c r="C545" i="12"/>
  <c r="E546" i="12"/>
  <c r="A560" i="12"/>
  <c r="E548" i="10"/>
  <c r="C545" i="10"/>
  <c r="E546" i="10"/>
  <c r="I546" i="10"/>
  <c r="A560" i="10"/>
  <c r="E560" i="10"/>
  <c r="C548" i="10"/>
  <c r="C560" i="10" s="1"/>
  <c r="O546" i="9"/>
  <c r="G560" i="9"/>
  <c r="I548" i="9"/>
  <c r="I560" i="9" s="1"/>
  <c r="K548" i="9"/>
  <c r="K560" i="9"/>
  <c r="I545" i="9"/>
  <c r="K546" i="9"/>
  <c r="G560" i="8"/>
  <c r="I548" i="8"/>
  <c r="I560" i="8" s="1"/>
  <c r="K548" i="8"/>
  <c r="K560" i="8"/>
  <c r="I545" i="8"/>
  <c r="K546" i="8"/>
  <c r="O546" i="8"/>
  <c r="I548" i="7"/>
  <c r="I560" i="7" s="1"/>
  <c r="K548" i="7"/>
  <c r="K560" i="7"/>
  <c r="I545" i="7"/>
  <c r="K546" i="7"/>
  <c r="O546" i="7"/>
  <c r="G560" i="7"/>
  <c r="O546" i="5"/>
  <c r="G560" i="5"/>
  <c r="I548" i="5"/>
  <c r="I560" i="5" s="1"/>
  <c r="K548" i="5"/>
  <c r="K560" i="5"/>
  <c r="I545" i="5"/>
  <c r="K546" i="5"/>
  <c r="O546" i="1" l="1"/>
  <c r="I548" i="1"/>
  <c r="I560" i="1" s="1"/>
  <c r="G560" i="1"/>
  <c r="K560" i="1"/>
  <c r="K546" i="1"/>
  <c r="I545" i="1"/>
  <c r="K548" i="1"/>
  <c r="Q560" i="6"/>
  <c r="U546" i="6"/>
  <c r="Q546" i="6"/>
  <c r="M560" i="6"/>
  <c r="O548" i="6"/>
  <c r="O560" i="6" s="1"/>
  <c r="Q548" i="6"/>
  <c r="O545" i="6"/>
  <c r="G560" i="15"/>
  <c r="I548" i="15"/>
  <c r="I560" i="15" s="1"/>
  <c r="K548" i="15"/>
  <c r="K560" i="15"/>
  <c r="I545" i="15"/>
  <c r="K546" i="15"/>
  <c r="O546" i="15"/>
  <c r="I548" i="14"/>
  <c r="I560" i="14" s="1"/>
  <c r="K548" i="14"/>
  <c r="K560" i="14"/>
  <c r="I545" i="14"/>
  <c r="K546" i="14"/>
  <c r="O546" i="14"/>
  <c r="G560" i="14"/>
  <c r="I545" i="13"/>
  <c r="K546" i="13"/>
  <c r="G560" i="13"/>
  <c r="O546" i="13"/>
  <c r="K560" i="13"/>
  <c r="I548" i="13"/>
  <c r="I560" i="13" s="1"/>
  <c r="K548" i="13"/>
  <c r="I545" i="11"/>
  <c r="K546" i="11"/>
  <c r="O546" i="11"/>
  <c r="I548" i="11"/>
  <c r="I560" i="11" s="1"/>
  <c r="K548" i="11"/>
  <c r="G560" i="11"/>
  <c r="K560" i="11"/>
  <c r="I545" i="12"/>
  <c r="K546" i="12"/>
  <c r="O546" i="12"/>
  <c r="I548" i="12"/>
  <c r="I560" i="12" s="1"/>
  <c r="G560" i="12"/>
  <c r="K560" i="12"/>
  <c r="K548" i="12"/>
  <c r="G560" i="10"/>
  <c r="I548" i="10"/>
  <c r="I560" i="10" s="1"/>
  <c r="K548" i="10"/>
  <c r="K560" i="10"/>
  <c r="I545" i="10"/>
  <c r="O546" i="10"/>
  <c r="K546" i="10"/>
  <c r="Q560" i="9"/>
  <c r="Q546" i="9"/>
  <c r="U546" i="9"/>
  <c r="O548" i="9"/>
  <c r="O560" i="9" s="1"/>
  <c r="M560" i="9"/>
  <c r="O545" i="9"/>
  <c r="Q548" i="9"/>
  <c r="U546" i="8"/>
  <c r="O548" i="8"/>
  <c r="O560" i="8" s="1"/>
  <c r="M560" i="8"/>
  <c r="O545" i="8"/>
  <c r="Q548" i="8"/>
  <c r="Q546" i="8"/>
  <c r="Q560" i="8"/>
  <c r="O548" i="7"/>
  <c r="O560" i="7" s="1"/>
  <c r="M560" i="7"/>
  <c r="O545" i="7"/>
  <c r="Q548" i="7"/>
  <c r="Q560" i="7"/>
  <c r="Q546" i="7"/>
  <c r="U546" i="7"/>
  <c r="Q560" i="5"/>
  <c r="Q546" i="5"/>
  <c r="U546" i="5"/>
  <c r="O545" i="5"/>
  <c r="O548" i="5"/>
  <c r="O560" i="5" s="1"/>
  <c r="M560" i="5"/>
  <c r="Q548" i="5"/>
  <c r="O548" i="1" l="1"/>
  <c r="O560" i="1" s="1"/>
  <c r="Q560" i="1"/>
  <c r="Q548" i="1"/>
  <c r="O545" i="1"/>
  <c r="Q546" i="1"/>
  <c r="U546" i="1"/>
  <c r="M560" i="1"/>
  <c r="W548" i="6"/>
  <c r="S560" i="6"/>
  <c r="W546" i="6"/>
  <c r="W560" i="6"/>
  <c r="AA546" i="6"/>
  <c r="U548" i="6"/>
  <c r="U560" i="6" s="1"/>
  <c r="U545" i="6"/>
  <c r="Q546" i="15"/>
  <c r="U546" i="15"/>
  <c r="O548" i="15"/>
  <c r="O560" i="15" s="1"/>
  <c r="M560" i="15"/>
  <c r="O545" i="15"/>
  <c r="Q560" i="15"/>
  <c r="Q548" i="15"/>
  <c r="O548" i="14"/>
  <c r="O560" i="14" s="1"/>
  <c r="M560" i="14"/>
  <c r="O545" i="14"/>
  <c r="Q548" i="14"/>
  <c r="Q560" i="14"/>
  <c r="Q546" i="14"/>
  <c r="U546" i="14"/>
  <c r="Q546" i="13"/>
  <c r="Q548" i="13"/>
  <c r="O545" i="13"/>
  <c r="U546" i="13"/>
  <c r="M560" i="13"/>
  <c r="O548" i="13"/>
  <c r="O560" i="13" s="1"/>
  <c r="Q560" i="13"/>
  <c r="O548" i="11"/>
  <c r="O560" i="11" s="1"/>
  <c r="M560" i="11"/>
  <c r="O545" i="11"/>
  <c r="Q548" i="11"/>
  <c r="Q560" i="11"/>
  <c r="Q546" i="11"/>
  <c r="U546" i="11"/>
  <c r="O545" i="12"/>
  <c r="Q546" i="12"/>
  <c r="U546" i="12"/>
  <c r="O548" i="12"/>
  <c r="O560" i="12" s="1"/>
  <c r="Q548" i="12"/>
  <c r="Q560" i="12"/>
  <c r="M560" i="12"/>
  <c r="O548" i="10"/>
  <c r="O560" i="10" s="1"/>
  <c r="Q546" i="10"/>
  <c r="M560" i="10"/>
  <c r="U546" i="10"/>
  <c r="Q560" i="10"/>
  <c r="Q548" i="10"/>
  <c r="O545" i="10"/>
  <c r="U545" i="9"/>
  <c r="U548" i="9"/>
  <c r="U560" i="9" s="1"/>
  <c r="W548" i="9"/>
  <c r="S560" i="9"/>
  <c r="W546" i="9"/>
  <c r="W560" i="9"/>
  <c r="AA546" i="9"/>
  <c r="W546" i="8"/>
  <c r="W560" i="8"/>
  <c r="AA546" i="8"/>
  <c r="W548" i="8"/>
  <c r="S560" i="8"/>
  <c r="U548" i="8"/>
  <c r="U560" i="8" s="1"/>
  <c r="U545" i="8"/>
  <c r="AA546" i="7"/>
  <c r="U545" i="7"/>
  <c r="U548" i="7"/>
  <c r="U560" i="7" s="1"/>
  <c r="W548" i="7"/>
  <c r="S560" i="7"/>
  <c r="W546" i="7"/>
  <c r="W560" i="7"/>
  <c r="U545" i="5"/>
  <c r="U548" i="5"/>
  <c r="U560" i="5" s="1"/>
  <c r="W546" i="5"/>
  <c r="W560" i="5"/>
  <c r="AA546" i="5"/>
  <c r="W548" i="5"/>
  <c r="S560" i="5"/>
  <c r="W546" i="1" l="1"/>
  <c r="W548" i="1"/>
  <c r="U548" i="1"/>
  <c r="U560" i="1" s="1"/>
  <c r="S560" i="1"/>
  <c r="U545" i="1"/>
  <c r="AA546" i="1"/>
  <c r="W560" i="1"/>
  <c r="AA548" i="6"/>
  <c r="AA560" i="6" s="1"/>
  <c r="Y560" i="6"/>
  <c r="AC546" i="6"/>
  <c r="AG546" i="6"/>
  <c r="AC560" i="6"/>
  <c r="AA545" i="6"/>
  <c r="AC548" i="6"/>
  <c r="W548" i="15"/>
  <c r="S560" i="15"/>
  <c r="W546" i="15"/>
  <c r="W560" i="15"/>
  <c r="AA546" i="15"/>
  <c r="U545" i="15"/>
  <c r="U548" i="15"/>
  <c r="U560" i="15" s="1"/>
  <c r="AA546" i="14"/>
  <c r="U545" i="14"/>
  <c r="U548" i="14"/>
  <c r="U560" i="14" s="1"/>
  <c r="W548" i="14"/>
  <c r="S560" i="14"/>
  <c r="W546" i="14"/>
  <c r="W560" i="14"/>
  <c r="W548" i="13"/>
  <c r="S560" i="13"/>
  <c r="U548" i="13"/>
  <c r="U560" i="13" s="1"/>
  <c r="W560" i="13"/>
  <c r="U545" i="13"/>
  <c r="W546" i="13"/>
  <c r="AA546" i="13"/>
  <c r="U545" i="11"/>
  <c r="U548" i="11"/>
  <c r="U560" i="11" s="1"/>
  <c r="W548" i="11"/>
  <c r="S560" i="11"/>
  <c r="W560" i="11"/>
  <c r="W546" i="11"/>
  <c r="AA546" i="11"/>
  <c r="U545" i="12"/>
  <c r="W546" i="12"/>
  <c r="AA546" i="12"/>
  <c r="W548" i="12"/>
  <c r="W560" i="12"/>
  <c r="S560" i="12"/>
  <c r="U548" i="12"/>
  <c r="U560" i="12" s="1"/>
  <c r="W546" i="10"/>
  <c r="W560" i="10"/>
  <c r="AA546" i="10"/>
  <c r="U545" i="10"/>
  <c r="U548" i="10"/>
  <c r="U560" i="10" s="1"/>
  <c r="W548" i="10"/>
  <c r="S560" i="10"/>
  <c r="AA545" i="9"/>
  <c r="AA548" i="9"/>
  <c r="AA560" i="9" s="1"/>
  <c r="AC548" i="9"/>
  <c r="Y560" i="9"/>
  <c r="AC546" i="9"/>
  <c r="AG546" i="9"/>
  <c r="AC560" i="9"/>
  <c r="AA548" i="8"/>
  <c r="AA560" i="8" s="1"/>
  <c r="AC548" i="8"/>
  <c r="Y560" i="8"/>
  <c r="AC546" i="8"/>
  <c r="AG546" i="8"/>
  <c r="AC560" i="8"/>
  <c r="AA545" i="8"/>
  <c r="Y560" i="7"/>
  <c r="AC546" i="7"/>
  <c r="AG546" i="7"/>
  <c r="AC560" i="7"/>
  <c r="AA545" i="7"/>
  <c r="AC548" i="7"/>
  <c r="AA548" i="7"/>
  <c r="AA560" i="7" s="1"/>
  <c r="AC548" i="5"/>
  <c r="Y560" i="5"/>
  <c r="AC546" i="5"/>
  <c r="AA548" i="5"/>
  <c r="AA560" i="5" s="1"/>
  <c r="AA545" i="5"/>
  <c r="AC560" i="5"/>
  <c r="AG546" i="5"/>
  <c r="AC560" i="1" l="1"/>
  <c r="Y560" i="1"/>
  <c r="AC548" i="1"/>
  <c r="AA545" i="1"/>
  <c r="AC546" i="1"/>
  <c r="AA548" i="1"/>
  <c r="AA560" i="1" s="1"/>
  <c r="AG546" i="1"/>
  <c r="AM546" i="6"/>
  <c r="AG548" i="6"/>
  <c r="AG560" i="6" s="1"/>
  <c r="AI560" i="6"/>
  <c r="AG545" i="6"/>
  <c r="AI548" i="6"/>
  <c r="AI546" i="6"/>
  <c r="AE560" i="6"/>
  <c r="AA545" i="15"/>
  <c r="AA548" i="15"/>
  <c r="AA560" i="15" s="1"/>
  <c r="AC548" i="15"/>
  <c r="Y560" i="15"/>
  <c r="AC546" i="15"/>
  <c r="AG546" i="15"/>
  <c r="AC560" i="15"/>
  <c r="Y560" i="14"/>
  <c r="AC546" i="14"/>
  <c r="AG546" i="14"/>
  <c r="AC560" i="14"/>
  <c r="AA545" i="14"/>
  <c r="AC548" i="14"/>
  <c r="AA548" i="14"/>
  <c r="AA560" i="14" s="1"/>
  <c r="AA545" i="13"/>
  <c r="AG546" i="13"/>
  <c r="AA548" i="13"/>
  <c r="AA560" i="13" s="1"/>
  <c r="Y560" i="13"/>
  <c r="AC548" i="13"/>
  <c r="AC560" i="13"/>
  <c r="AC546" i="13"/>
  <c r="AG546" i="11"/>
  <c r="AC560" i="11"/>
  <c r="AA545" i="11"/>
  <c r="AA548" i="11"/>
  <c r="AA560" i="11" s="1"/>
  <c r="Y560" i="11"/>
  <c r="AC548" i="11"/>
  <c r="AC546" i="11"/>
  <c r="AG546" i="12"/>
  <c r="AA545" i="12"/>
  <c r="AC548" i="12"/>
  <c r="AA548" i="12"/>
  <c r="AA560" i="12" s="1"/>
  <c r="Y560" i="12"/>
  <c r="AC546" i="12"/>
  <c r="AC560" i="12"/>
  <c r="AC548" i="10"/>
  <c r="Y560" i="10"/>
  <c r="AC546" i="10"/>
  <c r="AG546" i="10"/>
  <c r="AA545" i="10"/>
  <c r="AA548" i="10"/>
  <c r="AA560" i="10" s="1"/>
  <c r="AC560" i="10"/>
  <c r="AM546" i="9"/>
  <c r="AI560" i="9"/>
  <c r="AG545" i="9"/>
  <c r="AG548" i="9"/>
  <c r="AG560" i="9" s="1"/>
  <c r="AI548" i="9"/>
  <c r="AE560" i="9"/>
  <c r="AI546" i="9"/>
  <c r="AG545" i="8"/>
  <c r="AG548" i="8"/>
  <c r="AG560" i="8" s="1"/>
  <c r="AI548" i="8"/>
  <c r="AI546" i="8"/>
  <c r="AE560" i="8"/>
  <c r="AI560" i="8"/>
  <c r="AM546" i="8"/>
  <c r="AG548" i="7"/>
  <c r="AG560" i="7" s="1"/>
  <c r="AI548" i="7"/>
  <c r="AI546" i="7"/>
  <c r="AE560" i="7"/>
  <c r="AM546" i="7"/>
  <c r="AI560" i="7"/>
  <c r="AG545" i="7"/>
  <c r="AM546" i="5"/>
  <c r="AG548" i="5"/>
  <c r="AG560" i="5" s="1"/>
  <c r="AI548" i="5"/>
  <c r="AI546" i="5"/>
  <c r="AE560" i="5"/>
  <c r="AI560" i="5"/>
  <c r="AG545" i="5"/>
  <c r="AI548" i="1" l="1"/>
  <c r="AE560" i="1"/>
  <c r="AI546" i="1"/>
  <c r="AG548" i="1"/>
  <c r="AG560" i="1" s="1"/>
  <c r="AM546" i="1"/>
  <c r="AG545" i="1"/>
  <c r="AI560" i="1"/>
  <c r="AM545" i="6"/>
  <c r="AK560" i="6"/>
  <c r="AO560" i="6"/>
  <c r="C563" i="6"/>
  <c r="AM548" i="6"/>
  <c r="AM560" i="6" s="1"/>
  <c r="AO546" i="6"/>
  <c r="AO548" i="6"/>
  <c r="AI560" i="15"/>
  <c r="AG545" i="15"/>
  <c r="AG548" i="15"/>
  <c r="AG560" i="15" s="1"/>
  <c r="AI548" i="15"/>
  <c r="AM546" i="15"/>
  <c r="AI546" i="15"/>
  <c r="AE560" i="15"/>
  <c r="AG548" i="14"/>
  <c r="AG560" i="14" s="1"/>
  <c r="AI548" i="14"/>
  <c r="AI546" i="14"/>
  <c r="AE560" i="14"/>
  <c r="AM546" i="14"/>
  <c r="AI560" i="14"/>
  <c r="AG545" i="14"/>
  <c r="AI560" i="13"/>
  <c r="AI546" i="13"/>
  <c r="AM546" i="13"/>
  <c r="AG548" i="13"/>
  <c r="AG560" i="13" s="1"/>
  <c r="AG545" i="13"/>
  <c r="AI548" i="13"/>
  <c r="AE560" i="13"/>
  <c r="AI546" i="11"/>
  <c r="AE560" i="11"/>
  <c r="AM546" i="11"/>
  <c r="AI560" i="11"/>
  <c r="AG545" i="11"/>
  <c r="AG548" i="11"/>
  <c r="AG560" i="11" s="1"/>
  <c r="AI548" i="11"/>
  <c r="AI546" i="12"/>
  <c r="AM546" i="12"/>
  <c r="AG545" i="12"/>
  <c r="AG548" i="12"/>
  <c r="AG560" i="12" s="1"/>
  <c r="AI548" i="12"/>
  <c r="AE560" i="12"/>
  <c r="AI560" i="12"/>
  <c r="AG548" i="10"/>
  <c r="AG560" i="10" s="1"/>
  <c r="AI548" i="10"/>
  <c r="AM546" i="10"/>
  <c r="AG545" i="10"/>
  <c r="AI560" i="10"/>
  <c r="AI546" i="10"/>
  <c r="AE560" i="10"/>
  <c r="AO546" i="9"/>
  <c r="AK560" i="9"/>
  <c r="AM545" i="9"/>
  <c r="AO560" i="9"/>
  <c r="C563" i="9"/>
  <c r="AM548" i="9"/>
  <c r="AM560" i="9" s="1"/>
  <c r="AO548" i="9"/>
  <c r="AK560" i="8"/>
  <c r="AM545" i="8"/>
  <c r="AO560" i="8"/>
  <c r="C563" i="8"/>
  <c r="AM548" i="8"/>
  <c r="AM560" i="8" s="1"/>
  <c r="AO548" i="8"/>
  <c r="AO546" i="8"/>
  <c r="AO560" i="7"/>
  <c r="C563" i="7"/>
  <c r="AM548" i="7"/>
  <c r="AM560" i="7" s="1"/>
  <c r="AO548" i="7"/>
  <c r="AO546" i="7"/>
  <c r="AM545" i="7"/>
  <c r="AK560" i="7"/>
  <c r="AM545" i="5"/>
  <c r="AO560" i="5"/>
  <c r="C563" i="5"/>
  <c r="AO548" i="5"/>
  <c r="AO546" i="5"/>
  <c r="AK560" i="5"/>
  <c r="AM548" i="5"/>
  <c r="AM560" i="5" s="1"/>
  <c r="AO548" i="1" l="1"/>
  <c r="C563" i="1"/>
  <c r="AO546" i="1"/>
  <c r="AM548" i="1"/>
  <c r="AM560" i="1" s="1"/>
  <c r="AK560" i="1"/>
  <c r="AO560" i="1"/>
  <c r="AM545" i="1"/>
  <c r="C565" i="6"/>
  <c r="C577" i="6" s="1"/>
  <c r="A577" i="6"/>
  <c r="E577" i="6"/>
  <c r="E563" i="6"/>
  <c r="I563" i="6"/>
  <c r="C562" i="6"/>
  <c r="E565" i="6"/>
  <c r="AO546" i="15"/>
  <c r="AK560" i="15"/>
  <c r="AM545" i="15"/>
  <c r="AO560" i="15"/>
  <c r="C563" i="15"/>
  <c r="AM548" i="15"/>
  <c r="AM560" i="15" s="1"/>
  <c r="AO548" i="15"/>
  <c r="AO560" i="14"/>
  <c r="C563" i="14"/>
  <c r="AM548" i="14"/>
  <c r="AM560" i="14" s="1"/>
  <c r="AO548" i="14"/>
  <c r="AO546" i="14"/>
  <c r="AM545" i="14"/>
  <c r="AK560" i="14"/>
  <c r="AO546" i="13"/>
  <c r="C563" i="13"/>
  <c r="AO560" i="13"/>
  <c r="AO548" i="13"/>
  <c r="AK560" i="13"/>
  <c r="AM548" i="13"/>
  <c r="AM560" i="13" s="1"/>
  <c r="AM545" i="13"/>
  <c r="AM548" i="11"/>
  <c r="AM560" i="11" s="1"/>
  <c r="AO548" i="11"/>
  <c r="AO546" i="11"/>
  <c r="AK560" i="11"/>
  <c r="AM545" i="11"/>
  <c r="AO560" i="11"/>
  <c r="C563" i="11"/>
  <c r="AO546" i="12"/>
  <c r="AM545" i="12"/>
  <c r="AK560" i="12"/>
  <c r="AO560" i="12"/>
  <c r="C563" i="12"/>
  <c r="AO548" i="12"/>
  <c r="AM548" i="12"/>
  <c r="AM560" i="12" s="1"/>
  <c r="AM545" i="10"/>
  <c r="AO560" i="10"/>
  <c r="C563" i="10"/>
  <c r="AM548" i="10"/>
  <c r="AM560" i="10" s="1"/>
  <c r="AO546" i="10"/>
  <c r="AK560" i="10"/>
  <c r="AO548" i="10"/>
  <c r="A577" i="9"/>
  <c r="C565" i="9"/>
  <c r="C577" i="9" s="1"/>
  <c r="E577" i="9"/>
  <c r="E565" i="9"/>
  <c r="C562" i="9"/>
  <c r="E563" i="9"/>
  <c r="I563" i="9"/>
  <c r="C565" i="8"/>
  <c r="C577" i="8" s="1"/>
  <c r="E577" i="8"/>
  <c r="E565" i="8"/>
  <c r="C562" i="8"/>
  <c r="E563" i="8"/>
  <c r="I563" i="8"/>
  <c r="A577" i="8"/>
  <c r="C562" i="7"/>
  <c r="E563" i="7"/>
  <c r="I563" i="7"/>
  <c r="A577" i="7"/>
  <c r="C565" i="7"/>
  <c r="C577" i="7" s="1"/>
  <c r="E565" i="7"/>
  <c r="E577" i="7"/>
  <c r="A577" i="5"/>
  <c r="E565" i="5"/>
  <c r="C562" i="5"/>
  <c r="E563" i="5"/>
  <c r="C565" i="5"/>
  <c r="C577" i="5" s="1"/>
  <c r="E577" i="5"/>
  <c r="I563" i="5"/>
  <c r="A577" i="1" l="1"/>
  <c r="E577" i="1"/>
  <c r="C565" i="1"/>
  <c r="C577" i="1" s="1"/>
  <c r="E565" i="1"/>
  <c r="I563" i="1"/>
  <c r="C562" i="1"/>
  <c r="E563" i="1"/>
  <c r="O563" i="6"/>
  <c r="G577" i="6"/>
  <c r="K577" i="6"/>
  <c r="I565" i="6"/>
  <c r="I577" i="6" s="1"/>
  <c r="K563" i="6"/>
  <c r="I562" i="6"/>
  <c r="K565" i="6"/>
  <c r="C565" i="15"/>
  <c r="C577" i="15" s="1"/>
  <c r="E577" i="15"/>
  <c r="E565" i="15"/>
  <c r="C562" i="15"/>
  <c r="E563" i="15"/>
  <c r="I563" i="15"/>
  <c r="A577" i="15"/>
  <c r="C562" i="14"/>
  <c r="E563" i="14"/>
  <c r="I563" i="14"/>
  <c r="A577" i="14"/>
  <c r="E565" i="14"/>
  <c r="E577" i="14"/>
  <c r="C565" i="14"/>
  <c r="C577" i="14" s="1"/>
  <c r="E563" i="13"/>
  <c r="C562" i="13"/>
  <c r="I563" i="13"/>
  <c r="A577" i="13"/>
  <c r="C565" i="13"/>
  <c r="C577" i="13" s="1"/>
  <c r="E577" i="13"/>
  <c r="E565" i="13"/>
  <c r="I563" i="11"/>
  <c r="A577" i="11"/>
  <c r="C565" i="11"/>
  <c r="C577" i="11" s="1"/>
  <c r="E577" i="11"/>
  <c r="E563" i="11"/>
  <c r="E565" i="11"/>
  <c r="C562" i="11"/>
  <c r="C565" i="12"/>
  <c r="C577" i="12" s="1"/>
  <c r="E577" i="12"/>
  <c r="E565" i="12"/>
  <c r="C562" i="12"/>
  <c r="E563" i="12"/>
  <c r="A577" i="12"/>
  <c r="I563" i="12"/>
  <c r="C562" i="10"/>
  <c r="E563" i="10"/>
  <c r="I563" i="10"/>
  <c r="A577" i="10"/>
  <c r="C565" i="10"/>
  <c r="C577" i="10" s="1"/>
  <c r="E577" i="10"/>
  <c r="E565" i="10"/>
  <c r="O563" i="9"/>
  <c r="G577" i="9"/>
  <c r="I565" i="9"/>
  <c r="I577" i="9" s="1"/>
  <c r="K565" i="9"/>
  <c r="K577" i="9"/>
  <c r="I562" i="9"/>
  <c r="K563" i="9"/>
  <c r="G577" i="8"/>
  <c r="I565" i="8"/>
  <c r="I577" i="8" s="1"/>
  <c r="K565" i="8"/>
  <c r="K577" i="8"/>
  <c r="I562" i="8"/>
  <c r="K563" i="8"/>
  <c r="O563" i="8"/>
  <c r="I565" i="7"/>
  <c r="I577" i="7" s="1"/>
  <c r="K565" i="7"/>
  <c r="K577" i="7"/>
  <c r="I562" i="7"/>
  <c r="K563" i="7"/>
  <c r="O563" i="7"/>
  <c r="G577" i="7"/>
  <c r="O563" i="5"/>
  <c r="G577" i="5"/>
  <c r="I565" i="5"/>
  <c r="I577" i="5" s="1"/>
  <c r="K565" i="5"/>
  <c r="K577" i="5"/>
  <c r="K563" i="5"/>
  <c r="I562" i="5"/>
  <c r="I562" i="1" l="1"/>
  <c r="O563" i="1"/>
  <c r="K577" i="1"/>
  <c r="K565" i="1"/>
  <c r="G577" i="1"/>
  <c r="K563" i="1"/>
  <c r="I565" i="1"/>
  <c r="I577" i="1" s="1"/>
  <c r="Q563" i="6"/>
  <c r="U563" i="6"/>
  <c r="Q565" i="6"/>
  <c r="M577" i="6"/>
  <c r="O565" i="6"/>
  <c r="O577" i="6" s="1"/>
  <c r="Q577" i="6"/>
  <c r="O562" i="6"/>
  <c r="G577" i="15"/>
  <c r="I565" i="15"/>
  <c r="I577" i="15" s="1"/>
  <c r="K565" i="15"/>
  <c r="K577" i="15"/>
  <c r="I562" i="15"/>
  <c r="K563" i="15"/>
  <c r="O563" i="15"/>
  <c r="I565" i="14"/>
  <c r="I577" i="14" s="1"/>
  <c r="K565" i="14"/>
  <c r="K577" i="14"/>
  <c r="I562" i="14"/>
  <c r="K563" i="14"/>
  <c r="O563" i="14"/>
  <c r="G577" i="14"/>
  <c r="I562" i="13"/>
  <c r="K563" i="13"/>
  <c r="O563" i="13"/>
  <c r="G577" i="13"/>
  <c r="K565" i="13"/>
  <c r="K577" i="13"/>
  <c r="I565" i="13"/>
  <c r="I577" i="13" s="1"/>
  <c r="I562" i="11"/>
  <c r="K563" i="11"/>
  <c r="O563" i="11"/>
  <c r="G577" i="11"/>
  <c r="K577" i="11"/>
  <c r="K565" i="11"/>
  <c r="I565" i="11"/>
  <c r="I577" i="11" s="1"/>
  <c r="G577" i="12"/>
  <c r="I565" i="12"/>
  <c r="I577" i="12" s="1"/>
  <c r="K565" i="12"/>
  <c r="K577" i="12"/>
  <c r="K563" i="12"/>
  <c r="O563" i="12"/>
  <c r="I562" i="12"/>
  <c r="K563" i="10"/>
  <c r="O563" i="10"/>
  <c r="I562" i="10"/>
  <c r="G577" i="10"/>
  <c r="I565" i="10"/>
  <c r="I577" i="10" s="1"/>
  <c r="K565" i="10"/>
  <c r="K577" i="10"/>
  <c r="Q577" i="9"/>
  <c r="Q563" i="9"/>
  <c r="U563" i="9"/>
  <c r="O565" i="9"/>
  <c r="O577" i="9" s="1"/>
  <c r="M577" i="9"/>
  <c r="O562" i="9"/>
  <c r="Q565" i="9"/>
  <c r="U563" i="8"/>
  <c r="O565" i="8"/>
  <c r="O577" i="8" s="1"/>
  <c r="M577" i="8"/>
  <c r="O562" i="8"/>
  <c r="Q565" i="8"/>
  <c r="Q563" i="8"/>
  <c r="Q577" i="8"/>
  <c r="O565" i="7"/>
  <c r="O577" i="7" s="1"/>
  <c r="M577" i="7"/>
  <c r="O562" i="7"/>
  <c r="Q565" i="7"/>
  <c r="Q577" i="7"/>
  <c r="Q563" i="7"/>
  <c r="U563" i="7"/>
  <c r="Q577" i="5"/>
  <c r="Q565" i="5"/>
  <c r="Q563" i="5"/>
  <c r="U563" i="5"/>
  <c r="M577" i="5"/>
  <c r="O562" i="5"/>
  <c r="O565" i="5"/>
  <c r="O577" i="5" s="1"/>
  <c r="Q563" i="1" l="1"/>
  <c r="M577" i="1"/>
  <c r="O565" i="1"/>
  <c r="O577" i="1" s="1"/>
  <c r="Q565" i="1"/>
  <c r="Q577" i="1"/>
  <c r="U563" i="1"/>
  <c r="O562" i="1"/>
  <c r="W565" i="6"/>
  <c r="S577" i="6"/>
  <c r="U565" i="6"/>
  <c r="U577" i="6" s="1"/>
  <c r="W563" i="6"/>
  <c r="W577" i="6"/>
  <c r="AA563" i="6"/>
  <c r="U562" i="6"/>
  <c r="Q563" i="15"/>
  <c r="U563" i="15"/>
  <c r="O565" i="15"/>
  <c r="O577" i="15" s="1"/>
  <c r="M577" i="15"/>
  <c r="Q577" i="15"/>
  <c r="O562" i="15"/>
  <c r="Q565" i="15"/>
  <c r="O565" i="14"/>
  <c r="O577" i="14" s="1"/>
  <c r="M577" i="14"/>
  <c r="O562" i="14"/>
  <c r="Q565" i="14"/>
  <c r="Q577" i="14"/>
  <c r="Q563" i="14"/>
  <c r="U563" i="14"/>
  <c r="Q563" i="13"/>
  <c r="O565" i="13"/>
  <c r="O577" i="13" s="1"/>
  <c r="M577" i="13"/>
  <c r="Q565" i="13"/>
  <c r="Q577" i="13"/>
  <c r="O562" i="13"/>
  <c r="U563" i="13"/>
  <c r="O565" i="11"/>
  <c r="O577" i="11" s="1"/>
  <c r="M577" i="11"/>
  <c r="O562" i="11"/>
  <c r="Q565" i="11"/>
  <c r="Q577" i="11"/>
  <c r="Q563" i="11"/>
  <c r="U563" i="11"/>
  <c r="U563" i="12"/>
  <c r="O562" i="12"/>
  <c r="Q565" i="12"/>
  <c r="Q577" i="12"/>
  <c r="Q563" i="12"/>
  <c r="O565" i="12"/>
  <c r="O577" i="12" s="1"/>
  <c r="M577" i="12"/>
  <c r="Q577" i="10"/>
  <c r="Q563" i="10"/>
  <c r="O562" i="10"/>
  <c r="U563" i="10"/>
  <c r="O565" i="10"/>
  <c r="O577" i="10" s="1"/>
  <c r="M577" i="10"/>
  <c r="Q565" i="10"/>
  <c r="U562" i="9"/>
  <c r="U565" i="9"/>
  <c r="U577" i="9" s="1"/>
  <c r="W565" i="9"/>
  <c r="S577" i="9"/>
  <c r="W563" i="9"/>
  <c r="W577" i="9"/>
  <c r="AA563" i="9"/>
  <c r="W563" i="8"/>
  <c r="W577" i="8"/>
  <c r="AA563" i="8"/>
  <c r="W565" i="8"/>
  <c r="S577" i="8"/>
  <c r="U565" i="8"/>
  <c r="U577" i="8" s="1"/>
  <c r="U562" i="8"/>
  <c r="AA563" i="7"/>
  <c r="U562" i="7"/>
  <c r="U565" i="7"/>
  <c r="U577" i="7" s="1"/>
  <c r="W565" i="7"/>
  <c r="S577" i="7"/>
  <c r="W563" i="7"/>
  <c r="W577" i="7"/>
  <c r="U562" i="5"/>
  <c r="U565" i="5"/>
  <c r="U577" i="5" s="1"/>
  <c r="W563" i="5"/>
  <c r="W577" i="5"/>
  <c r="AA563" i="5"/>
  <c r="W565" i="5"/>
  <c r="S577" i="5"/>
  <c r="U565" i="1" l="1"/>
  <c r="U577" i="1" s="1"/>
  <c r="AA563" i="1"/>
  <c r="U562" i="1"/>
  <c r="W577" i="1"/>
  <c r="W563" i="1"/>
  <c r="W565" i="1"/>
  <c r="S577" i="1"/>
  <c r="AA565" i="6"/>
  <c r="AA577" i="6" s="1"/>
  <c r="AG563" i="6"/>
  <c r="AA562" i="6"/>
  <c r="AC563" i="6"/>
  <c r="AC565" i="6"/>
  <c r="Y577" i="6"/>
  <c r="AC577" i="6"/>
  <c r="W565" i="15"/>
  <c r="S577" i="15"/>
  <c r="W563" i="15"/>
  <c r="W577" i="15"/>
  <c r="AA563" i="15"/>
  <c r="U565" i="15"/>
  <c r="U577" i="15" s="1"/>
  <c r="U562" i="15"/>
  <c r="AA563" i="14"/>
  <c r="U562" i="14"/>
  <c r="U565" i="14"/>
  <c r="U577" i="14" s="1"/>
  <c r="W565" i="14"/>
  <c r="S577" i="14"/>
  <c r="W563" i="14"/>
  <c r="W577" i="14"/>
  <c r="U565" i="13"/>
  <c r="U577" i="13" s="1"/>
  <c r="W565" i="13"/>
  <c r="S577" i="13"/>
  <c r="U562" i="13"/>
  <c r="W577" i="13"/>
  <c r="AA563" i="13"/>
  <c r="W563" i="13"/>
  <c r="U562" i="11"/>
  <c r="U565" i="11"/>
  <c r="U577" i="11" s="1"/>
  <c r="W565" i="11"/>
  <c r="S577" i="11"/>
  <c r="W563" i="11"/>
  <c r="AA563" i="11"/>
  <c r="W577" i="11"/>
  <c r="W563" i="12"/>
  <c r="W577" i="12"/>
  <c r="AA563" i="12"/>
  <c r="U562" i="12"/>
  <c r="U565" i="12"/>
  <c r="U577" i="12" s="1"/>
  <c r="S577" i="12"/>
  <c r="W565" i="12"/>
  <c r="W563" i="10"/>
  <c r="U565" i="10"/>
  <c r="U577" i="10" s="1"/>
  <c r="W565" i="10"/>
  <c r="S577" i="10"/>
  <c r="W577" i="10"/>
  <c r="U562" i="10"/>
  <c r="AA563" i="10"/>
  <c r="AA562" i="9"/>
  <c r="AA565" i="9"/>
  <c r="AA577" i="9" s="1"/>
  <c r="AC565" i="9"/>
  <c r="Y577" i="9"/>
  <c r="AC563" i="9"/>
  <c r="AG563" i="9"/>
  <c r="AC577" i="9"/>
  <c r="AA565" i="8"/>
  <c r="AA577" i="8" s="1"/>
  <c r="AC565" i="8"/>
  <c r="Y577" i="8"/>
  <c r="AC563" i="8"/>
  <c r="AG563" i="8"/>
  <c r="AC577" i="8"/>
  <c r="AA562" i="8"/>
  <c r="Y577" i="7"/>
  <c r="AC563" i="7"/>
  <c r="AG563" i="7"/>
  <c r="AC577" i="7"/>
  <c r="AA562" i="7"/>
  <c r="AA565" i="7"/>
  <c r="AA577" i="7" s="1"/>
  <c r="AC565" i="7"/>
  <c r="AC565" i="5"/>
  <c r="Y577" i="5"/>
  <c r="AC563" i="5"/>
  <c r="AA562" i="5"/>
  <c r="AA565" i="5"/>
  <c r="AA577" i="5" s="1"/>
  <c r="AG563" i="5"/>
  <c r="AC577" i="5"/>
  <c r="AC577" i="1" l="1"/>
  <c r="AC565" i="1"/>
  <c r="AA562" i="1"/>
  <c r="Y577" i="1"/>
  <c r="AA565" i="1"/>
  <c r="AA577" i="1" s="1"/>
  <c r="AG563" i="1"/>
  <c r="AC563" i="1"/>
  <c r="AM563" i="6"/>
  <c r="AI577" i="6"/>
  <c r="AG565" i="6"/>
  <c r="AG577" i="6" s="1"/>
  <c r="AI565" i="6"/>
  <c r="AG562" i="6"/>
  <c r="AE577" i="6"/>
  <c r="AI563" i="6"/>
  <c r="AA562" i="15"/>
  <c r="AA565" i="15"/>
  <c r="AA577" i="15" s="1"/>
  <c r="AC565" i="15"/>
  <c r="Y577" i="15"/>
  <c r="AC563" i="15"/>
  <c r="AG563" i="15"/>
  <c r="AC577" i="15"/>
  <c r="Y577" i="14"/>
  <c r="AC563" i="14"/>
  <c r="AG563" i="14"/>
  <c r="AC577" i="14"/>
  <c r="AA562" i="14"/>
  <c r="AC565" i="14"/>
  <c r="AA565" i="14"/>
  <c r="AA577" i="14" s="1"/>
  <c r="AA562" i="13"/>
  <c r="AC563" i="13"/>
  <c r="AC577" i="13"/>
  <c r="AG563" i="13"/>
  <c r="AA565" i="13"/>
  <c r="AA577" i="13" s="1"/>
  <c r="AC565" i="13"/>
  <c r="Y577" i="13"/>
  <c r="AG563" i="11"/>
  <c r="AC577" i="11"/>
  <c r="AA562" i="11"/>
  <c r="AA565" i="11"/>
  <c r="AA577" i="11" s="1"/>
  <c r="AC563" i="11"/>
  <c r="Y577" i="11"/>
  <c r="AC565" i="11"/>
  <c r="AA565" i="12"/>
  <c r="AA577" i="12" s="1"/>
  <c r="AC565" i="12"/>
  <c r="Y577" i="12"/>
  <c r="AC563" i="12"/>
  <c r="AG563" i="12"/>
  <c r="AC577" i="12"/>
  <c r="AA562" i="12"/>
  <c r="AC563" i="10"/>
  <c r="AA565" i="10"/>
  <c r="AA577" i="10" s="1"/>
  <c r="AC565" i="10"/>
  <c r="Y577" i="10"/>
  <c r="AA562" i="10"/>
  <c r="AG563" i="10"/>
  <c r="AC577" i="10"/>
  <c r="AM563" i="9"/>
  <c r="AI577" i="9"/>
  <c r="AG562" i="9"/>
  <c r="AG565" i="9"/>
  <c r="AG577" i="9" s="1"/>
  <c r="AI565" i="9"/>
  <c r="AI563" i="9"/>
  <c r="AE577" i="9"/>
  <c r="AG562" i="8"/>
  <c r="AG565" i="8"/>
  <c r="AG577" i="8" s="1"/>
  <c r="AI565" i="8"/>
  <c r="AI563" i="8"/>
  <c r="AE577" i="8"/>
  <c r="AI577" i="8"/>
  <c r="AM563" i="8"/>
  <c r="AG565" i="7"/>
  <c r="AG577" i="7" s="1"/>
  <c r="AI565" i="7"/>
  <c r="AI563" i="7"/>
  <c r="AE577" i="7"/>
  <c r="AM563" i="7"/>
  <c r="AI577" i="7"/>
  <c r="AG562" i="7"/>
  <c r="AM563" i="5"/>
  <c r="AG565" i="5"/>
  <c r="AG577" i="5" s="1"/>
  <c r="AI565" i="5"/>
  <c r="AE577" i="5"/>
  <c r="AG562" i="5"/>
  <c r="AI577" i="5"/>
  <c r="AI563" i="5"/>
  <c r="AI563" i="1" l="1"/>
  <c r="AM563" i="1"/>
  <c r="AE577" i="1"/>
  <c r="AG565" i="1"/>
  <c r="AG577" i="1" s="1"/>
  <c r="AI565" i="1"/>
  <c r="AI577" i="1"/>
  <c r="AG562" i="1"/>
  <c r="AM562" i="6"/>
  <c r="AM565" i="6"/>
  <c r="AM577" i="6" s="1"/>
  <c r="AK577" i="6"/>
  <c r="AO563" i="6"/>
  <c r="AO577" i="6"/>
  <c r="C580" i="6"/>
  <c r="AO565" i="6"/>
  <c r="AI577" i="15"/>
  <c r="AG562" i="15"/>
  <c r="AG565" i="15"/>
  <c r="AG577" i="15" s="1"/>
  <c r="AI565" i="15"/>
  <c r="AI563" i="15"/>
  <c r="AE577" i="15"/>
  <c r="AM563" i="15"/>
  <c r="AG565" i="14"/>
  <c r="AG577" i="14" s="1"/>
  <c r="AI565" i="14"/>
  <c r="AI563" i="14"/>
  <c r="AE577" i="14"/>
  <c r="AM563" i="14"/>
  <c r="AI577" i="14"/>
  <c r="AG562" i="14"/>
  <c r="AE577" i="13"/>
  <c r="AI563" i="13"/>
  <c r="AM563" i="13"/>
  <c r="AI577" i="13"/>
  <c r="AI565" i="13"/>
  <c r="AG562" i="13"/>
  <c r="AG565" i="13"/>
  <c r="AG577" i="13" s="1"/>
  <c r="AI563" i="11"/>
  <c r="AE577" i="11"/>
  <c r="AM563" i="11"/>
  <c r="AI577" i="11"/>
  <c r="AG562" i="11"/>
  <c r="AG565" i="11"/>
  <c r="AG577" i="11" s="1"/>
  <c r="AI565" i="11"/>
  <c r="AG562" i="12"/>
  <c r="AG565" i="12"/>
  <c r="AG577" i="12" s="1"/>
  <c r="AI565" i="12"/>
  <c r="AI563" i="12"/>
  <c r="AE577" i="12"/>
  <c r="AM563" i="12"/>
  <c r="AI577" i="12"/>
  <c r="AM563" i="10"/>
  <c r="AI577" i="10"/>
  <c r="AG565" i="10"/>
  <c r="AG577" i="10" s="1"/>
  <c r="AI565" i="10"/>
  <c r="AE577" i="10"/>
  <c r="AG562" i="10"/>
  <c r="AI563" i="10"/>
  <c r="AO563" i="9"/>
  <c r="AK577" i="9"/>
  <c r="AM562" i="9"/>
  <c r="AO577" i="9"/>
  <c r="C580" i="9"/>
  <c r="AM565" i="9"/>
  <c r="AM577" i="9" s="1"/>
  <c r="AO565" i="9"/>
  <c r="AK577" i="8"/>
  <c r="AM562" i="8"/>
  <c r="AO577" i="8"/>
  <c r="C580" i="8"/>
  <c r="AM565" i="8"/>
  <c r="AM577" i="8" s="1"/>
  <c r="AO565" i="8"/>
  <c r="AO563" i="8"/>
  <c r="AO577" i="7"/>
  <c r="C580" i="7"/>
  <c r="AM565" i="7"/>
  <c r="AM577" i="7" s="1"/>
  <c r="AO565" i="7"/>
  <c r="AO563" i="7"/>
  <c r="AK577" i="7"/>
  <c r="AM562" i="7"/>
  <c r="AM562" i="5"/>
  <c r="AO563" i="5"/>
  <c r="AO577" i="5"/>
  <c r="C580" i="5"/>
  <c r="AM565" i="5"/>
  <c r="AM577" i="5" s="1"/>
  <c r="AO565" i="5"/>
  <c r="AK577" i="5"/>
  <c r="AM562" i="1" l="1"/>
  <c r="AK577" i="1"/>
  <c r="AM565" i="1"/>
  <c r="AM577" i="1" s="1"/>
  <c r="AO577" i="1"/>
  <c r="AO563" i="1"/>
  <c r="AO565" i="1"/>
  <c r="C580" i="1"/>
  <c r="C579" i="6"/>
  <c r="C582" i="6"/>
  <c r="C594" i="6" s="1"/>
  <c r="I580" i="6"/>
  <c r="E580" i="6"/>
  <c r="A594" i="6"/>
  <c r="E594" i="6"/>
  <c r="E582" i="6"/>
  <c r="AO563" i="15"/>
  <c r="AK577" i="15"/>
  <c r="AM562" i="15"/>
  <c r="AO577" i="15"/>
  <c r="C580" i="15"/>
  <c r="AM565" i="15"/>
  <c r="AM577" i="15" s="1"/>
  <c r="AO565" i="15"/>
  <c r="AO577" i="14"/>
  <c r="C580" i="14"/>
  <c r="AM565" i="14"/>
  <c r="AM577" i="14" s="1"/>
  <c r="AO565" i="14"/>
  <c r="AO563" i="14"/>
  <c r="AM562" i="14"/>
  <c r="AK577" i="14"/>
  <c r="AO563" i="13"/>
  <c r="AM565" i="13"/>
  <c r="AM577" i="13" s="1"/>
  <c r="AO565" i="13"/>
  <c r="AK577" i="13"/>
  <c r="AM562" i="13"/>
  <c r="AO577" i="13"/>
  <c r="C580" i="13"/>
  <c r="AM565" i="11"/>
  <c r="AM577" i="11" s="1"/>
  <c r="AO565" i="11"/>
  <c r="AO563" i="11"/>
  <c r="AK577" i="11"/>
  <c r="AO577" i="11"/>
  <c r="C580" i="11"/>
  <c r="AM562" i="11"/>
  <c r="AK577" i="12"/>
  <c r="AM562" i="12"/>
  <c r="AO577" i="12"/>
  <c r="C580" i="12"/>
  <c r="AO565" i="12"/>
  <c r="AO563" i="12"/>
  <c r="AM565" i="12"/>
  <c r="AM577" i="12" s="1"/>
  <c r="AM562" i="10"/>
  <c r="AO563" i="10"/>
  <c r="AK577" i="10"/>
  <c r="AO577" i="10"/>
  <c r="C580" i="10"/>
  <c r="AM565" i="10"/>
  <c r="AM577" i="10" s="1"/>
  <c r="AO565" i="10"/>
  <c r="A594" i="9"/>
  <c r="C582" i="9"/>
  <c r="C594" i="9" s="1"/>
  <c r="E594" i="9"/>
  <c r="E582" i="9"/>
  <c r="C579" i="9"/>
  <c r="E580" i="9"/>
  <c r="I580" i="9"/>
  <c r="C582" i="8"/>
  <c r="C594" i="8" s="1"/>
  <c r="E594" i="8"/>
  <c r="E582" i="8"/>
  <c r="C579" i="8"/>
  <c r="E580" i="8"/>
  <c r="I580" i="8"/>
  <c r="A594" i="8"/>
  <c r="C579" i="7"/>
  <c r="E580" i="7"/>
  <c r="I580" i="7"/>
  <c r="A594" i="7"/>
  <c r="C582" i="7"/>
  <c r="C594" i="7" s="1"/>
  <c r="E582" i="7"/>
  <c r="E594" i="7"/>
  <c r="A594" i="5"/>
  <c r="E582" i="5"/>
  <c r="C579" i="5"/>
  <c r="E580" i="5"/>
  <c r="I580" i="5"/>
  <c r="C582" i="5"/>
  <c r="C594" i="5" s="1"/>
  <c r="E594" i="5"/>
  <c r="A594" i="1" l="1"/>
  <c r="E580" i="1"/>
  <c r="C579" i="1"/>
  <c r="E582" i="1"/>
  <c r="I580" i="1"/>
  <c r="E594" i="1"/>
  <c r="C582" i="1"/>
  <c r="C594" i="1" s="1"/>
  <c r="O580" i="6"/>
  <c r="I579" i="6"/>
  <c r="G594" i="6"/>
  <c r="I582" i="6"/>
  <c r="I594" i="6" s="1"/>
  <c r="K582" i="6"/>
  <c r="K594" i="6"/>
  <c r="K580" i="6"/>
  <c r="C582" i="15"/>
  <c r="C594" i="15" s="1"/>
  <c r="E594" i="15"/>
  <c r="E582" i="15"/>
  <c r="C579" i="15"/>
  <c r="E580" i="15"/>
  <c r="I580" i="15"/>
  <c r="A594" i="15"/>
  <c r="C579" i="14"/>
  <c r="E580" i="14"/>
  <c r="I580" i="14"/>
  <c r="A594" i="14"/>
  <c r="E582" i="14"/>
  <c r="E594" i="14"/>
  <c r="C582" i="14"/>
  <c r="C594" i="14" s="1"/>
  <c r="I580" i="13"/>
  <c r="A594" i="13"/>
  <c r="C582" i="13"/>
  <c r="C594" i="13" s="1"/>
  <c r="E594" i="13"/>
  <c r="E582" i="13"/>
  <c r="C579" i="13"/>
  <c r="E580" i="13"/>
  <c r="I580" i="11"/>
  <c r="A594" i="11"/>
  <c r="C582" i="11"/>
  <c r="C594" i="11" s="1"/>
  <c r="E594" i="11"/>
  <c r="E582" i="11"/>
  <c r="C579" i="11"/>
  <c r="E580" i="11"/>
  <c r="C582" i="12"/>
  <c r="C594" i="12" s="1"/>
  <c r="E594" i="12"/>
  <c r="E582" i="12"/>
  <c r="C579" i="12"/>
  <c r="E580" i="12"/>
  <c r="A594" i="12"/>
  <c r="I580" i="12"/>
  <c r="A594" i="10"/>
  <c r="C582" i="10"/>
  <c r="C594" i="10" s="1"/>
  <c r="E594" i="10"/>
  <c r="E582" i="10"/>
  <c r="C579" i="10"/>
  <c r="E580" i="10"/>
  <c r="I580" i="10"/>
  <c r="O580" i="9"/>
  <c r="G594" i="9"/>
  <c r="I582" i="9"/>
  <c r="I594" i="9" s="1"/>
  <c r="K582" i="9"/>
  <c r="K594" i="9"/>
  <c r="I579" i="9"/>
  <c r="K580" i="9"/>
  <c r="G594" i="8"/>
  <c r="I582" i="8"/>
  <c r="I594" i="8" s="1"/>
  <c r="K582" i="8"/>
  <c r="K594" i="8"/>
  <c r="I579" i="8"/>
  <c r="K580" i="8"/>
  <c r="O580" i="8"/>
  <c r="I582" i="7"/>
  <c r="I594" i="7" s="1"/>
  <c r="K582" i="7"/>
  <c r="K594" i="7"/>
  <c r="I579" i="7"/>
  <c r="K580" i="7"/>
  <c r="O580" i="7"/>
  <c r="G594" i="7"/>
  <c r="O580" i="5"/>
  <c r="G594" i="5"/>
  <c r="I582" i="5"/>
  <c r="I594" i="5" s="1"/>
  <c r="K582" i="5"/>
  <c r="K594" i="5"/>
  <c r="I579" i="5"/>
  <c r="K580" i="5"/>
  <c r="G594" i="1" l="1"/>
  <c r="K582" i="1"/>
  <c r="I579" i="1"/>
  <c r="K580" i="1"/>
  <c r="K594" i="1"/>
  <c r="I582" i="1"/>
  <c r="I594" i="1" s="1"/>
  <c r="O580" i="1"/>
  <c r="M594" i="6"/>
  <c r="Q594" i="6"/>
  <c r="Q582" i="6"/>
  <c r="Q580" i="6"/>
  <c r="O582" i="6"/>
  <c r="O594" i="6" s="1"/>
  <c r="U580" i="6"/>
  <c r="O579" i="6"/>
  <c r="G594" i="15"/>
  <c r="I582" i="15"/>
  <c r="I594" i="15" s="1"/>
  <c r="K582" i="15"/>
  <c r="K594" i="15"/>
  <c r="I579" i="15"/>
  <c r="K580" i="15"/>
  <c r="O580" i="15"/>
  <c r="I582" i="14"/>
  <c r="I594" i="14" s="1"/>
  <c r="K582" i="14"/>
  <c r="K594" i="14"/>
  <c r="I579" i="14"/>
  <c r="K580" i="14"/>
  <c r="O580" i="14"/>
  <c r="G594" i="14"/>
  <c r="I579" i="13"/>
  <c r="K580" i="13"/>
  <c r="O580" i="13"/>
  <c r="G594" i="13"/>
  <c r="K582" i="13"/>
  <c r="K594" i="13"/>
  <c r="I582" i="13"/>
  <c r="I594" i="13" s="1"/>
  <c r="I579" i="11"/>
  <c r="K580" i="11"/>
  <c r="O580" i="11"/>
  <c r="K594" i="11"/>
  <c r="I582" i="11"/>
  <c r="I594" i="11" s="1"/>
  <c r="K582" i="11"/>
  <c r="G594" i="11"/>
  <c r="G594" i="12"/>
  <c r="I582" i="12"/>
  <c r="I594" i="12" s="1"/>
  <c r="K582" i="12"/>
  <c r="K594" i="12"/>
  <c r="K580" i="12"/>
  <c r="O580" i="12"/>
  <c r="I579" i="12"/>
  <c r="O580" i="10"/>
  <c r="G594" i="10"/>
  <c r="I582" i="10"/>
  <c r="I594" i="10" s="1"/>
  <c r="K582" i="10"/>
  <c r="K594" i="10"/>
  <c r="I579" i="10"/>
  <c r="K580" i="10"/>
  <c r="Q594" i="9"/>
  <c r="Q580" i="9"/>
  <c r="U580" i="9"/>
  <c r="O582" i="9"/>
  <c r="O594" i="9" s="1"/>
  <c r="M594" i="9"/>
  <c r="O579" i="9"/>
  <c r="Q582" i="9"/>
  <c r="U580" i="8"/>
  <c r="O582" i="8"/>
  <c r="O594" i="8" s="1"/>
  <c r="M594" i="8"/>
  <c r="O579" i="8"/>
  <c r="Q582" i="8"/>
  <c r="Q580" i="8"/>
  <c r="Q594" i="8"/>
  <c r="O582" i="7"/>
  <c r="O594" i="7" s="1"/>
  <c r="M594" i="7"/>
  <c r="O579" i="7"/>
  <c r="Q582" i="7"/>
  <c r="Q594" i="7"/>
  <c r="Q580" i="7"/>
  <c r="U580" i="7"/>
  <c r="Q594" i="5"/>
  <c r="Q580" i="5"/>
  <c r="O582" i="5"/>
  <c r="O594" i="5" s="1"/>
  <c r="M594" i="5"/>
  <c r="O579" i="5"/>
  <c r="U580" i="5"/>
  <c r="Q582" i="5"/>
  <c r="O579" i="1" l="1"/>
  <c r="Q594" i="1"/>
  <c r="Q582" i="1"/>
  <c r="O582" i="1"/>
  <c r="O594" i="1" s="1"/>
  <c r="M594" i="1"/>
  <c r="U580" i="1"/>
  <c r="Q580" i="1"/>
  <c r="S594" i="6"/>
  <c r="AA580" i="6"/>
  <c r="W594" i="6"/>
  <c r="U582" i="6"/>
  <c r="U594" i="6" s="1"/>
  <c r="W582" i="6"/>
  <c r="U579" i="6"/>
  <c r="W580" i="6"/>
  <c r="Q580" i="15"/>
  <c r="U580" i="15"/>
  <c r="O582" i="15"/>
  <c r="O594" i="15" s="1"/>
  <c r="M594" i="15"/>
  <c r="Q582" i="15"/>
  <c r="O579" i="15"/>
  <c r="Q594" i="15"/>
  <c r="O582" i="14"/>
  <c r="O594" i="14" s="1"/>
  <c r="M594" i="14"/>
  <c r="O579" i="14"/>
  <c r="Q582" i="14"/>
  <c r="Q594" i="14"/>
  <c r="Q580" i="14"/>
  <c r="U580" i="14"/>
  <c r="O582" i="13"/>
  <c r="O594" i="13" s="1"/>
  <c r="M594" i="13"/>
  <c r="O579" i="13"/>
  <c r="Q582" i="13"/>
  <c r="Q594" i="13"/>
  <c r="Q580" i="13"/>
  <c r="U580" i="13"/>
  <c r="O582" i="11"/>
  <c r="O594" i="11" s="1"/>
  <c r="M594" i="11"/>
  <c r="O579" i="11"/>
  <c r="Q582" i="11"/>
  <c r="Q594" i="11"/>
  <c r="Q580" i="11"/>
  <c r="U580" i="11"/>
  <c r="U580" i="12"/>
  <c r="O579" i="12"/>
  <c r="Q582" i="12"/>
  <c r="Q594" i="12"/>
  <c r="O582" i="12"/>
  <c r="O594" i="12" s="1"/>
  <c r="M594" i="12"/>
  <c r="Q580" i="12"/>
  <c r="Q594" i="10"/>
  <c r="Q580" i="10"/>
  <c r="U580" i="10"/>
  <c r="O582" i="10"/>
  <c r="O594" i="10" s="1"/>
  <c r="M594" i="10"/>
  <c r="O579" i="10"/>
  <c r="Q582" i="10"/>
  <c r="U579" i="9"/>
  <c r="U582" i="9"/>
  <c r="U594" i="9" s="1"/>
  <c r="W582" i="9"/>
  <c r="S594" i="9"/>
  <c r="W580" i="9"/>
  <c r="W594" i="9"/>
  <c r="AA580" i="9"/>
  <c r="W580" i="8"/>
  <c r="W594" i="8"/>
  <c r="AA580" i="8"/>
  <c r="W582" i="8"/>
  <c r="S594" i="8"/>
  <c r="U582" i="8"/>
  <c r="U594" i="8" s="1"/>
  <c r="U579" i="8"/>
  <c r="AA580" i="7"/>
  <c r="U579" i="7"/>
  <c r="U582" i="7"/>
  <c r="U594" i="7" s="1"/>
  <c r="W582" i="7"/>
  <c r="S594" i="7"/>
  <c r="W580" i="7"/>
  <c r="W594" i="7"/>
  <c r="U579" i="5"/>
  <c r="U582" i="5"/>
  <c r="U594" i="5" s="1"/>
  <c r="W582" i="5"/>
  <c r="S594" i="5"/>
  <c r="W580" i="5"/>
  <c r="W594" i="5"/>
  <c r="AA580" i="5"/>
  <c r="W582" i="1" l="1"/>
  <c r="U579" i="1"/>
  <c r="AA580" i="1"/>
  <c r="W594" i="1"/>
  <c r="U582" i="1"/>
  <c r="U594" i="1" s="1"/>
  <c r="W580" i="1"/>
  <c r="S594" i="1"/>
  <c r="Y594" i="6"/>
  <c r="AC594" i="6"/>
  <c r="AA582" i="6"/>
  <c r="AA594" i="6" s="1"/>
  <c r="AG580" i="6"/>
  <c r="AC580" i="6"/>
  <c r="AA579" i="6"/>
  <c r="AC582" i="6"/>
  <c r="W582" i="15"/>
  <c r="S594" i="15"/>
  <c r="W580" i="15"/>
  <c r="W594" i="15"/>
  <c r="AA580" i="15"/>
  <c r="U582" i="15"/>
  <c r="U594" i="15" s="1"/>
  <c r="U579" i="15"/>
  <c r="AA580" i="14"/>
  <c r="U579" i="14"/>
  <c r="U582" i="14"/>
  <c r="U594" i="14" s="1"/>
  <c r="W582" i="14"/>
  <c r="S594" i="14"/>
  <c r="W580" i="14"/>
  <c r="W594" i="14"/>
  <c r="U579" i="13"/>
  <c r="U582" i="13"/>
  <c r="U594" i="13" s="1"/>
  <c r="W582" i="13"/>
  <c r="S594" i="13"/>
  <c r="W580" i="13"/>
  <c r="W594" i="13"/>
  <c r="AA580" i="13"/>
  <c r="U579" i="11"/>
  <c r="U582" i="11"/>
  <c r="U594" i="11" s="1"/>
  <c r="W582" i="11"/>
  <c r="S594" i="11"/>
  <c r="W594" i="11"/>
  <c r="W580" i="11"/>
  <c r="AA580" i="11"/>
  <c r="W580" i="12"/>
  <c r="W594" i="12"/>
  <c r="AA580" i="12"/>
  <c r="U579" i="12"/>
  <c r="U582" i="12"/>
  <c r="U594" i="12" s="1"/>
  <c r="W582" i="12"/>
  <c r="S594" i="12"/>
  <c r="U579" i="10"/>
  <c r="U582" i="10"/>
  <c r="U594" i="10" s="1"/>
  <c r="W582" i="10"/>
  <c r="S594" i="10"/>
  <c r="W580" i="10"/>
  <c r="W594" i="10"/>
  <c r="AA580" i="10"/>
  <c r="AA579" i="9"/>
  <c r="AA582" i="9"/>
  <c r="AA594" i="9" s="1"/>
  <c r="AC582" i="9"/>
  <c r="Y594" i="9"/>
  <c r="AC580" i="9"/>
  <c r="AG580" i="9"/>
  <c r="AC594" i="9"/>
  <c r="AA582" i="8"/>
  <c r="AA594" i="8" s="1"/>
  <c r="AC582" i="8"/>
  <c r="Y594" i="8"/>
  <c r="AC580" i="8"/>
  <c r="AG580" i="8"/>
  <c r="AC594" i="8"/>
  <c r="AA579" i="8"/>
  <c r="Y594" i="7"/>
  <c r="AC580" i="7"/>
  <c r="AG580" i="7"/>
  <c r="AC594" i="7"/>
  <c r="AA579" i="7"/>
  <c r="AA582" i="7"/>
  <c r="AA594" i="7" s="1"/>
  <c r="AC582" i="7"/>
  <c r="AA579" i="5"/>
  <c r="AC582" i="5"/>
  <c r="Y594" i="5"/>
  <c r="AC580" i="5"/>
  <c r="AG580" i="5"/>
  <c r="AC594" i="5"/>
  <c r="AA582" i="5"/>
  <c r="AA594" i="5" s="1"/>
  <c r="AC580" i="1" l="1"/>
  <c r="Y594" i="1"/>
  <c r="AC582" i="1"/>
  <c r="AC594" i="1"/>
  <c r="AA582" i="1"/>
  <c r="AA594" i="1" s="1"/>
  <c r="AA579" i="1"/>
  <c r="AG580" i="1"/>
  <c r="AG582" i="6"/>
  <c r="AG594" i="6" s="1"/>
  <c r="AI594" i="6"/>
  <c r="AI582" i="6"/>
  <c r="AG579" i="6"/>
  <c r="AM580" i="6"/>
  <c r="AE594" i="6"/>
  <c r="AI580" i="6"/>
  <c r="AA579" i="15"/>
  <c r="AA582" i="15"/>
  <c r="AA594" i="15" s="1"/>
  <c r="AC582" i="15"/>
  <c r="Y594" i="15"/>
  <c r="AC580" i="15"/>
  <c r="AG580" i="15"/>
  <c r="AC594" i="15"/>
  <c r="Y594" i="14"/>
  <c r="AC580" i="14"/>
  <c r="AG580" i="14"/>
  <c r="AC594" i="14"/>
  <c r="AA579" i="14"/>
  <c r="AC582" i="14"/>
  <c r="AA582" i="14"/>
  <c r="AA594" i="14" s="1"/>
  <c r="AG580" i="13"/>
  <c r="AC594" i="13"/>
  <c r="AA579" i="13"/>
  <c r="AA582" i="13"/>
  <c r="AA594" i="13" s="1"/>
  <c r="AC582" i="13"/>
  <c r="AC580" i="13"/>
  <c r="Y594" i="13"/>
  <c r="AG580" i="11"/>
  <c r="AC594" i="11"/>
  <c r="AA579" i="11"/>
  <c r="AA582" i="11"/>
  <c r="AA594" i="11" s="1"/>
  <c r="AC580" i="11"/>
  <c r="Y594" i="11"/>
  <c r="AC582" i="11"/>
  <c r="AA582" i="12"/>
  <c r="AA594" i="12" s="1"/>
  <c r="AC582" i="12"/>
  <c r="Y594" i="12"/>
  <c r="AC580" i="12"/>
  <c r="AG580" i="12"/>
  <c r="AA579" i="12"/>
  <c r="AC594" i="12"/>
  <c r="AA579" i="10"/>
  <c r="AA582" i="10"/>
  <c r="AA594" i="10" s="1"/>
  <c r="AC582" i="10"/>
  <c r="Y594" i="10"/>
  <c r="AC580" i="10"/>
  <c r="AG580" i="10"/>
  <c r="AC594" i="10"/>
  <c r="AM580" i="9"/>
  <c r="AI594" i="9"/>
  <c r="AG579" i="9"/>
  <c r="AG582" i="9"/>
  <c r="AG594" i="9" s="1"/>
  <c r="AI582" i="9"/>
  <c r="AI580" i="9"/>
  <c r="AE594" i="9"/>
  <c r="AG579" i="8"/>
  <c r="AG582" i="8"/>
  <c r="AG594" i="8" s="1"/>
  <c r="AI582" i="8"/>
  <c r="AI580" i="8"/>
  <c r="AE594" i="8"/>
  <c r="AI594" i="8"/>
  <c r="AM580" i="8"/>
  <c r="AG582" i="7"/>
  <c r="AG594" i="7" s="1"/>
  <c r="AI582" i="7"/>
  <c r="AI580" i="7"/>
  <c r="AE594" i="7"/>
  <c r="AM580" i="7"/>
  <c r="AI594" i="7"/>
  <c r="AG579" i="7"/>
  <c r="AM580" i="5"/>
  <c r="AI594" i="5"/>
  <c r="AG582" i="5"/>
  <c r="AG594" i="5" s="1"/>
  <c r="AI582" i="5"/>
  <c r="AI580" i="5"/>
  <c r="AE594" i="5"/>
  <c r="AG579" i="5"/>
  <c r="AI582" i="1" l="1"/>
  <c r="AG579" i="1"/>
  <c r="AM580" i="1"/>
  <c r="AG582" i="1"/>
  <c r="AG594" i="1" s="1"/>
  <c r="AI594" i="1"/>
  <c r="AE594" i="1"/>
  <c r="AI580" i="1"/>
  <c r="AO580" i="6"/>
  <c r="C597" i="6"/>
  <c r="AO594" i="6"/>
  <c r="AO582" i="6"/>
  <c r="AK594" i="6"/>
  <c r="AM582" i="6"/>
  <c r="AM594" i="6" s="1"/>
  <c r="AM579" i="6"/>
  <c r="AI594" i="15"/>
  <c r="AG579" i="15"/>
  <c r="AG582" i="15"/>
  <c r="AG594" i="15" s="1"/>
  <c r="AI582" i="15"/>
  <c r="AI580" i="15"/>
  <c r="AE594" i="15"/>
  <c r="AM580" i="15"/>
  <c r="AG582" i="14"/>
  <c r="AG594" i="14" s="1"/>
  <c r="AI582" i="14"/>
  <c r="AI580" i="14"/>
  <c r="AE594" i="14"/>
  <c r="AM580" i="14"/>
  <c r="AI594" i="14"/>
  <c r="AG579" i="14"/>
  <c r="AI580" i="13"/>
  <c r="AE594" i="13"/>
  <c r="AM580" i="13"/>
  <c r="AI594" i="13"/>
  <c r="AG579" i="13"/>
  <c r="AI582" i="13"/>
  <c r="AG582" i="13"/>
  <c r="AG594" i="13" s="1"/>
  <c r="AI580" i="11"/>
  <c r="AE594" i="11"/>
  <c r="AM580" i="11"/>
  <c r="AI594" i="11"/>
  <c r="AG579" i="11"/>
  <c r="AI582" i="11"/>
  <c r="AG582" i="11"/>
  <c r="AG594" i="11" s="1"/>
  <c r="AG579" i="12"/>
  <c r="AG582" i="12"/>
  <c r="AG594" i="12" s="1"/>
  <c r="AI582" i="12"/>
  <c r="AI580" i="12"/>
  <c r="AE594" i="12"/>
  <c r="AM580" i="12"/>
  <c r="AI594" i="12"/>
  <c r="AM580" i="10"/>
  <c r="AI594" i="10"/>
  <c r="AG579" i="10"/>
  <c r="AG582" i="10"/>
  <c r="AG594" i="10" s="1"/>
  <c r="AI582" i="10"/>
  <c r="AE594" i="10"/>
  <c r="AI580" i="10"/>
  <c r="AO580" i="9"/>
  <c r="AK594" i="9"/>
  <c r="AM579" i="9"/>
  <c r="AO594" i="9"/>
  <c r="C597" i="9"/>
  <c r="AM582" i="9"/>
  <c r="AM594" i="9" s="1"/>
  <c r="AO582" i="9"/>
  <c r="AK594" i="8"/>
  <c r="AM579" i="8"/>
  <c r="AO594" i="8"/>
  <c r="C597" i="8"/>
  <c r="AM582" i="8"/>
  <c r="AM594" i="8" s="1"/>
  <c r="AO582" i="8"/>
  <c r="AO580" i="8"/>
  <c r="AO594" i="7"/>
  <c r="C597" i="7"/>
  <c r="AM582" i="7"/>
  <c r="AM594" i="7" s="1"/>
  <c r="AO582" i="7"/>
  <c r="AO580" i="7"/>
  <c r="AK594" i="7"/>
  <c r="AM579" i="7"/>
  <c r="AO580" i="5"/>
  <c r="AM579" i="5"/>
  <c r="AO594" i="5"/>
  <c r="C597" i="5"/>
  <c r="AM582" i="5"/>
  <c r="AM594" i="5" s="1"/>
  <c r="AK594" i="5"/>
  <c r="AO582" i="5"/>
  <c r="AO580" i="1" l="1"/>
  <c r="C597" i="1"/>
  <c r="AO594" i="1"/>
  <c r="AM582" i="1"/>
  <c r="AM594" i="1" s="1"/>
  <c r="AK594" i="1"/>
  <c r="AO582" i="1"/>
  <c r="AM579" i="1"/>
  <c r="E597" i="6"/>
  <c r="I597" i="6"/>
  <c r="E599" i="6"/>
  <c r="C596" i="6"/>
  <c r="A611" i="6"/>
  <c r="C599" i="6"/>
  <c r="C611" i="6" s="1"/>
  <c r="E611" i="6"/>
  <c r="AO580" i="15"/>
  <c r="AK594" i="15"/>
  <c r="AM579" i="15"/>
  <c r="AO594" i="15"/>
  <c r="C597" i="15"/>
  <c r="AM582" i="15"/>
  <c r="AM594" i="15" s="1"/>
  <c r="AO582" i="15"/>
  <c r="AO594" i="14"/>
  <c r="C597" i="14"/>
  <c r="AM582" i="14"/>
  <c r="AM594" i="14" s="1"/>
  <c r="AO582" i="14"/>
  <c r="AO580" i="14"/>
  <c r="AM579" i="14"/>
  <c r="AK594" i="14"/>
  <c r="AM582" i="13"/>
  <c r="AM594" i="13" s="1"/>
  <c r="AO582" i="13"/>
  <c r="AO580" i="13"/>
  <c r="AK594" i="13"/>
  <c r="AM579" i="13"/>
  <c r="AO594" i="13"/>
  <c r="C597" i="13"/>
  <c r="AM582" i="11"/>
  <c r="AM594" i="11" s="1"/>
  <c r="AO582" i="11"/>
  <c r="AO580" i="11"/>
  <c r="AK594" i="11"/>
  <c r="C597" i="11"/>
  <c r="AM579" i="11"/>
  <c r="AO594" i="11"/>
  <c r="AK594" i="12"/>
  <c r="AM579" i="12"/>
  <c r="AO594" i="12"/>
  <c r="C597" i="12"/>
  <c r="AO582" i="12"/>
  <c r="AO580" i="12"/>
  <c r="AM582" i="12"/>
  <c r="AM594" i="12" s="1"/>
  <c r="AO580" i="10"/>
  <c r="AK594" i="10"/>
  <c r="AM579" i="10"/>
  <c r="AO594" i="10"/>
  <c r="C597" i="10"/>
  <c r="AM582" i="10"/>
  <c r="AM594" i="10" s="1"/>
  <c r="AO582" i="10"/>
  <c r="A611" i="9"/>
  <c r="C599" i="9"/>
  <c r="C611" i="9" s="1"/>
  <c r="E611" i="9"/>
  <c r="E599" i="9"/>
  <c r="C596" i="9"/>
  <c r="E597" i="9"/>
  <c r="I597" i="9"/>
  <c r="C599" i="8"/>
  <c r="C611" i="8" s="1"/>
  <c r="E611" i="8"/>
  <c r="E599" i="8"/>
  <c r="C596" i="8"/>
  <c r="E597" i="8"/>
  <c r="I597" i="8"/>
  <c r="A611" i="8"/>
  <c r="C596" i="7"/>
  <c r="E597" i="7"/>
  <c r="I597" i="7"/>
  <c r="A611" i="7"/>
  <c r="E611" i="7"/>
  <c r="E599" i="7"/>
  <c r="C599" i="7"/>
  <c r="C611" i="7" s="1"/>
  <c r="A611" i="5"/>
  <c r="E599" i="5"/>
  <c r="C596" i="5"/>
  <c r="E597" i="5"/>
  <c r="I597" i="5"/>
  <c r="E611" i="5"/>
  <c r="C599" i="5"/>
  <c r="C611" i="5" s="1"/>
  <c r="A611" i="1" l="1"/>
  <c r="E597" i="1"/>
  <c r="E599" i="1"/>
  <c r="E611" i="1"/>
  <c r="C599" i="1"/>
  <c r="C611" i="1" s="1"/>
  <c r="I597" i="1"/>
  <c r="C596" i="1"/>
  <c r="G611" i="6"/>
  <c r="K611" i="6"/>
  <c r="O597" i="6"/>
  <c r="I596" i="6"/>
  <c r="K599" i="6"/>
  <c r="K597" i="6"/>
  <c r="I599" i="6"/>
  <c r="I611" i="6" s="1"/>
  <c r="C599" i="15"/>
  <c r="C611" i="15" s="1"/>
  <c r="E611" i="15"/>
  <c r="E599" i="15"/>
  <c r="C596" i="15"/>
  <c r="E597" i="15"/>
  <c r="I597" i="15"/>
  <c r="A611" i="15"/>
  <c r="C596" i="14"/>
  <c r="E597" i="14"/>
  <c r="I597" i="14"/>
  <c r="A611" i="14"/>
  <c r="E599" i="14"/>
  <c r="C599" i="14"/>
  <c r="C611" i="14" s="1"/>
  <c r="E611" i="14"/>
  <c r="I597" i="13"/>
  <c r="A611" i="13"/>
  <c r="C599" i="13"/>
  <c r="C611" i="13" s="1"/>
  <c r="E611" i="13"/>
  <c r="E599" i="13"/>
  <c r="C596" i="13"/>
  <c r="E597" i="13"/>
  <c r="I597" i="11"/>
  <c r="A611" i="11"/>
  <c r="C599" i="11"/>
  <c r="C611" i="11" s="1"/>
  <c r="E611" i="11"/>
  <c r="E597" i="11"/>
  <c r="E599" i="11"/>
  <c r="C596" i="11"/>
  <c r="C599" i="12"/>
  <c r="C611" i="12" s="1"/>
  <c r="E611" i="12"/>
  <c r="E599" i="12"/>
  <c r="C596" i="12"/>
  <c r="E597" i="12"/>
  <c r="A611" i="12"/>
  <c r="I597" i="12"/>
  <c r="A611" i="10"/>
  <c r="C599" i="10"/>
  <c r="C611" i="10" s="1"/>
  <c r="E611" i="10"/>
  <c r="E599" i="10"/>
  <c r="C596" i="10"/>
  <c r="E597" i="10"/>
  <c r="I597" i="10"/>
  <c r="O597" i="9"/>
  <c r="G611" i="9"/>
  <c r="I599" i="9"/>
  <c r="I611" i="9" s="1"/>
  <c r="K599" i="9"/>
  <c r="K611" i="9"/>
  <c r="I596" i="9"/>
  <c r="K597" i="9"/>
  <c r="G611" i="8"/>
  <c r="I599" i="8"/>
  <c r="I611" i="8" s="1"/>
  <c r="K599" i="8"/>
  <c r="K611" i="8"/>
  <c r="I596" i="8"/>
  <c r="K597" i="8"/>
  <c r="O597" i="8"/>
  <c r="I599" i="7"/>
  <c r="I611" i="7" s="1"/>
  <c r="K599" i="7"/>
  <c r="K611" i="7"/>
  <c r="I596" i="7"/>
  <c r="K597" i="7"/>
  <c r="O597" i="7"/>
  <c r="G611" i="7"/>
  <c r="O597" i="5"/>
  <c r="G611" i="5"/>
  <c r="I599" i="5"/>
  <c r="I611" i="5" s="1"/>
  <c r="K599" i="5"/>
  <c r="K611" i="5"/>
  <c r="I596" i="5"/>
  <c r="K597" i="5"/>
  <c r="O597" i="1" l="1"/>
  <c r="I596" i="1"/>
  <c r="K597" i="1"/>
  <c r="I599" i="1"/>
  <c r="I611" i="1" s="1"/>
  <c r="K611" i="1"/>
  <c r="K599" i="1"/>
  <c r="G611" i="1"/>
  <c r="M611" i="6"/>
  <c r="O599" i="6"/>
  <c r="O611" i="6" s="1"/>
  <c r="O596" i="6"/>
  <c r="Q597" i="6"/>
  <c r="U597" i="6"/>
  <c r="Q611" i="6"/>
  <c r="Q599" i="6"/>
  <c r="G611" i="15"/>
  <c r="I599" i="15"/>
  <c r="I611" i="15" s="1"/>
  <c r="K599" i="15"/>
  <c r="K611" i="15"/>
  <c r="I596" i="15"/>
  <c r="O597" i="15"/>
  <c r="K597" i="15"/>
  <c r="I599" i="14"/>
  <c r="I611" i="14" s="1"/>
  <c r="K599" i="14"/>
  <c r="K611" i="14"/>
  <c r="I596" i="14"/>
  <c r="K597" i="14"/>
  <c r="O597" i="14"/>
  <c r="G611" i="14"/>
  <c r="I596" i="13"/>
  <c r="K597" i="13"/>
  <c r="O597" i="13"/>
  <c r="G611" i="13"/>
  <c r="K599" i="13"/>
  <c r="K611" i="13"/>
  <c r="I599" i="13"/>
  <c r="I611" i="13" s="1"/>
  <c r="I596" i="11"/>
  <c r="K597" i="11"/>
  <c r="O597" i="11"/>
  <c r="K599" i="11"/>
  <c r="G611" i="11"/>
  <c r="K611" i="11"/>
  <c r="I599" i="11"/>
  <c r="I611" i="11" s="1"/>
  <c r="G611" i="12"/>
  <c r="I599" i="12"/>
  <c r="I611" i="12" s="1"/>
  <c r="K599" i="12"/>
  <c r="K611" i="12"/>
  <c r="K597" i="12"/>
  <c r="O597" i="12"/>
  <c r="I596" i="12"/>
  <c r="O597" i="10"/>
  <c r="G611" i="10"/>
  <c r="I599" i="10"/>
  <c r="I611" i="10" s="1"/>
  <c r="K599" i="10"/>
  <c r="K611" i="10"/>
  <c r="I596" i="10"/>
  <c r="K597" i="10"/>
  <c r="Q611" i="9"/>
  <c r="Q597" i="9"/>
  <c r="U597" i="9"/>
  <c r="O599" i="9"/>
  <c r="O611" i="9" s="1"/>
  <c r="M611" i="9"/>
  <c r="Q599" i="9"/>
  <c r="O596" i="9"/>
  <c r="U597" i="8"/>
  <c r="O599" i="8"/>
  <c r="O611" i="8" s="1"/>
  <c r="M611" i="8"/>
  <c r="O596" i="8"/>
  <c r="Q599" i="8"/>
  <c r="Q597" i="8"/>
  <c r="Q611" i="8"/>
  <c r="O599" i="7"/>
  <c r="O611" i="7" s="1"/>
  <c r="M611" i="7"/>
  <c r="O596" i="7"/>
  <c r="Q599" i="7"/>
  <c r="Q611" i="7"/>
  <c r="Q597" i="7"/>
  <c r="U597" i="7"/>
  <c r="Q611" i="5"/>
  <c r="Q597" i="5"/>
  <c r="O599" i="5"/>
  <c r="O611" i="5" s="1"/>
  <c r="M611" i="5"/>
  <c r="Q599" i="5"/>
  <c r="U597" i="5"/>
  <c r="O596" i="5"/>
  <c r="Q599" i="1" l="1"/>
  <c r="O596" i="1"/>
  <c r="M611" i="1"/>
  <c r="Q611" i="1"/>
  <c r="U597" i="1"/>
  <c r="Q597" i="1"/>
  <c r="O599" i="1"/>
  <c r="O611" i="1" s="1"/>
  <c r="W599" i="6"/>
  <c r="S611" i="6"/>
  <c r="U599" i="6"/>
  <c r="U611" i="6" s="1"/>
  <c r="AA597" i="6"/>
  <c r="U596" i="6"/>
  <c r="W597" i="6"/>
  <c r="W611" i="6"/>
  <c r="Q597" i="15"/>
  <c r="U597" i="15"/>
  <c r="O599" i="15"/>
  <c r="O611" i="15" s="1"/>
  <c r="M611" i="15"/>
  <c r="Q599" i="15"/>
  <c r="O596" i="15"/>
  <c r="Q611" i="15"/>
  <c r="O599" i="14"/>
  <c r="O611" i="14" s="1"/>
  <c r="M611" i="14"/>
  <c r="O596" i="14"/>
  <c r="Q599" i="14"/>
  <c r="Q611" i="14"/>
  <c r="Q597" i="14"/>
  <c r="U597" i="14"/>
  <c r="O599" i="13"/>
  <c r="O611" i="13" s="1"/>
  <c r="M611" i="13"/>
  <c r="O596" i="13"/>
  <c r="Q599" i="13"/>
  <c r="Q611" i="13"/>
  <c r="Q597" i="13"/>
  <c r="U597" i="13"/>
  <c r="O599" i="11"/>
  <c r="O611" i="11" s="1"/>
  <c r="M611" i="11"/>
  <c r="O596" i="11"/>
  <c r="Q599" i="11"/>
  <c r="Q611" i="11"/>
  <c r="Q597" i="11"/>
  <c r="U597" i="11"/>
  <c r="U597" i="12"/>
  <c r="O596" i="12"/>
  <c r="Q599" i="12"/>
  <c r="Q611" i="12"/>
  <c r="M611" i="12"/>
  <c r="O599" i="12"/>
  <c r="O611" i="12" s="1"/>
  <c r="Q597" i="12"/>
  <c r="Q611" i="10"/>
  <c r="Q597" i="10"/>
  <c r="U597" i="10"/>
  <c r="O599" i="10"/>
  <c r="O611" i="10" s="1"/>
  <c r="M611" i="10"/>
  <c r="O596" i="10"/>
  <c r="Q599" i="10"/>
  <c r="U596" i="9"/>
  <c r="U599" i="9"/>
  <c r="U611" i="9" s="1"/>
  <c r="W599" i="9"/>
  <c r="S611" i="9"/>
  <c r="W597" i="9"/>
  <c r="W611" i="9"/>
  <c r="AA597" i="9"/>
  <c r="W597" i="8"/>
  <c r="W611" i="8"/>
  <c r="AA597" i="8"/>
  <c r="W599" i="8"/>
  <c r="S611" i="8"/>
  <c r="U596" i="8"/>
  <c r="U599" i="8"/>
  <c r="U611" i="8" s="1"/>
  <c r="AA597" i="7"/>
  <c r="U596" i="7"/>
  <c r="U599" i="7"/>
  <c r="U611" i="7" s="1"/>
  <c r="W599" i="7"/>
  <c r="S611" i="7"/>
  <c r="W611" i="7"/>
  <c r="W597" i="7"/>
  <c r="U596" i="5"/>
  <c r="U599" i="5"/>
  <c r="U611" i="5" s="1"/>
  <c r="W599" i="5"/>
  <c r="S611" i="5"/>
  <c r="W597" i="5"/>
  <c r="W611" i="5"/>
  <c r="AA597" i="5"/>
  <c r="S611" i="1" l="1"/>
  <c r="U599" i="1"/>
  <c r="U611" i="1" s="1"/>
  <c r="W611" i="1"/>
  <c r="AA597" i="1"/>
  <c r="W597" i="1"/>
  <c r="W599" i="1"/>
  <c r="U596" i="1"/>
  <c r="AC611" i="6"/>
  <c r="AA599" i="6"/>
  <c r="AA611" i="6" s="1"/>
  <c r="Y611" i="6"/>
  <c r="AC597" i="6"/>
  <c r="AA596" i="6"/>
  <c r="AC599" i="6"/>
  <c r="AG597" i="6"/>
  <c r="W599" i="15"/>
  <c r="S611" i="15"/>
  <c r="W597" i="15"/>
  <c r="W611" i="15"/>
  <c r="AA597" i="15"/>
  <c r="U599" i="15"/>
  <c r="U611" i="15" s="1"/>
  <c r="U596" i="15"/>
  <c r="AA597" i="14"/>
  <c r="U596" i="14"/>
  <c r="U599" i="14"/>
  <c r="U611" i="14" s="1"/>
  <c r="W599" i="14"/>
  <c r="S611" i="14"/>
  <c r="W597" i="14"/>
  <c r="W611" i="14"/>
  <c r="U596" i="13"/>
  <c r="U599" i="13"/>
  <c r="U611" i="13" s="1"/>
  <c r="W599" i="13"/>
  <c r="S611" i="13"/>
  <c r="W597" i="13"/>
  <c r="W611" i="13"/>
  <c r="AA597" i="13"/>
  <c r="U596" i="11"/>
  <c r="U599" i="11"/>
  <c r="U611" i="11" s="1"/>
  <c r="W599" i="11"/>
  <c r="S611" i="11"/>
  <c r="W597" i="11"/>
  <c r="AA597" i="11"/>
  <c r="W611" i="11"/>
  <c r="W597" i="12"/>
  <c r="W611" i="12"/>
  <c r="AA597" i="12"/>
  <c r="U596" i="12"/>
  <c r="U599" i="12"/>
  <c r="U611" i="12" s="1"/>
  <c r="W599" i="12"/>
  <c r="S611" i="12"/>
  <c r="U596" i="10"/>
  <c r="U599" i="10"/>
  <c r="U611" i="10" s="1"/>
  <c r="W599" i="10"/>
  <c r="S611" i="10"/>
  <c r="W597" i="10"/>
  <c r="W611" i="10"/>
  <c r="AA597" i="10"/>
  <c r="AA596" i="9"/>
  <c r="AA599" i="9"/>
  <c r="AA611" i="9" s="1"/>
  <c r="AC599" i="9"/>
  <c r="Y611" i="9"/>
  <c r="AC597" i="9"/>
  <c r="AG597" i="9"/>
  <c r="AC611" i="9"/>
  <c r="AA599" i="8"/>
  <c r="AA611" i="8" s="1"/>
  <c r="AC599" i="8"/>
  <c r="Y611" i="8"/>
  <c r="AC597" i="8"/>
  <c r="AG597" i="8"/>
  <c r="AC611" i="8"/>
  <c r="AA596" i="8"/>
  <c r="Y611" i="7"/>
  <c r="AC597" i="7"/>
  <c r="AG597" i="7"/>
  <c r="AC611" i="7"/>
  <c r="AA596" i="7"/>
  <c r="AA599" i="7"/>
  <c r="AA611" i="7" s="1"/>
  <c r="AC599" i="7"/>
  <c r="AA596" i="5"/>
  <c r="AC599" i="5"/>
  <c r="Y611" i="5"/>
  <c r="AC597" i="5"/>
  <c r="AG597" i="5"/>
  <c r="AC611" i="5"/>
  <c r="AA599" i="5"/>
  <c r="AA611" i="5" s="1"/>
  <c r="AA599" i="1" l="1"/>
  <c r="AA611" i="1" s="1"/>
  <c r="Y611" i="1"/>
  <c r="AC611" i="1"/>
  <c r="AC599" i="1"/>
  <c r="AG597" i="1"/>
  <c r="AA596" i="1"/>
  <c r="AC597" i="1"/>
  <c r="AM597" i="6"/>
  <c r="AE611" i="6"/>
  <c r="AG599" i="6"/>
  <c r="AG611" i="6" s="1"/>
  <c r="AI611" i="6"/>
  <c r="AI599" i="6"/>
  <c r="AG596" i="6"/>
  <c r="AI597" i="6"/>
  <c r="AA596" i="15"/>
  <c r="AA599" i="15"/>
  <c r="AA611" i="15" s="1"/>
  <c r="AC599" i="15"/>
  <c r="Y611" i="15"/>
  <c r="AC597" i="15"/>
  <c r="AG597" i="15"/>
  <c r="AC611" i="15"/>
  <c r="Y611" i="14"/>
  <c r="AC597" i="14"/>
  <c r="AG597" i="14"/>
  <c r="AC611" i="14"/>
  <c r="AA596" i="14"/>
  <c r="AC599" i="14"/>
  <c r="AA599" i="14"/>
  <c r="AA611" i="14" s="1"/>
  <c r="AG597" i="13"/>
  <c r="AC611" i="13"/>
  <c r="AA596" i="13"/>
  <c r="AA599" i="13"/>
  <c r="AA611" i="13" s="1"/>
  <c r="AC599" i="13"/>
  <c r="AC597" i="13"/>
  <c r="Y611" i="13"/>
  <c r="AG597" i="11"/>
  <c r="AC611" i="11"/>
  <c r="AA596" i="11"/>
  <c r="AA599" i="11"/>
  <c r="AA611" i="11" s="1"/>
  <c r="Y611" i="11"/>
  <c r="AC599" i="11"/>
  <c r="AC597" i="11"/>
  <c r="AA599" i="12"/>
  <c r="AA611" i="12" s="1"/>
  <c r="AC599" i="12"/>
  <c r="Y611" i="12"/>
  <c r="AC597" i="12"/>
  <c r="AA596" i="12"/>
  <c r="AG597" i="12"/>
  <c r="AC611" i="12"/>
  <c r="AA596" i="10"/>
  <c r="AA599" i="10"/>
  <c r="AA611" i="10" s="1"/>
  <c r="AC599" i="10"/>
  <c r="Y611" i="10"/>
  <c r="AC597" i="10"/>
  <c r="AG597" i="10"/>
  <c r="AC611" i="10"/>
  <c r="AM597" i="9"/>
  <c r="AI611" i="9"/>
  <c r="AG596" i="9"/>
  <c r="AG599" i="9"/>
  <c r="AG611" i="9" s="1"/>
  <c r="AI599" i="9"/>
  <c r="AI597" i="9"/>
  <c r="AE611" i="9"/>
  <c r="AG596" i="8"/>
  <c r="AG599" i="8"/>
  <c r="AG611" i="8" s="1"/>
  <c r="AI599" i="8"/>
  <c r="AI597" i="8"/>
  <c r="AE611" i="8"/>
  <c r="AI611" i="8"/>
  <c r="AM597" i="8"/>
  <c r="AG599" i="7"/>
  <c r="AG611" i="7" s="1"/>
  <c r="AI599" i="7"/>
  <c r="AI597" i="7"/>
  <c r="AE611" i="7"/>
  <c r="AM597" i="7"/>
  <c r="AI611" i="7"/>
  <c r="AG596" i="7"/>
  <c r="AM597" i="5"/>
  <c r="AI611" i="5"/>
  <c r="AG599" i="5"/>
  <c r="AG611" i="5" s="1"/>
  <c r="AI599" i="5"/>
  <c r="AG596" i="5"/>
  <c r="AI597" i="5"/>
  <c r="AE611" i="5"/>
  <c r="AI599" i="1" l="1"/>
  <c r="AI611" i="1"/>
  <c r="AM597" i="1"/>
  <c r="AE611" i="1"/>
  <c r="AI597" i="1"/>
  <c r="AG599" i="1"/>
  <c r="AG611" i="1" s="1"/>
  <c r="AG596" i="1"/>
  <c r="AO597" i="6"/>
  <c r="AM599" i="6"/>
  <c r="AM611" i="6" s="1"/>
  <c r="C614" i="6"/>
  <c r="AO611" i="6"/>
  <c r="AO599" i="6"/>
  <c r="AK611" i="6"/>
  <c r="AM596" i="6"/>
  <c r="AI611" i="15"/>
  <c r="AG596" i="15"/>
  <c r="AG599" i="15"/>
  <c r="AG611" i="15" s="1"/>
  <c r="AI599" i="15"/>
  <c r="AI597" i="15"/>
  <c r="AE611" i="15"/>
  <c r="AM597" i="15"/>
  <c r="AG599" i="14"/>
  <c r="AG611" i="14" s="1"/>
  <c r="AI599" i="14"/>
  <c r="AI597" i="14"/>
  <c r="AE611" i="14"/>
  <c r="AM597" i="14"/>
  <c r="AI611" i="14"/>
  <c r="AG596" i="14"/>
  <c r="AI597" i="13"/>
  <c r="AE611" i="13"/>
  <c r="AM597" i="13"/>
  <c r="AI611" i="13"/>
  <c r="AG596" i="13"/>
  <c r="AI599" i="13"/>
  <c r="AG599" i="13"/>
  <c r="AG611" i="13" s="1"/>
  <c r="AI597" i="11"/>
  <c r="AE611" i="11"/>
  <c r="AM597" i="11"/>
  <c r="AI611" i="11"/>
  <c r="AG596" i="11"/>
  <c r="AG599" i="11"/>
  <c r="AG611" i="11" s="1"/>
  <c r="AI599" i="11"/>
  <c r="AG596" i="12"/>
  <c r="AG599" i="12"/>
  <c r="AG611" i="12" s="1"/>
  <c r="AI599" i="12"/>
  <c r="AI597" i="12"/>
  <c r="AE611" i="12"/>
  <c r="AM597" i="12"/>
  <c r="AI611" i="12"/>
  <c r="AM597" i="10"/>
  <c r="AI611" i="10"/>
  <c r="AG596" i="10"/>
  <c r="AG599" i="10"/>
  <c r="AG611" i="10" s="1"/>
  <c r="AI599" i="10"/>
  <c r="AE611" i="10"/>
  <c r="AI597" i="10"/>
  <c r="AO597" i="9"/>
  <c r="AK611" i="9"/>
  <c r="AM596" i="9"/>
  <c r="AO611" i="9"/>
  <c r="C614" i="9"/>
  <c r="AM599" i="9"/>
  <c r="AM611" i="9" s="1"/>
  <c r="AO599" i="9"/>
  <c r="AK611" i="8"/>
  <c r="AM596" i="8"/>
  <c r="AO611" i="8"/>
  <c r="C614" i="8"/>
  <c r="AM599" i="8"/>
  <c r="AM611" i="8" s="1"/>
  <c r="AO599" i="8"/>
  <c r="AO597" i="8"/>
  <c r="AO611" i="7"/>
  <c r="C614" i="7"/>
  <c r="AM599" i="7"/>
  <c r="AM611" i="7" s="1"/>
  <c r="AO599" i="7"/>
  <c r="AO597" i="7"/>
  <c r="AM596" i="7"/>
  <c r="AK611" i="7"/>
  <c r="AO597" i="5"/>
  <c r="AM596" i="5"/>
  <c r="AO611" i="5"/>
  <c r="C614" i="5"/>
  <c r="AM599" i="5"/>
  <c r="AM611" i="5" s="1"/>
  <c r="AK611" i="5"/>
  <c r="AO599" i="5"/>
  <c r="AK611" i="1" l="1"/>
  <c r="AO599" i="1"/>
  <c r="AM599" i="1"/>
  <c r="AM611" i="1" s="1"/>
  <c r="AO597" i="1"/>
  <c r="AO611" i="1"/>
  <c r="C614" i="1"/>
  <c r="AM596" i="1"/>
  <c r="A628" i="6"/>
  <c r="C616" i="6"/>
  <c r="C628" i="6" s="1"/>
  <c r="E628" i="6"/>
  <c r="C613" i="6"/>
  <c r="E616" i="6"/>
  <c r="E614" i="6"/>
  <c r="I614" i="6"/>
  <c r="AO597" i="15"/>
  <c r="AK611" i="15"/>
  <c r="AM596" i="15"/>
  <c r="AO611" i="15"/>
  <c r="C614" i="15"/>
  <c r="AM599" i="15"/>
  <c r="AM611" i="15" s="1"/>
  <c r="AO599" i="15"/>
  <c r="AO611" i="14"/>
  <c r="C614" i="14"/>
  <c r="AM599" i="14"/>
  <c r="AM611" i="14" s="1"/>
  <c r="AO599" i="14"/>
  <c r="AO597" i="14"/>
  <c r="AM596" i="14"/>
  <c r="AK611" i="14"/>
  <c r="AM599" i="13"/>
  <c r="AM611" i="13" s="1"/>
  <c r="AO599" i="13"/>
  <c r="AO597" i="13"/>
  <c r="AK611" i="13"/>
  <c r="AM596" i="13"/>
  <c r="AO611" i="13"/>
  <c r="C614" i="13"/>
  <c r="AM599" i="11"/>
  <c r="AM611" i="11" s="1"/>
  <c r="AO599" i="11"/>
  <c r="AO597" i="11"/>
  <c r="AK611" i="11"/>
  <c r="AM596" i="11"/>
  <c r="AO611" i="11"/>
  <c r="C614" i="11"/>
  <c r="AK611" i="12"/>
  <c r="AM596" i="12"/>
  <c r="AO611" i="12"/>
  <c r="C614" i="12"/>
  <c r="AO599" i="12"/>
  <c r="AM599" i="12"/>
  <c r="AM611" i="12" s="1"/>
  <c r="AO597" i="12"/>
  <c r="AO597" i="10"/>
  <c r="AK611" i="10"/>
  <c r="AM596" i="10"/>
  <c r="AO611" i="10"/>
  <c r="C614" i="10"/>
  <c r="AM599" i="10"/>
  <c r="AM611" i="10" s="1"/>
  <c r="AO599" i="10"/>
  <c r="A628" i="9"/>
  <c r="C616" i="9"/>
  <c r="C628" i="9" s="1"/>
  <c r="E628" i="9"/>
  <c r="E616" i="9"/>
  <c r="C613" i="9"/>
  <c r="E614" i="9"/>
  <c r="I614" i="9"/>
  <c r="C616" i="8"/>
  <c r="C628" i="8" s="1"/>
  <c r="E628" i="8"/>
  <c r="E616" i="8"/>
  <c r="C613" i="8"/>
  <c r="E614" i="8"/>
  <c r="I614" i="8"/>
  <c r="A628" i="8"/>
  <c r="C613" i="7"/>
  <c r="E614" i="7"/>
  <c r="I614" i="7"/>
  <c r="A628" i="7"/>
  <c r="E628" i="7"/>
  <c r="C616" i="7"/>
  <c r="C628" i="7" s="1"/>
  <c r="E616" i="7"/>
  <c r="A628" i="5"/>
  <c r="E616" i="5"/>
  <c r="C613" i="5"/>
  <c r="E614" i="5"/>
  <c r="I614" i="5"/>
  <c r="C616" i="5"/>
  <c r="C628" i="5" s="1"/>
  <c r="E628" i="5"/>
  <c r="A628" i="1" l="1"/>
  <c r="C616" i="1"/>
  <c r="C628" i="1" s="1"/>
  <c r="I614" i="1"/>
  <c r="E628" i="1"/>
  <c r="E616" i="1"/>
  <c r="E614" i="1"/>
  <c r="C613" i="1"/>
  <c r="K614" i="6"/>
  <c r="O614" i="6"/>
  <c r="K616" i="6"/>
  <c r="G628" i="6"/>
  <c r="K628" i="6"/>
  <c r="I613" i="6"/>
  <c r="I616" i="6"/>
  <c r="I628" i="6" s="1"/>
  <c r="C616" i="15"/>
  <c r="C628" i="15" s="1"/>
  <c r="E616" i="15"/>
  <c r="C613" i="15"/>
  <c r="E614" i="15"/>
  <c r="I614" i="15"/>
  <c r="A628" i="15"/>
  <c r="E628" i="15"/>
  <c r="C613" i="14"/>
  <c r="E614" i="14"/>
  <c r="I614" i="14"/>
  <c r="A628" i="14"/>
  <c r="E616" i="14"/>
  <c r="C616" i="14"/>
  <c r="C628" i="14" s="1"/>
  <c r="E628" i="14"/>
  <c r="I614" i="13"/>
  <c r="A628" i="13"/>
  <c r="C616" i="13"/>
  <c r="C628" i="13" s="1"/>
  <c r="E628" i="13"/>
  <c r="E616" i="13"/>
  <c r="C613" i="13"/>
  <c r="E614" i="13"/>
  <c r="I614" i="11"/>
  <c r="A628" i="11"/>
  <c r="C616" i="11"/>
  <c r="C628" i="11" s="1"/>
  <c r="E628" i="11"/>
  <c r="E616" i="11"/>
  <c r="C613" i="11"/>
  <c r="E614" i="11"/>
  <c r="C616" i="12"/>
  <c r="C628" i="12" s="1"/>
  <c r="E628" i="12"/>
  <c r="E616" i="12"/>
  <c r="C613" i="12"/>
  <c r="E614" i="12"/>
  <c r="A628" i="12"/>
  <c r="I614" i="12"/>
  <c r="A628" i="10"/>
  <c r="C616" i="10"/>
  <c r="C628" i="10" s="1"/>
  <c r="E628" i="10"/>
  <c r="E616" i="10"/>
  <c r="C613" i="10"/>
  <c r="E614" i="10"/>
  <c r="I614" i="10"/>
  <c r="O614" i="9"/>
  <c r="G628" i="9"/>
  <c r="I616" i="9"/>
  <c r="I628" i="9" s="1"/>
  <c r="K616" i="9"/>
  <c r="K628" i="9"/>
  <c r="I613" i="9"/>
  <c r="K614" i="9"/>
  <c r="G628" i="8"/>
  <c r="I616" i="8"/>
  <c r="I628" i="8" s="1"/>
  <c r="K616" i="8"/>
  <c r="K628" i="8"/>
  <c r="I613" i="8"/>
  <c r="K614" i="8"/>
  <c r="O614" i="8"/>
  <c r="I616" i="7"/>
  <c r="I628" i="7" s="1"/>
  <c r="K616" i="7"/>
  <c r="K628" i="7"/>
  <c r="I613" i="7"/>
  <c r="K614" i="7"/>
  <c r="O614" i="7"/>
  <c r="G628" i="7"/>
  <c r="O614" i="5"/>
  <c r="G628" i="5"/>
  <c r="I616" i="5"/>
  <c r="I628" i="5" s="1"/>
  <c r="K616" i="5"/>
  <c r="K628" i="5"/>
  <c r="I613" i="5"/>
  <c r="K614" i="5"/>
  <c r="K628" i="1" l="1"/>
  <c r="O614" i="1"/>
  <c r="K614" i="1"/>
  <c r="I616" i="1"/>
  <c r="I628" i="1" s="1"/>
  <c r="K616" i="1"/>
  <c r="G628" i="1"/>
  <c r="I613" i="1"/>
  <c r="O613" i="6"/>
  <c r="Q616" i="6"/>
  <c r="Q628" i="6"/>
  <c r="O616" i="6"/>
  <c r="O628" i="6" s="1"/>
  <c r="U614" i="6"/>
  <c r="Q614" i="6"/>
  <c r="M628" i="6"/>
  <c r="I616" i="15"/>
  <c r="I628" i="15" s="1"/>
  <c r="K616" i="15"/>
  <c r="I613" i="15"/>
  <c r="K614" i="15"/>
  <c r="O614" i="15"/>
  <c r="K628" i="15"/>
  <c r="G628" i="15"/>
  <c r="I616" i="14"/>
  <c r="I628" i="14" s="1"/>
  <c r="K616" i="14"/>
  <c r="K628" i="14"/>
  <c r="I613" i="14"/>
  <c r="K614" i="14"/>
  <c r="O614" i="14"/>
  <c r="G628" i="14"/>
  <c r="I613" i="13"/>
  <c r="K614" i="13"/>
  <c r="O614" i="13"/>
  <c r="G628" i="13"/>
  <c r="K616" i="13"/>
  <c r="K628" i="13"/>
  <c r="I616" i="13"/>
  <c r="I628" i="13" s="1"/>
  <c r="I613" i="11"/>
  <c r="K614" i="11"/>
  <c r="O614" i="11"/>
  <c r="G628" i="11"/>
  <c r="K628" i="11"/>
  <c r="I616" i="11"/>
  <c r="I628" i="11" s="1"/>
  <c r="K616" i="11"/>
  <c r="G628" i="12"/>
  <c r="I616" i="12"/>
  <c r="I628" i="12" s="1"/>
  <c r="K616" i="12"/>
  <c r="K628" i="12"/>
  <c r="K614" i="12"/>
  <c r="O614" i="12"/>
  <c r="I613" i="12"/>
  <c r="O614" i="10"/>
  <c r="G628" i="10"/>
  <c r="I616" i="10"/>
  <c r="I628" i="10" s="1"/>
  <c r="K616" i="10"/>
  <c r="K628" i="10"/>
  <c r="I613" i="10"/>
  <c r="K614" i="10"/>
  <c r="Q628" i="9"/>
  <c r="Q614" i="9"/>
  <c r="U614" i="9"/>
  <c r="O616" i="9"/>
  <c r="O628" i="9" s="1"/>
  <c r="M628" i="9"/>
  <c r="Q616" i="9"/>
  <c r="O613" i="9"/>
  <c r="U614" i="8"/>
  <c r="O616" i="8"/>
  <c r="O628" i="8" s="1"/>
  <c r="M628" i="8"/>
  <c r="O613" i="8"/>
  <c r="Q616" i="8"/>
  <c r="Q614" i="8"/>
  <c r="Q628" i="8"/>
  <c r="O616" i="7"/>
  <c r="O628" i="7" s="1"/>
  <c r="M628" i="7"/>
  <c r="O613" i="7"/>
  <c r="Q616" i="7"/>
  <c r="Q628" i="7"/>
  <c r="Q614" i="7"/>
  <c r="U614" i="7"/>
  <c r="Q628" i="5"/>
  <c r="O616" i="5"/>
  <c r="O628" i="5" s="1"/>
  <c r="O613" i="5"/>
  <c r="Q616" i="5"/>
  <c r="Q614" i="5"/>
  <c r="U614" i="5"/>
  <c r="M628" i="5"/>
  <c r="O616" i="1" l="1"/>
  <c r="O628" i="1" s="1"/>
  <c r="Q616" i="1"/>
  <c r="O613" i="1"/>
  <c r="Q614" i="1"/>
  <c r="M628" i="1"/>
  <c r="U614" i="1"/>
  <c r="Q628" i="1"/>
  <c r="W614" i="6"/>
  <c r="W616" i="6"/>
  <c r="AA614" i="6"/>
  <c r="S628" i="6"/>
  <c r="W628" i="6"/>
  <c r="U613" i="6"/>
  <c r="U616" i="6"/>
  <c r="U628" i="6" s="1"/>
  <c r="Q614" i="15"/>
  <c r="U614" i="15"/>
  <c r="O616" i="15"/>
  <c r="O628" i="15" s="1"/>
  <c r="M628" i="15"/>
  <c r="O613" i="15"/>
  <c r="Q616" i="15"/>
  <c r="Q628" i="15"/>
  <c r="O616" i="14"/>
  <c r="O628" i="14" s="1"/>
  <c r="M628" i="14"/>
  <c r="O613" i="14"/>
  <c r="Q616" i="14"/>
  <c r="Q628" i="14"/>
  <c r="Q614" i="14"/>
  <c r="U614" i="14"/>
  <c r="O616" i="13"/>
  <c r="O628" i="13" s="1"/>
  <c r="M628" i="13"/>
  <c r="O613" i="13"/>
  <c r="Q616" i="13"/>
  <c r="Q628" i="13"/>
  <c r="Q614" i="13"/>
  <c r="U614" i="13"/>
  <c r="O616" i="11"/>
  <c r="O628" i="11" s="1"/>
  <c r="M628" i="11"/>
  <c r="O613" i="11"/>
  <c r="Q616" i="11"/>
  <c r="Q628" i="11"/>
  <c r="Q614" i="11"/>
  <c r="U614" i="11"/>
  <c r="U614" i="12"/>
  <c r="O613" i="12"/>
  <c r="Q616" i="12"/>
  <c r="Q628" i="12"/>
  <c r="M628" i="12"/>
  <c r="Q614" i="12"/>
  <c r="O616" i="12"/>
  <c r="O628" i="12" s="1"/>
  <c r="Q628" i="10"/>
  <c r="Q614" i="10"/>
  <c r="U614" i="10"/>
  <c r="O616" i="10"/>
  <c r="O628" i="10" s="1"/>
  <c r="M628" i="10"/>
  <c r="O613" i="10"/>
  <c r="Q616" i="10"/>
  <c r="U613" i="9"/>
  <c r="U616" i="9"/>
  <c r="U628" i="9" s="1"/>
  <c r="W616" i="9"/>
  <c r="S628" i="9"/>
  <c r="W614" i="9"/>
  <c r="W628" i="9"/>
  <c r="AA614" i="9"/>
  <c r="W614" i="8"/>
  <c r="W628" i="8"/>
  <c r="AA614" i="8"/>
  <c r="W616" i="8"/>
  <c r="S628" i="8"/>
  <c r="U613" i="8"/>
  <c r="U616" i="8"/>
  <c r="U628" i="8" s="1"/>
  <c r="AA614" i="7"/>
  <c r="U613" i="7"/>
  <c r="U616" i="7"/>
  <c r="U628" i="7" s="1"/>
  <c r="W616" i="7"/>
  <c r="S628" i="7"/>
  <c r="W614" i="7"/>
  <c r="W628" i="7"/>
  <c r="U613" i="5"/>
  <c r="U616" i="5"/>
  <c r="U628" i="5" s="1"/>
  <c r="W614" i="5"/>
  <c r="W628" i="5"/>
  <c r="AA614" i="5"/>
  <c r="S628" i="5"/>
  <c r="W616" i="5"/>
  <c r="S628" i="1" l="1"/>
  <c r="W616" i="1"/>
  <c r="AA614" i="1"/>
  <c r="W628" i="1"/>
  <c r="W614" i="1"/>
  <c r="U616" i="1"/>
  <c r="U628" i="1" s="1"/>
  <c r="U613" i="1"/>
  <c r="AA613" i="6"/>
  <c r="AA616" i="6"/>
  <c r="AA628" i="6" s="1"/>
  <c r="AC614" i="6"/>
  <c r="AC616" i="6"/>
  <c r="Y628" i="6"/>
  <c r="AC628" i="6"/>
  <c r="AG614" i="6"/>
  <c r="W616" i="15"/>
  <c r="S628" i="15"/>
  <c r="W614" i="15"/>
  <c r="AA614" i="15"/>
  <c r="U613" i="15"/>
  <c r="W628" i="15"/>
  <c r="U616" i="15"/>
  <c r="U628" i="15" s="1"/>
  <c r="AA614" i="14"/>
  <c r="U613" i="14"/>
  <c r="U616" i="14"/>
  <c r="U628" i="14" s="1"/>
  <c r="W616" i="14"/>
  <c r="S628" i="14"/>
  <c r="W614" i="14"/>
  <c r="W628" i="14"/>
  <c r="U613" i="13"/>
  <c r="U616" i="13"/>
  <c r="U628" i="13" s="1"/>
  <c r="W616" i="13"/>
  <c r="S628" i="13"/>
  <c r="W614" i="13"/>
  <c r="W628" i="13"/>
  <c r="AA614" i="13"/>
  <c r="U613" i="11"/>
  <c r="U616" i="11"/>
  <c r="U628" i="11" s="1"/>
  <c r="W616" i="11"/>
  <c r="S628" i="11"/>
  <c r="W614" i="11"/>
  <c r="AA614" i="11"/>
  <c r="W628" i="11"/>
  <c r="W614" i="12"/>
  <c r="W628" i="12"/>
  <c r="AA614" i="12"/>
  <c r="U613" i="12"/>
  <c r="U616" i="12"/>
  <c r="U628" i="12" s="1"/>
  <c r="S628" i="12"/>
  <c r="W616" i="12"/>
  <c r="U613" i="10"/>
  <c r="U616" i="10"/>
  <c r="U628" i="10" s="1"/>
  <c r="W616" i="10"/>
  <c r="S628" i="10"/>
  <c r="W614" i="10"/>
  <c r="W628" i="10"/>
  <c r="AA614" i="10"/>
  <c r="AA613" i="9"/>
  <c r="AA616" i="9"/>
  <c r="AA628" i="9" s="1"/>
  <c r="AC616" i="9"/>
  <c r="Y628" i="9"/>
  <c r="AC614" i="9"/>
  <c r="AG614" i="9"/>
  <c r="AC628" i="9"/>
  <c r="AA616" i="8"/>
  <c r="AA628" i="8" s="1"/>
  <c r="AC616" i="8"/>
  <c r="Y628" i="8"/>
  <c r="AC614" i="8"/>
  <c r="AG614" i="8"/>
  <c r="AC628" i="8"/>
  <c r="AA613" i="8"/>
  <c r="Y628" i="7"/>
  <c r="AC614" i="7"/>
  <c r="AG614" i="7"/>
  <c r="AC628" i="7"/>
  <c r="AA613" i="7"/>
  <c r="AC616" i="7"/>
  <c r="AA616" i="7"/>
  <c r="AA628" i="7" s="1"/>
  <c r="AC616" i="5"/>
  <c r="Y628" i="5"/>
  <c r="AC614" i="5"/>
  <c r="AG614" i="5"/>
  <c r="AA613" i="5"/>
  <c r="AA616" i="5"/>
  <c r="AA628" i="5" s="1"/>
  <c r="AC628" i="5"/>
  <c r="AC614" i="1" l="1"/>
  <c r="AC628" i="1"/>
  <c r="AA616" i="1"/>
  <c r="AA628" i="1" s="1"/>
  <c r="AC616" i="1"/>
  <c r="Y628" i="1"/>
  <c r="AA613" i="1"/>
  <c r="AG614" i="1"/>
  <c r="AE628" i="6"/>
  <c r="AM614" i="6"/>
  <c r="AG613" i="6"/>
  <c r="AG616" i="6"/>
  <c r="AG628" i="6" s="1"/>
  <c r="AI616" i="6"/>
  <c r="AI628" i="6"/>
  <c r="AI614" i="6"/>
  <c r="AA613" i="15"/>
  <c r="AA616" i="15"/>
  <c r="AA628" i="15" s="1"/>
  <c r="AC616" i="15"/>
  <c r="AC614" i="15"/>
  <c r="AG614" i="15"/>
  <c r="AC628" i="15"/>
  <c r="Y628" i="15"/>
  <c r="Y628" i="14"/>
  <c r="AC614" i="14"/>
  <c r="AG614" i="14"/>
  <c r="AC628" i="14"/>
  <c r="AA613" i="14"/>
  <c r="AC616" i="14"/>
  <c r="AA616" i="14"/>
  <c r="AA628" i="14" s="1"/>
  <c r="AG614" i="13"/>
  <c r="AC628" i="13"/>
  <c r="AA613" i="13"/>
  <c r="AA616" i="13"/>
  <c r="AA628" i="13" s="1"/>
  <c r="AC616" i="13"/>
  <c r="AC614" i="13"/>
  <c r="Y628" i="13"/>
  <c r="AG614" i="11"/>
  <c r="AC628" i="11"/>
  <c r="AA613" i="11"/>
  <c r="AA616" i="11"/>
  <c r="AA628" i="11" s="1"/>
  <c r="AC614" i="11"/>
  <c r="AC616" i="11"/>
  <c r="Y628" i="11"/>
  <c r="AA616" i="12"/>
  <c r="AA628" i="12" s="1"/>
  <c r="AC616" i="12"/>
  <c r="Y628" i="12"/>
  <c r="AC614" i="12"/>
  <c r="AA613" i="12"/>
  <c r="AG614" i="12"/>
  <c r="AC628" i="12"/>
  <c r="AA613" i="10"/>
  <c r="AA616" i="10"/>
  <c r="AA628" i="10" s="1"/>
  <c r="AC616" i="10"/>
  <c r="Y628" i="10"/>
  <c r="AC614" i="10"/>
  <c r="AG614" i="10"/>
  <c r="AC628" i="10"/>
  <c r="AM614" i="9"/>
  <c r="AI628" i="9"/>
  <c r="AG613" i="9"/>
  <c r="AG616" i="9"/>
  <c r="AG628" i="9" s="1"/>
  <c r="AI616" i="9"/>
  <c r="AI614" i="9"/>
  <c r="AE628" i="9"/>
  <c r="AG613" i="8"/>
  <c r="AG616" i="8"/>
  <c r="AG628" i="8" s="1"/>
  <c r="AI616" i="8"/>
  <c r="AI614" i="8"/>
  <c r="AE628" i="8"/>
  <c r="AI628" i="8"/>
  <c r="AM614" i="8"/>
  <c r="AG616" i="7"/>
  <c r="AG628" i="7" s="1"/>
  <c r="AI616" i="7"/>
  <c r="AI614" i="7"/>
  <c r="AE628" i="7"/>
  <c r="AM614" i="7"/>
  <c r="AI628" i="7"/>
  <c r="AG613" i="7"/>
  <c r="AM614" i="5"/>
  <c r="AG616" i="5"/>
  <c r="AG628" i="5" s="1"/>
  <c r="AI616" i="5"/>
  <c r="AE628" i="5"/>
  <c r="AI628" i="5"/>
  <c r="AG613" i="5"/>
  <c r="AI614" i="5"/>
  <c r="AI628" i="1" l="1"/>
  <c r="AI614" i="1"/>
  <c r="AE628" i="1"/>
  <c r="AG616" i="1"/>
  <c r="AG628" i="1" s="1"/>
  <c r="AG613" i="1"/>
  <c r="AI616" i="1"/>
  <c r="AM614" i="1"/>
  <c r="AK628" i="6"/>
  <c r="AO628" i="6"/>
  <c r="AO616" i="6"/>
  <c r="AM613" i="6"/>
  <c r="AO614" i="6"/>
  <c r="C631" i="6"/>
  <c r="AM616" i="6"/>
  <c r="AM628" i="6" s="1"/>
  <c r="AI628" i="15"/>
  <c r="AG613" i="15"/>
  <c r="AG616" i="15"/>
  <c r="AG628" i="15" s="1"/>
  <c r="AI616" i="15"/>
  <c r="AM614" i="15"/>
  <c r="AI614" i="15"/>
  <c r="AE628" i="15"/>
  <c r="AG616" i="14"/>
  <c r="AG628" i="14" s="1"/>
  <c r="AI616" i="14"/>
  <c r="AI614" i="14"/>
  <c r="AE628" i="14"/>
  <c r="AM614" i="14"/>
  <c r="AI628" i="14"/>
  <c r="AG613" i="14"/>
  <c r="AI614" i="13"/>
  <c r="AE628" i="13"/>
  <c r="AM614" i="13"/>
  <c r="AI628" i="13"/>
  <c r="AG613" i="13"/>
  <c r="AI616" i="13"/>
  <c r="AG616" i="13"/>
  <c r="AG628" i="13" s="1"/>
  <c r="AI614" i="11"/>
  <c r="AE628" i="11"/>
  <c r="AM614" i="11"/>
  <c r="AI628" i="11"/>
  <c r="AG613" i="11"/>
  <c r="AI616" i="11"/>
  <c r="AG616" i="11"/>
  <c r="AG628" i="11" s="1"/>
  <c r="AG613" i="12"/>
  <c r="AG616" i="12"/>
  <c r="AG628" i="12" s="1"/>
  <c r="AI616" i="12"/>
  <c r="AI614" i="12"/>
  <c r="AE628" i="12"/>
  <c r="AM614" i="12"/>
  <c r="AI628" i="12"/>
  <c r="AM614" i="10"/>
  <c r="AI628" i="10"/>
  <c r="AG613" i="10"/>
  <c r="AG616" i="10"/>
  <c r="AG628" i="10" s="1"/>
  <c r="AI616" i="10"/>
  <c r="AE628" i="10"/>
  <c r="AI614" i="10"/>
  <c r="AO614" i="9"/>
  <c r="AK628" i="9"/>
  <c r="AM613" i="9"/>
  <c r="AO628" i="9"/>
  <c r="C631" i="9"/>
  <c r="AM616" i="9"/>
  <c r="AM628" i="9" s="1"/>
  <c r="AO616" i="9"/>
  <c r="AK628" i="8"/>
  <c r="AM613" i="8"/>
  <c r="AO628" i="8"/>
  <c r="C631" i="8"/>
  <c r="AM616" i="8"/>
  <c r="AM628" i="8" s="1"/>
  <c r="AO616" i="8"/>
  <c r="AO614" i="8"/>
  <c r="AO628" i="7"/>
  <c r="C631" i="7"/>
  <c r="AM616" i="7"/>
  <c r="AM628" i="7" s="1"/>
  <c r="AO616" i="7"/>
  <c r="AO614" i="7"/>
  <c r="AM613" i="7"/>
  <c r="AK628" i="7"/>
  <c r="AM613" i="5"/>
  <c r="AO628" i="5"/>
  <c r="C631" i="5"/>
  <c r="AM616" i="5"/>
  <c r="AM628" i="5" s="1"/>
  <c r="AO616" i="5"/>
  <c r="AO614" i="5"/>
  <c r="AK628" i="5"/>
  <c r="AO616" i="1" l="1"/>
  <c r="AO614" i="1"/>
  <c r="AM616" i="1"/>
  <c r="AM628" i="1" s="1"/>
  <c r="AO628" i="1"/>
  <c r="AM613" i="1"/>
  <c r="AK628" i="1"/>
  <c r="C631" i="1"/>
  <c r="E631" i="6"/>
  <c r="E633" i="6"/>
  <c r="A645" i="6"/>
  <c r="E645" i="6"/>
  <c r="C630" i="6"/>
  <c r="C633" i="6"/>
  <c r="C645" i="6" s="1"/>
  <c r="I631" i="6"/>
  <c r="AO614" i="15"/>
  <c r="AM613" i="15"/>
  <c r="AM616" i="15"/>
  <c r="AM628" i="15" s="1"/>
  <c r="AO628" i="15"/>
  <c r="AO616" i="15"/>
  <c r="AK628" i="15"/>
  <c r="C631" i="15"/>
  <c r="AO628" i="14"/>
  <c r="C631" i="14"/>
  <c r="AM616" i="14"/>
  <c r="AM628" i="14" s="1"/>
  <c r="AO616" i="14"/>
  <c r="AO614" i="14"/>
  <c r="AM613" i="14"/>
  <c r="AK628" i="14"/>
  <c r="AM616" i="13"/>
  <c r="AM628" i="13" s="1"/>
  <c r="AO616" i="13"/>
  <c r="AO614" i="13"/>
  <c r="AK628" i="13"/>
  <c r="AM613" i="13"/>
  <c r="C631" i="13"/>
  <c r="AO628" i="13"/>
  <c r="AM616" i="11"/>
  <c r="AM628" i="11" s="1"/>
  <c r="AO616" i="11"/>
  <c r="AO614" i="11"/>
  <c r="AK628" i="11"/>
  <c r="AO628" i="11"/>
  <c r="C631" i="11"/>
  <c r="AM613" i="11"/>
  <c r="AK628" i="12"/>
  <c r="AM613" i="12"/>
  <c r="AO628" i="12"/>
  <c r="C631" i="12"/>
  <c r="AO616" i="12"/>
  <c r="AO614" i="12"/>
  <c r="AM616" i="12"/>
  <c r="AM628" i="12" s="1"/>
  <c r="AO614" i="10"/>
  <c r="AK628" i="10"/>
  <c r="AM613" i="10"/>
  <c r="AO628" i="10"/>
  <c r="C631" i="10"/>
  <c r="AM616" i="10"/>
  <c r="AM628" i="10" s="1"/>
  <c r="AO616" i="10"/>
  <c r="A645" i="9"/>
  <c r="C633" i="9"/>
  <c r="C645" i="9" s="1"/>
  <c r="E645" i="9"/>
  <c r="E633" i="9"/>
  <c r="C630" i="9"/>
  <c r="E631" i="9"/>
  <c r="I631" i="9"/>
  <c r="C633" i="8"/>
  <c r="C645" i="8" s="1"/>
  <c r="E645" i="8"/>
  <c r="E633" i="8"/>
  <c r="C630" i="8"/>
  <c r="E631" i="8"/>
  <c r="I631" i="8"/>
  <c r="A645" i="8"/>
  <c r="C630" i="7"/>
  <c r="E631" i="7"/>
  <c r="I631" i="7"/>
  <c r="C633" i="7"/>
  <c r="C645" i="7" s="1"/>
  <c r="A645" i="7"/>
  <c r="E645" i="7"/>
  <c r="E633" i="7"/>
  <c r="A645" i="5"/>
  <c r="E633" i="5"/>
  <c r="C630" i="5"/>
  <c r="E631" i="5"/>
  <c r="I631" i="5"/>
  <c r="E645" i="5"/>
  <c r="C633" i="5"/>
  <c r="C645" i="5" s="1"/>
  <c r="A645" i="1" l="1"/>
  <c r="C630" i="1"/>
  <c r="C633" i="1"/>
  <c r="C645" i="1" s="1"/>
  <c r="E631" i="1"/>
  <c r="I631" i="1"/>
  <c r="E633" i="1"/>
  <c r="E645" i="1"/>
  <c r="K631" i="6"/>
  <c r="O631" i="6"/>
  <c r="I633" i="6"/>
  <c r="I645" i="6" s="1"/>
  <c r="K633" i="6"/>
  <c r="G645" i="6"/>
  <c r="K645" i="6"/>
  <c r="I630" i="6"/>
  <c r="I631" i="15"/>
  <c r="C633" i="15"/>
  <c r="C645" i="15" s="1"/>
  <c r="C630" i="15"/>
  <c r="E633" i="15"/>
  <c r="E645" i="15"/>
  <c r="E631" i="15"/>
  <c r="A645" i="15"/>
  <c r="C630" i="14"/>
  <c r="E631" i="14"/>
  <c r="I631" i="14"/>
  <c r="A645" i="14"/>
  <c r="E633" i="14"/>
  <c r="C633" i="14"/>
  <c r="C645" i="14" s="1"/>
  <c r="E645" i="14"/>
  <c r="I631" i="13"/>
  <c r="A645" i="13"/>
  <c r="C633" i="13"/>
  <c r="C645" i="13" s="1"/>
  <c r="E645" i="13"/>
  <c r="E633" i="13"/>
  <c r="C630" i="13"/>
  <c r="E631" i="13"/>
  <c r="I631" i="11"/>
  <c r="A645" i="11"/>
  <c r="C633" i="11"/>
  <c r="C645" i="11" s="1"/>
  <c r="E645" i="11"/>
  <c r="E633" i="11"/>
  <c r="C630" i="11"/>
  <c r="E631" i="11"/>
  <c r="C633" i="12"/>
  <c r="C645" i="12" s="1"/>
  <c r="E645" i="12"/>
  <c r="E633" i="12"/>
  <c r="C630" i="12"/>
  <c r="E631" i="12"/>
  <c r="A645" i="12"/>
  <c r="I631" i="12"/>
  <c r="A645" i="10"/>
  <c r="C633" i="10"/>
  <c r="C645" i="10" s="1"/>
  <c r="E645" i="10"/>
  <c r="E633" i="10"/>
  <c r="C630" i="10"/>
  <c r="E631" i="10"/>
  <c r="I631" i="10"/>
  <c r="O631" i="9"/>
  <c r="G645" i="9"/>
  <c r="I633" i="9"/>
  <c r="I645" i="9" s="1"/>
  <c r="K633" i="9"/>
  <c r="K645" i="9"/>
  <c r="I630" i="9"/>
  <c r="K631" i="9"/>
  <c r="G645" i="8"/>
  <c r="I633" i="8"/>
  <c r="I645" i="8" s="1"/>
  <c r="K633" i="8"/>
  <c r="K645" i="8"/>
  <c r="I630" i="8"/>
  <c r="K631" i="8"/>
  <c r="O631" i="8"/>
  <c r="I630" i="7"/>
  <c r="K631" i="7"/>
  <c r="O631" i="7"/>
  <c r="K645" i="7"/>
  <c r="K633" i="7"/>
  <c r="G645" i="7"/>
  <c r="I633" i="7"/>
  <c r="I645" i="7" s="1"/>
  <c r="O631" i="5"/>
  <c r="G645" i="5"/>
  <c r="I633" i="5"/>
  <c r="I645" i="5" s="1"/>
  <c r="K633" i="5"/>
  <c r="K645" i="5"/>
  <c r="K631" i="5"/>
  <c r="I630" i="5"/>
  <c r="K631" i="1" l="1"/>
  <c r="O631" i="1"/>
  <c r="I633" i="1"/>
  <c r="I645" i="1" s="1"/>
  <c r="K645" i="1"/>
  <c r="G645" i="1"/>
  <c r="K633" i="1"/>
  <c r="I630" i="1"/>
  <c r="M645" i="6"/>
  <c r="O630" i="6"/>
  <c r="Q633" i="6"/>
  <c r="Q645" i="6"/>
  <c r="Q631" i="6"/>
  <c r="U631" i="6"/>
  <c r="O633" i="6"/>
  <c r="O645" i="6" s="1"/>
  <c r="I630" i="15"/>
  <c r="K631" i="15"/>
  <c r="K645" i="15"/>
  <c r="O631" i="15"/>
  <c r="I633" i="15"/>
  <c r="I645" i="15" s="1"/>
  <c r="K633" i="15"/>
  <c r="G645" i="15"/>
  <c r="I633" i="14"/>
  <c r="I645" i="14" s="1"/>
  <c r="I630" i="14"/>
  <c r="K631" i="14"/>
  <c r="O631" i="14"/>
  <c r="G645" i="14"/>
  <c r="K645" i="14"/>
  <c r="K633" i="14"/>
  <c r="I630" i="13"/>
  <c r="K631" i="13"/>
  <c r="O631" i="13"/>
  <c r="G645" i="13"/>
  <c r="K633" i="13"/>
  <c r="K645" i="13"/>
  <c r="I633" i="13"/>
  <c r="I645" i="13" s="1"/>
  <c r="I630" i="11"/>
  <c r="K631" i="11"/>
  <c r="O631" i="11"/>
  <c r="K645" i="11"/>
  <c r="I633" i="11"/>
  <c r="I645" i="11" s="1"/>
  <c r="K633" i="11"/>
  <c r="G645" i="11"/>
  <c r="G645" i="12"/>
  <c r="I633" i="12"/>
  <c r="I645" i="12" s="1"/>
  <c r="K633" i="12"/>
  <c r="K645" i="12"/>
  <c r="K631" i="12"/>
  <c r="O631" i="12"/>
  <c r="I630" i="12"/>
  <c r="O631" i="10"/>
  <c r="G645" i="10"/>
  <c r="I633" i="10"/>
  <c r="I645" i="10" s="1"/>
  <c r="K633" i="10"/>
  <c r="K645" i="10"/>
  <c r="I630" i="10"/>
  <c r="K631" i="10"/>
  <c r="Q645" i="9"/>
  <c r="Q631" i="9"/>
  <c r="U631" i="9"/>
  <c r="O633" i="9"/>
  <c r="O645" i="9" s="1"/>
  <c r="M645" i="9"/>
  <c r="Q633" i="9"/>
  <c r="O630" i="9"/>
  <c r="U631" i="8"/>
  <c r="O633" i="8"/>
  <c r="O645" i="8" s="1"/>
  <c r="M645" i="8"/>
  <c r="O630" i="8"/>
  <c r="Q633" i="8"/>
  <c r="Q631" i="8"/>
  <c r="Q645" i="8"/>
  <c r="O633" i="7"/>
  <c r="O645" i="7" s="1"/>
  <c r="M645" i="7"/>
  <c r="O630" i="7"/>
  <c r="Q633" i="7"/>
  <c r="Q631" i="7"/>
  <c r="U631" i="7"/>
  <c r="Q645" i="7"/>
  <c r="Q645" i="5"/>
  <c r="O630" i="5"/>
  <c r="O633" i="5"/>
  <c r="O645" i="5" s="1"/>
  <c r="M645" i="5"/>
  <c r="Q633" i="5"/>
  <c r="Q631" i="5"/>
  <c r="U631" i="5"/>
  <c r="O630" i="1" l="1"/>
  <c r="O633" i="1"/>
  <c r="O645" i="1" s="1"/>
  <c r="M645" i="1"/>
  <c r="Q633" i="1"/>
  <c r="U631" i="1"/>
  <c r="Q631" i="1"/>
  <c r="Q645" i="1"/>
  <c r="W631" i="6"/>
  <c r="W633" i="6"/>
  <c r="AA631" i="6"/>
  <c r="W645" i="6"/>
  <c r="S645" i="6"/>
  <c r="U630" i="6"/>
  <c r="U633" i="6"/>
  <c r="U645" i="6" s="1"/>
  <c r="Q631" i="15"/>
  <c r="O633" i="15"/>
  <c r="O645" i="15" s="1"/>
  <c r="M645" i="15"/>
  <c r="O630" i="15"/>
  <c r="U631" i="15"/>
  <c r="Q645" i="15"/>
  <c r="Q633" i="15"/>
  <c r="O633" i="14"/>
  <c r="O645" i="14" s="1"/>
  <c r="M645" i="14"/>
  <c r="O630" i="14"/>
  <c r="Q633" i="14"/>
  <c r="Q645" i="14"/>
  <c r="Q631" i="14"/>
  <c r="U631" i="14"/>
  <c r="O633" i="13"/>
  <c r="O645" i="13" s="1"/>
  <c r="M645" i="13"/>
  <c r="O630" i="13"/>
  <c r="Q633" i="13"/>
  <c r="Q645" i="13"/>
  <c r="Q631" i="13"/>
  <c r="U631" i="13"/>
  <c r="O633" i="11"/>
  <c r="O645" i="11" s="1"/>
  <c r="M645" i="11"/>
  <c r="O630" i="11"/>
  <c r="Q633" i="11"/>
  <c r="Q645" i="11"/>
  <c r="Q631" i="11"/>
  <c r="U631" i="11"/>
  <c r="U631" i="12"/>
  <c r="O630" i="12"/>
  <c r="Q633" i="12"/>
  <c r="Q645" i="12"/>
  <c r="Q631" i="12"/>
  <c r="O633" i="12"/>
  <c r="O645" i="12" s="1"/>
  <c r="M645" i="12"/>
  <c r="Q645" i="10"/>
  <c r="Q631" i="10"/>
  <c r="U631" i="10"/>
  <c r="O633" i="10"/>
  <c r="O645" i="10" s="1"/>
  <c r="M645" i="10"/>
  <c r="O630" i="10"/>
  <c r="Q633" i="10"/>
  <c r="U630" i="9"/>
  <c r="U633" i="9"/>
  <c r="U645" i="9" s="1"/>
  <c r="W633" i="9"/>
  <c r="S645" i="9"/>
  <c r="W631" i="9"/>
  <c r="W645" i="9"/>
  <c r="AA631" i="9"/>
  <c r="W631" i="8"/>
  <c r="W645" i="8"/>
  <c r="AA631" i="8"/>
  <c r="W633" i="8"/>
  <c r="S645" i="8"/>
  <c r="U630" i="8"/>
  <c r="U633" i="8"/>
  <c r="U645" i="8" s="1"/>
  <c r="U630" i="7"/>
  <c r="W633" i="7"/>
  <c r="S645" i="7"/>
  <c r="U633" i="7"/>
  <c r="U645" i="7" s="1"/>
  <c r="W631" i="7"/>
  <c r="AA631" i="7"/>
  <c r="W645" i="7"/>
  <c r="U630" i="5"/>
  <c r="U633" i="5"/>
  <c r="U645" i="5" s="1"/>
  <c r="W631" i="5"/>
  <c r="W645" i="5"/>
  <c r="AA631" i="5"/>
  <c r="W633" i="5"/>
  <c r="S645" i="5"/>
  <c r="S645" i="1" l="1"/>
  <c r="U630" i="1"/>
  <c r="W633" i="1"/>
  <c r="U633" i="1"/>
  <c r="U645" i="1" s="1"/>
  <c r="W645" i="1"/>
  <c r="AA631" i="1"/>
  <c r="W631" i="1"/>
  <c r="Y645" i="6"/>
  <c r="AA630" i="6"/>
  <c r="AC633" i="6"/>
  <c r="AA633" i="6"/>
  <c r="AA645" i="6" s="1"/>
  <c r="AC631" i="6"/>
  <c r="AG631" i="6"/>
  <c r="AC645" i="6"/>
  <c r="W633" i="15"/>
  <c r="S645" i="15"/>
  <c r="U630" i="15"/>
  <c r="W631" i="15"/>
  <c r="U633" i="15"/>
  <c r="U645" i="15" s="1"/>
  <c r="W645" i="15"/>
  <c r="AA631" i="15"/>
  <c r="AA631" i="14"/>
  <c r="U630" i="14"/>
  <c r="U633" i="14"/>
  <c r="U645" i="14" s="1"/>
  <c r="W633" i="14"/>
  <c r="W631" i="14"/>
  <c r="S645" i="14"/>
  <c r="W645" i="14"/>
  <c r="U630" i="13"/>
  <c r="U633" i="13"/>
  <c r="U645" i="13" s="1"/>
  <c r="W633" i="13"/>
  <c r="S645" i="13"/>
  <c r="W631" i="13"/>
  <c r="W645" i="13"/>
  <c r="AA631" i="13"/>
  <c r="U630" i="11"/>
  <c r="U633" i="11"/>
  <c r="U645" i="11" s="1"/>
  <c r="W633" i="11"/>
  <c r="S645" i="11"/>
  <c r="W645" i="11"/>
  <c r="AA631" i="11"/>
  <c r="W631" i="11"/>
  <c r="W631" i="12"/>
  <c r="W645" i="12"/>
  <c r="AA631" i="12"/>
  <c r="U630" i="12"/>
  <c r="U633" i="12"/>
  <c r="U645" i="12" s="1"/>
  <c r="S645" i="12"/>
  <c r="W633" i="12"/>
  <c r="U630" i="10"/>
  <c r="U633" i="10"/>
  <c r="U645" i="10" s="1"/>
  <c r="W633" i="10"/>
  <c r="S645" i="10"/>
  <c r="W631" i="10"/>
  <c r="W645" i="10"/>
  <c r="AA631" i="10"/>
  <c r="AA630" i="9"/>
  <c r="AA633" i="9"/>
  <c r="AA645" i="9" s="1"/>
  <c r="AC633" i="9"/>
  <c r="Y645" i="9"/>
  <c r="AC631" i="9"/>
  <c r="AG631" i="9"/>
  <c r="AC645" i="9"/>
  <c r="AA633" i="8"/>
  <c r="AA645" i="8" s="1"/>
  <c r="AC633" i="8"/>
  <c r="Y645" i="8"/>
  <c r="AC631" i="8"/>
  <c r="AG631" i="8"/>
  <c r="AC645" i="8"/>
  <c r="AA630" i="8"/>
  <c r="AG631" i="7"/>
  <c r="AC645" i="7"/>
  <c r="AA630" i="7"/>
  <c r="AA633" i="7"/>
  <c r="AA645" i="7" s="1"/>
  <c r="AC633" i="7"/>
  <c r="AC631" i="7"/>
  <c r="Y645" i="7"/>
  <c r="AC633" i="5"/>
  <c r="Y645" i="5"/>
  <c r="AC631" i="5"/>
  <c r="AA630" i="5"/>
  <c r="AG631" i="5"/>
  <c r="AC645" i="5"/>
  <c r="AA633" i="5"/>
  <c r="AA645" i="5" s="1"/>
  <c r="AA630" i="1" l="1"/>
  <c r="AC645" i="1"/>
  <c r="Y645" i="1"/>
  <c r="AG631" i="1"/>
  <c r="AA633" i="1"/>
  <c r="AA645" i="1" s="1"/>
  <c r="AC631" i="1"/>
  <c r="AC633" i="1"/>
  <c r="AM631" i="6"/>
  <c r="AI645" i="6"/>
  <c r="AI633" i="6"/>
  <c r="AG633" i="6"/>
  <c r="AG645" i="6" s="1"/>
  <c r="AG630" i="6"/>
  <c r="AE645" i="6"/>
  <c r="AI631" i="6"/>
  <c r="AA630" i="15"/>
  <c r="AG631" i="15"/>
  <c r="AC645" i="15"/>
  <c r="AC631" i="15"/>
  <c r="AA633" i="15"/>
  <c r="AA645" i="15" s="1"/>
  <c r="Y645" i="15"/>
  <c r="AC633" i="15"/>
  <c r="Y645" i="14"/>
  <c r="AC631" i="14"/>
  <c r="AG631" i="14"/>
  <c r="AC645" i="14"/>
  <c r="AA630" i="14"/>
  <c r="AC633" i="14"/>
  <c r="AA633" i="14"/>
  <c r="AA645" i="14" s="1"/>
  <c r="AG631" i="13"/>
  <c r="AC645" i="13"/>
  <c r="AA630" i="13"/>
  <c r="AA633" i="13"/>
  <c r="AA645" i="13" s="1"/>
  <c r="AC633" i="13"/>
  <c r="AC631" i="13"/>
  <c r="Y645" i="13"/>
  <c r="AG631" i="11"/>
  <c r="AC645" i="11"/>
  <c r="AA630" i="11"/>
  <c r="AA633" i="11"/>
  <c r="AA645" i="11" s="1"/>
  <c r="Y645" i="11"/>
  <c r="AC633" i="11"/>
  <c r="AC631" i="11"/>
  <c r="AA633" i="12"/>
  <c r="AA645" i="12" s="1"/>
  <c r="AC633" i="12"/>
  <c r="Y645" i="12"/>
  <c r="AC631" i="12"/>
  <c r="AG631" i="12"/>
  <c r="AC645" i="12"/>
  <c r="AA630" i="12"/>
  <c r="AA630" i="10"/>
  <c r="AA633" i="10"/>
  <c r="AA645" i="10" s="1"/>
  <c r="AC633" i="10"/>
  <c r="Y645" i="10"/>
  <c r="AC631" i="10"/>
  <c r="AG631" i="10"/>
  <c r="AC645" i="10"/>
  <c r="AM631" i="9"/>
  <c r="AI645" i="9"/>
  <c r="AG630" i="9"/>
  <c r="AG633" i="9"/>
  <c r="AG645" i="9" s="1"/>
  <c r="AI633" i="9"/>
  <c r="AE645" i="9"/>
  <c r="AI631" i="9"/>
  <c r="AG630" i="8"/>
  <c r="AG633" i="8"/>
  <c r="AG645" i="8" s="1"/>
  <c r="AI633" i="8"/>
  <c r="AI631" i="8"/>
  <c r="AE645" i="8"/>
  <c r="AI645" i="8"/>
  <c r="AM631" i="8"/>
  <c r="AI631" i="7"/>
  <c r="AE645" i="7"/>
  <c r="AM631" i="7"/>
  <c r="AI645" i="7"/>
  <c r="AG633" i="7"/>
  <c r="AG645" i="7" s="1"/>
  <c r="AI633" i="7"/>
  <c r="AG630" i="7"/>
  <c r="AM631" i="5"/>
  <c r="AG633" i="5"/>
  <c r="AG645" i="5" s="1"/>
  <c r="AI633" i="5"/>
  <c r="AI631" i="5"/>
  <c r="AE645" i="5"/>
  <c r="AI645" i="5"/>
  <c r="AG630" i="5"/>
  <c r="AM631" i="1" l="1"/>
  <c r="AE645" i="1"/>
  <c r="AI631" i="1"/>
  <c r="AG630" i="1"/>
  <c r="AI645" i="1"/>
  <c r="AI633" i="1"/>
  <c r="AG633" i="1"/>
  <c r="AG645" i="1" s="1"/>
  <c r="C648" i="6"/>
  <c r="AO631" i="6"/>
  <c r="AK645" i="6"/>
  <c r="AO633" i="6"/>
  <c r="AM630" i="6"/>
  <c r="AO645" i="6"/>
  <c r="AM633" i="6"/>
  <c r="AM645" i="6" s="1"/>
  <c r="AI645" i="15"/>
  <c r="AG633" i="15"/>
  <c r="AG645" i="15" s="1"/>
  <c r="AI633" i="15"/>
  <c r="AE645" i="15"/>
  <c r="AI631" i="15"/>
  <c r="AG630" i="15"/>
  <c r="AM631" i="15"/>
  <c r="AG633" i="14"/>
  <c r="AG645" i="14" s="1"/>
  <c r="AI631" i="14"/>
  <c r="AE645" i="14"/>
  <c r="AM631" i="14"/>
  <c r="AG630" i="14"/>
  <c r="AI633" i="14"/>
  <c r="AI645" i="14"/>
  <c r="AI631" i="13"/>
  <c r="AE645" i="13"/>
  <c r="AM631" i="13"/>
  <c r="AI645" i="13"/>
  <c r="AG630" i="13"/>
  <c r="AI633" i="13"/>
  <c r="AG633" i="13"/>
  <c r="AG645" i="13" s="1"/>
  <c r="AI631" i="11"/>
  <c r="AE645" i="11"/>
  <c r="AM631" i="11"/>
  <c r="AI645" i="11"/>
  <c r="AG630" i="11"/>
  <c r="AG633" i="11"/>
  <c r="AG645" i="11" s="1"/>
  <c r="AI633" i="11"/>
  <c r="AG630" i="12"/>
  <c r="AG633" i="12"/>
  <c r="AG645" i="12" s="1"/>
  <c r="AI633" i="12"/>
  <c r="AI631" i="12"/>
  <c r="AE645" i="12"/>
  <c r="AM631" i="12"/>
  <c r="AI645" i="12"/>
  <c r="AM631" i="10"/>
  <c r="AI645" i="10"/>
  <c r="AG630" i="10"/>
  <c r="AG633" i="10"/>
  <c r="AG645" i="10" s="1"/>
  <c r="AI633" i="10"/>
  <c r="AI631" i="10"/>
  <c r="AE645" i="10"/>
  <c r="AO631" i="9"/>
  <c r="AK645" i="9"/>
  <c r="AM630" i="9"/>
  <c r="AO645" i="9"/>
  <c r="C648" i="9"/>
  <c r="AM633" i="9"/>
  <c r="AM645" i="9" s="1"/>
  <c r="AO633" i="9"/>
  <c r="AK645" i="8"/>
  <c r="AM630" i="8"/>
  <c r="AO645" i="8"/>
  <c r="C648" i="8"/>
  <c r="AM633" i="8"/>
  <c r="AM645" i="8" s="1"/>
  <c r="AO633" i="8"/>
  <c r="AO631" i="8"/>
  <c r="AM633" i="7"/>
  <c r="AM645" i="7" s="1"/>
  <c r="AO633" i="7"/>
  <c r="AO631" i="7"/>
  <c r="AK645" i="7"/>
  <c r="AO645" i="7"/>
  <c r="AM630" i="7"/>
  <c r="C648" i="7"/>
  <c r="AM630" i="5"/>
  <c r="AO645" i="5"/>
  <c r="C648" i="5"/>
  <c r="AO633" i="5"/>
  <c r="AO631" i="5"/>
  <c r="AM633" i="5"/>
  <c r="AM645" i="5" s="1"/>
  <c r="AK645" i="5"/>
  <c r="AK645" i="1" l="1"/>
  <c r="AO633" i="1"/>
  <c r="C648" i="1"/>
  <c r="AM630" i="1"/>
  <c r="AO631" i="1"/>
  <c r="AO645" i="1"/>
  <c r="AM633" i="1"/>
  <c r="AM645" i="1" s="1"/>
  <c r="C650" i="6"/>
  <c r="C662" i="6" s="1"/>
  <c r="E648" i="6"/>
  <c r="E650" i="6"/>
  <c r="E662" i="6"/>
  <c r="C647" i="6"/>
  <c r="I648" i="6"/>
  <c r="A662" i="6"/>
  <c r="AO631" i="15"/>
  <c r="AM633" i="15"/>
  <c r="AM645" i="15" s="1"/>
  <c r="AO633" i="15"/>
  <c r="AK645" i="15"/>
  <c r="AM630" i="15"/>
  <c r="AO645" i="15"/>
  <c r="C648" i="15"/>
  <c r="AO645" i="14"/>
  <c r="C648" i="14"/>
  <c r="AM633" i="14"/>
  <c r="AM645" i="14" s="1"/>
  <c r="AO633" i="14"/>
  <c r="AO631" i="14"/>
  <c r="AM630" i="14"/>
  <c r="AK645" i="14"/>
  <c r="AM633" i="13"/>
  <c r="AM645" i="13" s="1"/>
  <c r="AO633" i="13"/>
  <c r="AO631" i="13"/>
  <c r="AK645" i="13"/>
  <c r="AM630" i="13"/>
  <c r="C648" i="13"/>
  <c r="AO645" i="13"/>
  <c r="AM633" i="11"/>
  <c r="AM645" i="11" s="1"/>
  <c r="AO633" i="11"/>
  <c r="AO631" i="11"/>
  <c r="AK645" i="11"/>
  <c r="C648" i="11"/>
  <c r="AM630" i="11"/>
  <c r="AO645" i="11"/>
  <c r="AK645" i="12"/>
  <c r="AM630" i="12"/>
  <c r="AO645" i="12"/>
  <c r="C648" i="12"/>
  <c r="AO633" i="12"/>
  <c r="AO631" i="12"/>
  <c r="AM633" i="12"/>
  <c r="AM645" i="12" s="1"/>
  <c r="AO631" i="10"/>
  <c r="AK645" i="10"/>
  <c r="AM630" i="10"/>
  <c r="AO645" i="10"/>
  <c r="C648" i="10"/>
  <c r="AM633" i="10"/>
  <c r="AM645" i="10" s="1"/>
  <c r="AO633" i="10"/>
  <c r="A662" i="9"/>
  <c r="C650" i="9"/>
  <c r="C662" i="9" s="1"/>
  <c r="E662" i="9"/>
  <c r="E650" i="9"/>
  <c r="C647" i="9"/>
  <c r="E648" i="9"/>
  <c r="I648" i="9"/>
  <c r="C650" i="8"/>
  <c r="C662" i="8" s="1"/>
  <c r="E662" i="8"/>
  <c r="E650" i="8"/>
  <c r="C647" i="8"/>
  <c r="E648" i="8"/>
  <c r="I648" i="8"/>
  <c r="A662" i="8"/>
  <c r="I648" i="7"/>
  <c r="E648" i="7"/>
  <c r="E650" i="7"/>
  <c r="C647" i="7"/>
  <c r="C650" i="7"/>
  <c r="C662" i="7" s="1"/>
  <c r="E662" i="7"/>
  <c r="A662" i="7"/>
  <c r="A662" i="5"/>
  <c r="E650" i="5"/>
  <c r="C647" i="5"/>
  <c r="E648" i="5"/>
  <c r="I648" i="5"/>
  <c r="C650" i="5"/>
  <c r="C662" i="5" s="1"/>
  <c r="E662" i="5"/>
  <c r="A662" i="1" l="1"/>
  <c r="E648" i="1"/>
  <c r="I648" i="1"/>
  <c r="C647" i="1"/>
  <c r="E650" i="1"/>
  <c r="E662" i="1"/>
  <c r="C650" i="1"/>
  <c r="C662" i="1" s="1"/>
  <c r="O648" i="6"/>
  <c r="I650" i="6"/>
  <c r="I662" i="6" s="1"/>
  <c r="K662" i="6"/>
  <c r="K650" i="6"/>
  <c r="G662" i="6"/>
  <c r="K648" i="6"/>
  <c r="I647" i="6"/>
  <c r="C650" i="15"/>
  <c r="C662" i="15" s="1"/>
  <c r="E650" i="15"/>
  <c r="E648" i="15"/>
  <c r="A662" i="15"/>
  <c r="C647" i="15"/>
  <c r="I648" i="15"/>
  <c r="E662" i="15"/>
  <c r="I648" i="14"/>
  <c r="A662" i="14"/>
  <c r="C647" i="14"/>
  <c r="C650" i="14"/>
  <c r="C662" i="14" s="1"/>
  <c r="E650" i="14"/>
  <c r="E648" i="14"/>
  <c r="E662" i="14"/>
  <c r="I648" i="13"/>
  <c r="A662" i="13"/>
  <c r="C650" i="13"/>
  <c r="C662" i="13" s="1"/>
  <c r="E662" i="13"/>
  <c r="E650" i="13"/>
  <c r="C647" i="13"/>
  <c r="E648" i="13"/>
  <c r="A662" i="11"/>
  <c r="C650" i="11"/>
  <c r="C662" i="11" s="1"/>
  <c r="E648" i="11"/>
  <c r="E650" i="11"/>
  <c r="I648" i="11"/>
  <c r="E662" i="11"/>
  <c r="C647" i="11"/>
  <c r="C650" i="12"/>
  <c r="C662" i="12" s="1"/>
  <c r="E662" i="12"/>
  <c r="E650" i="12"/>
  <c r="C647" i="12"/>
  <c r="E648" i="12"/>
  <c r="A662" i="12"/>
  <c r="I648" i="12"/>
  <c r="A662" i="10"/>
  <c r="C650" i="10"/>
  <c r="C662" i="10" s="1"/>
  <c r="E662" i="10"/>
  <c r="E650" i="10"/>
  <c r="C647" i="10"/>
  <c r="E648" i="10"/>
  <c r="I648" i="10"/>
  <c r="O648" i="9"/>
  <c r="G662" i="9"/>
  <c r="I650" i="9"/>
  <c r="I662" i="9" s="1"/>
  <c r="K650" i="9"/>
  <c r="K662" i="9"/>
  <c r="I647" i="9"/>
  <c r="K648" i="9"/>
  <c r="G662" i="8"/>
  <c r="I650" i="8"/>
  <c r="I662" i="8" s="1"/>
  <c r="K650" i="8"/>
  <c r="K662" i="8"/>
  <c r="I647" i="8"/>
  <c r="K648" i="8"/>
  <c r="O648" i="8"/>
  <c r="I647" i="7"/>
  <c r="K648" i="7"/>
  <c r="G662" i="7"/>
  <c r="O648" i="7"/>
  <c r="I650" i="7"/>
  <c r="I662" i="7" s="1"/>
  <c r="K650" i="7"/>
  <c r="K662" i="7"/>
  <c r="O648" i="5"/>
  <c r="G662" i="5"/>
  <c r="I650" i="5"/>
  <c r="I662" i="5" s="1"/>
  <c r="K650" i="5"/>
  <c r="K662" i="5"/>
  <c r="K648" i="5"/>
  <c r="I647" i="5"/>
  <c r="I647" i="1" l="1"/>
  <c r="O648" i="1"/>
  <c r="I650" i="1"/>
  <c r="I662" i="1" s="1"/>
  <c r="K662" i="1"/>
  <c r="K650" i="1"/>
  <c r="G662" i="1"/>
  <c r="K648" i="1"/>
  <c r="O647" i="6"/>
  <c r="Q650" i="6"/>
  <c r="Q662" i="6"/>
  <c r="Q648" i="6"/>
  <c r="U648" i="6"/>
  <c r="O650" i="6"/>
  <c r="O662" i="6" s="1"/>
  <c r="M662" i="6"/>
  <c r="O648" i="15"/>
  <c r="K662" i="15"/>
  <c r="I650" i="15"/>
  <c r="I662" i="15" s="1"/>
  <c r="K650" i="15"/>
  <c r="I647" i="15"/>
  <c r="G662" i="15"/>
  <c r="K648" i="15"/>
  <c r="I650" i="14"/>
  <c r="I662" i="14" s="1"/>
  <c r="I647" i="14"/>
  <c r="K648" i="14"/>
  <c r="O648" i="14"/>
  <c r="K662" i="14"/>
  <c r="K650" i="14"/>
  <c r="G662" i="14"/>
  <c r="I647" i="13"/>
  <c r="K648" i="13"/>
  <c r="O648" i="13"/>
  <c r="G662" i="13"/>
  <c r="K650" i="13"/>
  <c r="K662" i="13"/>
  <c r="I650" i="13"/>
  <c r="I662" i="13" s="1"/>
  <c r="I647" i="11"/>
  <c r="K648" i="11"/>
  <c r="O648" i="11"/>
  <c r="I650" i="11"/>
  <c r="I662" i="11" s="1"/>
  <c r="K650" i="11"/>
  <c r="K662" i="11"/>
  <c r="G662" i="11"/>
  <c r="G662" i="12"/>
  <c r="I650" i="12"/>
  <c r="I662" i="12" s="1"/>
  <c r="K650" i="12"/>
  <c r="K662" i="12"/>
  <c r="K648" i="12"/>
  <c r="O648" i="12"/>
  <c r="I647" i="12"/>
  <c r="O648" i="10"/>
  <c r="G662" i="10"/>
  <c r="I650" i="10"/>
  <c r="I662" i="10" s="1"/>
  <c r="K650" i="10"/>
  <c r="K662" i="10"/>
  <c r="I647" i="10"/>
  <c r="K648" i="10"/>
  <c r="Q662" i="9"/>
  <c r="Q648" i="9"/>
  <c r="U648" i="9"/>
  <c r="O650" i="9"/>
  <c r="O662" i="9" s="1"/>
  <c r="M662" i="9"/>
  <c r="O647" i="9"/>
  <c r="Q650" i="9"/>
  <c r="U648" i="8"/>
  <c r="O650" i="8"/>
  <c r="O662" i="8" s="1"/>
  <c r="M662" i="8"/>
  <c r="O647" i="8"/>
  <c r="Q650" i="8"/>
  <c r="Q648" i="8"/>
  <c r="Q662" i="8"/>
  <c r="O647" i="7"/>
  <c r="Q648" i="7"/>
  <c r="U648" i="7"/>
  <c r="O650" i="7"/>
  <c r="O662" i="7" s="1"/>
  <c r="M662" i="7"/>
  <c r="Q650" i="7"/>
  <c r="Q662" i="7"/>
  <c r="Q662" i="5"/>
  <c r="Q650" i="5"/>
  <c r="Q648" i="5"/>
  <c r="O647" i="5"/>
  <c r="O650" i="5"/>
  <c r="O662" i="5" s="1"/>
  <c r="M662" i="5"/>
  <c r="U648" i="5"/>
  <c r="O650" i="1" l="1"/>
  <c r="O662" i="1" s="1"/>
  <c r="M662" i="1"/>
  <c r="U648" i="1"/>
  <c r="Q648" i="1"/>
  <c r="Q650" i="1"/>
  <c r="O647" i="1"/>
  <c r="Q662" i="1"/>
  <c r="S662" i="6"/>
  <c r="W662" i="6"/>
  <c r="W648" i="6"/>
  <c r="AA648" i="6"/>
  <c r="U650" i="6"/>
  <c r="U662" i="6" s="1"/>
  <c r="W650" i="6"/>
  <c r="U647" i="6"/>
  <c r="Q648" i="15"/>
  <c r="O647" i="15"/>
  <c r="U648" i="15"/>
  <c r="M662" i="15"/>
  <c r="Q650" i="15"/>
  <c r="O650" i="15"/>
  <c r="O662" i="15" s="1"/>
  <c r="Q662" i="15"/>
  <c r="O650" i="14"/>
  <c r="O662" i="14" s="1"/>
  <c r="M662" i="14"/>
  <c r="O647" i="14"/>
  <c r="Q662" i="14"/>
  <c r="Q648" i="14"/>
  <c r="Q650" i="14"/>
  <c r="U648" i="14"/>
  <c r="O650" i="13"/>
  <c r="O662" i="13" s="1"/>
  <c r="M662" i="13"/>
  <c r="O647" i="13"/>
  <c r="Q650" i="13"/>
  <c r="Q662" i="13"/>
  <c r="Q648" i="13"/>
  <c r="U648" i="13"/>
  <c r="O647" i="11"/>
  <c r="Q650" i="11"/>
  <c r="Q662" i="11"/>
  <c r="Q648" i="11"/>
  <c r="U648" i="11"/>
  <c r="M662" i="11"/>
  <c r="O650" i="11"/>
  <c r="O662" i="11" s="1"/>
  <c r="U648" i="12"/>
  <c r="O647" i="12"/>
  <c r="Q650" i="12"/>
  <c r="Q662" i="12"/>
  <c r="O650" i="12"/>
  <c r="O662" i="12" s="1"/>
  <c r="M662" i="12"/>
  <c r="Q648" i="12"/>
  <c r="Q662" i="10"/>
  <c r="Q648" i="10"/>
  <c r="U648" i="10"/>
  <c r="O650" i="10"/>
  <c r="O662" i="10" s="1"/>
  <c r="M662" i="10"/>
  <c r="O647" i="10"/>
  <c r="Q650" i="10"/>
  <c r="U647" i="9"/>
  <c r="U650" i="9"/>
  <c r="U662" i="9" s="1"/>
  <c r="W650" i="9"/>
  <c r="S662" i="9"/>
  <c r="W648" i="9"/>
  <c r="W662" i="9"/>
  <c r="AA648" i="9"/>
  <c r="W648" i="8"/>
  <c r="W662" i="8"/>
  <c r="AA648" i="8"/>
  <c r="W650" i="8"/>
  <c r="S662" i="8"/>
  <c r="U647" i="8"/>
  <c r="U650" i="8"/>
  <c r="U662" i="8" s="1"/>
  <c r="W662" i="7"/>
  <c r="W648" i="7"/>
  <c r="U647" i="7"/>
  <c r="AA648" i="7"/>
  <c r="U650" i="7"/>
  <c r="U662" i="7" s="1"/>
  <c r="W650" i="7"/>
  <c r="S662" i="7"/>
  <c r="U647" i="5"/>
  <c r="U650" i="5"/>
  <c r="U662" i="5" s="1"/>
  <c r="W648" i="5"/>
  <c r="W662" i="5"/>
  <c r="AA648" i="5"/>
  <c r="W650" i="5"/>
  <c r="S662" i="5"/>
  <c r="S662" i="1" l="1"/>
  <c r="W650" i="1"/>
  <c r="U650" i="1"/>
  <c r="U662" i="1" s="1"/>
  <c r="AA648" i="1"/>
  <c r="W662" i="1"/>
  <c r="U647" i="1"/>
  <c r="W648" i="1"/>
  <c r="AC648" i="6"/>
  <c r="AC650" i="6"/>
  <c r="AA650" i="6"/>
  <c r="AA662" i="6" s="1"/>
  <c r="Y662" i="6"/>
  <c r="AA647" i="6"/>
  <c r="AG648" i="6"/>
  <c r="AC662" i="6"/>
  <c r="W650" i="15"/>
  <c r="S662" i="15"/>
  <c r="U647" i="15"/>
  <c r="W648" i="15"/>
  <c r="AA648" i="15"/>
  <c r="U650" i="15"/>
  <c r="U662" i="15" s="1"/>
  <c r="W662" i="15"/>
  <c r="AA648" i="14"/>
  <c r="U647" i="14"/>
  <c r="U650" i="14"/>
  <c r="U662" i="14" s="1"/>
  <c r="W648" i="14"/>
  <c r="S662" i="14"/>
  <c r="W662" i="14"/>
  <c r="W650" i="14"/>
  <c r="U647" i="13"/>
  <c r="U650" i="13"/>
  <c r="U662" i="13" s="1"/>
  <c r="W650" i="13"/>
  <c r="S662" i="13"/>
  <c r="W648" i="13"/>
  <c r="W662" i="13"/>
  <c r="AA648" i="13"/>
  <c r="U647" i="11"/>
  <c r="U650" i="11"/>
  <c r="U662" i="11" s="1"/>
  <c r="S662" i="11"/>
  <c r="W648" i="11"/>
  <c r="W662" i="11"/>
  <c r="AA648" i="11"/>
  <c r="W650" i="11"/>
  <c r="W648" i="12"/>
  <c r="W662" i="12"/>
  <c r="AA648" i="12"/>
  <c r="U647" i="12"/>
  <c r="U650" i="12"/>
  <c r="U662" i="12" s="1"/>
  <c r="W650" i="12"/>
  <c r="S662" i="12"/>
  <c r="U647" i="10"/>
  <c r="U650" i="10"/>
  <c r="U662" i="10" s="1"/>
  <c r="W650" i="10"/>
  <c r="S662" i="10"/>
  <c r="W648" i="10"/>
  <c r="W662" i="10"/>
  <c r="AA648" i="10"/>
  <c r="AA647" i="9"/>
  <c r="AA650" i="9"/>
  <c r="AA662" i="9" s="1"/>
  <c r="AC650" i="9"/>
  <c r="Y662" i="9"/>
  <c r="AC648" i="9"/>
  <c r="AG648" i="9"/>
  <c r="AC662" i="9"/>
  <c r="AA650" i="8"/>
  <c r="AA662" i="8" s="1"/>
  <c r="AC650" i="8"/>
  <c r="Y662" i="8"/>
  <c r="AC648" i="8"/>
  <c r="AG648" i="8"/>
  <c r="AC662" i="8"/>
  <c r="AA647" i="8"/>
  <c r="AG648" i="7"/>
  <c r="AA647" i="7"/>
  <c r="AC650" i="7"/>
  <c r="Y662" i="7"/>
  <c r="AC662" i="7"/>
  <c r="AA650" i="7"/>
  <c r="AA662" i="7" s="1"/>
  <c r="AC648" i="7"/>
  <c r="AC650" i="5"/>
  <c r="Y662" i="5"/>
  <c r="AC648" i="5"/>
  <c r="AG648" i="5"/>
  <c r="AC662" i="5"/>
  <c r="AA647" i="5"/>
  <c r="AA650" i="5"/>
  <c r="AA662" i="5" s="1"/>
  <c r="AA647" i="1" l="1"/>
  <c r="AC662" i="1"/>
  <c r="Y662" i="1"/>
  <c r="AC650" i="1"/>
  <c r="AC648" i="1"/>
  <c r="AA650" i="1"/>
  <c r="AA662" i="1" s="1"/>
  <c r="AG648" i="1"/>
  <c r="AM648" i="6"/>
  <c r="AG647" i="6"/>
  <c r="AG650" i="6"/>
  <c r="AG662" i="6" s="1"/>
  <c r="AI650" i="6"/>
  <c r="AE662" i="6"/>
  <c r="AI662" i="6"/>
  <c r="AI648" i="6"/>
  <c r="AA647" i="15"/>
  <c r="AC650" i="15"/>
  <c r="AC662" i="15"/>
  <c r="AG648" i="15"/>
  <c r="AA650" i="15"/>
  <c r="AA662" i="15" s="1"/>
  <c r="Y662" i="15"/>
  <c r="AC648" i="15"/>
  <c r="AG648" i="14"/>
  <c r="AC662" i="14"/>
  <c r="AA650" i="14"/>
  <c r="AA662" i="14" s="1"/>
  <c r="AC648" i="14"/>
  <c r="AC650" i="14"/>
  <c r="AA647" i="14"/>
  <c r="Y662" i="14"/>
  <c r="AG648" i="13"/>
  <c r="AC662" i="13"/>
  <c r="AA647" i="13"/>
  <c r="AA650" i="13"/>
  <c r="AA662" i="13" s="1"/>
  <c r="AC650" i="13"/>
  <c r="AC648" i="13"/>
  <c r="Y662" i="13"/>
  <c r="AA647" i="11"/>
  <c r="Y662" i="11"/>
  <c r="AG648" i="11"/>
  <c r="AA650" i="11"/>
  <c r="AA662" i="11" s="1"/>
  <c r="AC662" i="11"/>
  <c r="AC648" i="11"/>
  <c r="AC650" i="11"/>
  <c r="AA650" i="12"/>
  <c r="AA662" i="12" s="1"/>
  <c r="AC650" i="12"/>
  <c r="Y662" i="12"/>
  <c r="AC648" i="12"/>
  <c r="AA647" i="12"/>
  <c r="AG648" i="12"/>
  <c r="AC662" i="12"/>
  <c r="AA647" i="10"/>
  <c r="AA650" i="10"/>
  <c r="AA662" i="10" s="1"/>
  <c r="AC650" i="10"/>
  <c r="Y662" i="10"/>
  <c r="AC648" i="10"/>
  <c r="AG648" i="10"/>
  <c r="AC662" i="10"/>
  <c r="AM648" i="9"/>
  <c r="AI662" i="9"/>
  <c r="AG647" i="9"/>
  <c r="AG650" i="9"/>
  <c r="AG662" i="9" s="1"/>
  <c r="AI650" i="9"/>
  <c r="AE662" i="9"/>
  <c r="AI648" i="9"/>
  <c r="AG647" i="8"/>
  <c r="AG650" i="8"/>
  <c r="AG662" i="8" s="1"/>
  <c r="AI650" i="8"/>
  <c r="AI648" i="8"/>
  <c r="AE662" i="8"/>
  <c r="AI662" i="8"/>
  <c r="AM648" i="8"/>
  <c r="AI648" i="7"/>
  <c r="AG650" i="7"/>
  <c r="AG662" i="7" s="1"/>
  <c r="AI650" i="7"/>
  <c r="AE662" i="7"/>
  <c r="AG647" i="7"/>
  <c r="AM648" i="7"/>
  <c r="AI662" i="7"/>
  <c r="AM648" i="5"/>
  <c r="AG650" i="5"/>
  <c r="AG662" i="5" s="1"/>
  <c r="AI650" i="5"/>
  <c r="AI648" i="5"/>
  <c r="AE662" i="5"/>
  <c r="AI662" i="5"/>
  <c r="AG647" i="5"/>
  <c r="AI662" i="1" l="1"/>
  <c r="AM648" i="1"/>
  <c r="AE662" i="1"/>
  <c r="AG647" i="1"/>
  <c r="AI648" i="1"/>
  <c r="AG650" i="1"/>
  <c r="AG662" i="1" s="1"/>
  <c r="AI650" i="1"/>
  <c r="AO662" i="6"/>
  <c r="AM647" i="6"/>
  <c r="AO648" i="6"/>
  <c r="AK662" i="6"/>
  <c r="C665" i="6"/>
  <c r="AO650" i="6"/>
  <c r="AM650" i="6"/>
  <c r="AM662" i="6" s="1"/>
  <c r="AG650" i="15"/>
  <c r="AG662" i="15" s="1"/>
  <c r="AG647" i="15"/>
  <c r="AI650" i="15"/>
  <c r="AE662" i="15"/>
  <c r="AI648" i="15"/>
  <c r="AM648" i="15"/>
  <c r="AI662" i="15"/>
  <c r="AG650" i="14"/>
  <c r="AG662" i="14" s="1"/>
  <c r="AI648" i="14"/>
  <c r="AM648" i="14"/>
  <c r="AI662" i="14"/>
  <c r="AI650" i="14"/>
  <c r="AG647" i="14"/>
  <c r="AE662" i="14"/>
  <c r="AI648" i="13"/>
  <c r="AE662" i="13"/>
  <c r="AM648" i="13"/>
  <c r="AI662" i="13"/>
  <c r="AG647" i="13"/>
  <c r="AI650" i="13"/>
  <c r="AG650" i="13"/>
  <c r="AG662" i="13" s="1"/>
  <c r="AI648" i="11"/>
  <c r="AE662" i="11"/>
  <c r="AM648" i="11"/>
  <c r="AG647" i="11"/>
  <c r="AG650" i="11"/>
  <c r="AG662" i="11" s="1"/>
  <c r="AI650" i="11"/>
  <c r="AI662" i="11"/>
  <c r="AG647" i="12"/>
  <c r="AG650" i="12"/>
  <c r="AG662" i="12" s="1"/>
  <c r="AI650" i="12"/>
  <c r="AI648" i="12"/>
  <c r="AE662" i="12"/>
  <c r="AM648" i="12"/>
  <c r="AI662" i="12"/>
  <c r="AM648" i="10"/>
  <c r="AI662" i="10"/>
  <c r="AG647" i="10"/>
  <c r="AG650" i="10"/>
  <c r="AG662" i="10" s="1"/>
  <c r="AI650" i="10"/>
  <c r="AI648" i="10"/>
  <c r="AE662" i="10"/>
  <c r="AO648" i="9"/>
  <c r="AK662" i="9"/>
  <c r="AM647" i="9"/>
  <c r="AO662" i="9"/>
  <c r="C665" i="9"/>
  <c r="AM650" i="9"/>
  <c r="AM662" i="9" s="1"/>
  <c r="AO650" i="9"/>
  <c r="AK662" i="8"/>
  <c r="AM647" i="8"/>
  <c r="AO662" i="8"/>
  <c r="C665" i="8"/>
  <c r="AM650" i="8"/>
  <c r="AM662" i="8" s="1"/>
  <c r="AO650" i="8"/>
  <c r="AO648" i="8"/>
  <c r="AO648" i="7"/>
  <c r="AO662" i="7"/>
  <c r="C665" i="7"/>
  <c r="AM650" i="7"/>
  <c r="AM662" i="7" s="1"/>
  <c r="AO650" i="7"/>
  <c r="AK662" i="7"/>
  <c r="AM647" i="7"/>
  <c r="AM647" i="5"/>
  <c r="AO662" i="5"/>
  <c r="C665" i="5"/>
  <c r="AM650" i="5"/>
  <c r="AM662" i="5" s="1"/>
  <c r="AO650" i="5"/>
  <c r="AO648" i="5"/>
  <c r="AK662" i="5"/>
  <c r="AK662" i="1" l="1"/>
  <c r="AM650" i="1"/>
  <c r="AM662" i="1" s="1"/>
  <c r="AO662" i="1"/>
  <c r="AM647" i="1"/>
  <c r="AO650" i="1"/>
  <c r="AO648" i="1"/>
  <c r="C665" i="1"/>
  <c r="C664" i="6"/>
  <c r="E679" i="6"/>
  <c r="E665" i="6"/>
  <c r="C667" i="6"/>
  <c r="C679" i="6" s="1"/>
  <c r="E667" i="6"/>
  <c r="A679" i="6"/>
  <c r="I665" i="6"/>
  <c r="AO648" i="15"/>
  <c r="AM647" i="15"/>
  <c r="AM650" i="15"/>
  <c r="AM662" i="15" s="1"/>
  <c r="AK662" i="15"/>
  <c r="C665" i="15"/>
  <c r="AO650" i="15"/>
  <c r="AO662" i="15"/>
  <c r="AM650" i="14"/>
  <c r="AM662" i="14" s="1"/>
  <c r="AO648" i="14"/>
  <c r="AK662" i="14"/>
  <c r="AO650" i="14"/>
  <c r="AM647" i="14"/>
  <c r="AO662" i="14"/>
  <c r="C665" i="14"/>
  <c r="AM650" i="13"/>
  <c r="AM662" i="13" s="1"/>
  <c r="AO650" i="13"/>
  <c r="AO648" i="13"/>
  <c r="AK662" i="13"/>
  <c r="AM647" i="13"/>
  <c r="AO662" i="13"/>
  <c r="C665" i="13"/>
  <c r="AO650" i="11"/>
  <c r="AK662" i="11"/>
  <c r="C665" i="11"/>
  <c r="AM650" i="11"/>
  <c r="AM662" i="11" s="1"/>
  <c r="AO662" i="11"/>
  <c r="AM647" i="11"/>
  <c r="AO648" i="11"/>
  <c r="AK662" i="12"/>
  <c r="AM647" i="12"/>
  <c r="AO662" i="12"/>
  <c r="C665" i="12"/>
  <c r="AO650" i="12"/>
  <c r="AO648" i="12"/>
  <c r="AM650" i="12"/>
  <c r="AM662" i="12" s="1"/>
  <c r="AO648" i="10"/>
  <c r="AK662" i="10"/>
  <c r="AM647" i="10"/>
  <c r="AO662" i="10"/>
  <c r="C665" i="10"/>
  <c r="AM650" i="10"/>
  <c r="AM662" i="10" s="1"/>
  <c r="AO650" i="10"/>
  <c r="A679" i="9"/>
  <c r="C667" i="9"/>
  <c r="C679" i="9" s="1"/>
  <c r="E679" i="9"/>
  <c r="E667" i="9"/>
  <c r="C664" i="9"/>
  <c r="E665" i="9"/>
  <c r="I665" i="9"/>
  <c r="C667" i="8"/>
  <c r="C679" i="8" s="1"/>
  <c r="E679" i="8"/>
  <c r="E667" i="8"/>
  <c r="C664" i="8"/>
  <c r="E665" i="8"/>
  <c r="I665" i="8"/>
  <c r="A679" i="8"/>
  <c r="E667" i="7"/>
  <c r="C664" i="7"/>
  <c r="E665" i="7"/>
  <c r="I665" i="7"/>
  <c r="C667" i="7"/>
  <c r="C679" i="7" s="1"/>
  <c r="E679" i="7"/>
  <c r="A679" i="7"/>
  <c r="A679" i="5"/>
  <c r="E667" i="5"/>
  <c r="C664" i="5"/>
  <c r="E665" i="5"/>
  <c r="I665" i="5"/>
  <c r="C667" i="5"/>
  <c r="C679" i="5" s="1"/>
  <c r="E679" i="5"/>
  <c r="A679" i="1" l="1"/>
  <c r="C667" i="1"/>
  <c r="C679" i="1" s="1"/>
  <c r="E665" i="1"/>
  <c r="E667" i="1"/>
  <c r="C664" i="1"/>
  <c r="I665" i="1"/>
  <c r="E679" i="1"/>
  <c r="O665" i="6"/>
  <c r="K667" i="6"/>
  <c r="G679" i="6"/>
  <c r="K679" i="6"/>
  <c r="I664" i="6"/>
  <c r="I667" i="6"/>
  <c r="I679" i="6" s="1"/>
  <c r="K665" i="6"/>
  <c r="C664" i="15"/>
  <c r="E665" i="15"/>
  <c r="I665" i="15"/>
  <c r="A679" i="15"/>
  <c r="C667" i="15"/>
  <c r="C679" i="15" s="1"/>
  <c r="E679" i="15"/>
  <c r="E667" i="15"/>
  <c r="A679" i="14"/>
  <c r="C667" i="14"/>
  <c r="C679" i="14" s="1"/>
  <c r="E679" i="14"/>
  <c r="E667" i="14"/>
  <c r="C664" i="14"/>
  <c r="E665" i="14"/>
  <c r="I665" i="14"/>
  <c r="I665" i="13"/>
  <c r="A679" i="13"/>
  <c r="C667" i="13"/>
  <c r="C679" i="13" s="1"/>
  <c r="E679" i="13"/>
  <c r="E667" i="13"/>
  <c r="C664" i="13"/>
  <c r="E665" i="13"/>
  <c r="A679" i="11"/>
  <c r="E665" i="11"/>
  <c r="I665" i="11"/>
  <c r="C667" i="11"/>
  <c r="C679" i="11" s="1"/>
  <c r="C664" i="11"/>
  <c r="E679" i="11"/>
  <c r="E667" i="11"/>
  <c r="C667" i="12"/>
  <c r="C679" i="12" s="1"/>
  <c r="E679" i="12"/>
  <c r="E667" i="12"/>
  <c r="C664" i="12"/>
  <c r="E665" i="12"/>
  <c r="A679" i="12"/>
  <c r="I665" i="12"/>
  <c r="A679" i="10"/>
  <c r="C667" i="10"/>
  <c r="C679" i="10" s="1"/>
  <c r="E679" i="10"/>
  <c r="E667" i="10"/>
  <c r="C664" i="10"/>
  <c r="E665" i="10"/>
  <c r="I665" i="10"/>
  <c r="O665" i="9"/>
  <c r="G679" i="9"/>
  <c r="I667" i="9"/>
  <c r="I679" i="9" s="1"/>
  <c r="K667" i="9"/>
  <c r="K679" i="9"/>
  <c r="I664" i="9"/>
  <c r="K665" i="9"/>
  <c r="G679" i="8"/>
  <c r="I667" i="8"/>
  <c r="I679" i="8" s="1"/>
  <c r="K667" i="8"/>
  <c r="K679" i="8"/>
  <c r="I664" i="8"/>
  <c r="K665" i="8"/>
  <c r="O665" i="8"/>
  <c r="G679" i="7"/>
  <c r="I667" i="7"/>
  <c r="I679" i="7" s="1"/>
  <c r="K667" i="7"/>
  <c r="K679" i="7"/>
  <c r="I664" i="7"/>
  <c r="K665" i="7"/>
  <c r="O665" i="7"/>
  <c r="O665" i="5"/>
  <c r="G679" i="5"/>
  <c r="I667" i="5"/>
  <c r="I679" i="5" s="1"/>
  <c r="K667" i="5"/>
  <c r="K679" i="5"/>
  <c r="K665" i="5"/>
  <c r="I664" i="5"/>
  <c r="O665" i="1" l="1"/>
  <c r="K665" i="1"/>
  <c r="I667" i="1"/>
  <c r="I679" i="1" s="1"/>
  <c r="K667" i="1"/>
  <c r="G679" i="1"/>
  <c r="K679" i="1"/>
  <c r="I664" i="1"/>
  <c r="O664" i="6"/>
  <c r="Q667" i="6"/>
  <c r="O667" i="6"/>
  <c r="O679" i="6" s="1"/>
  <c r="Q679" i="6"/>
  <c r="Q665" i="6"/>
  <c r="M679" i="6"/>
  <c r="U665" i="6"/>
  <c r="K667" i="15"/>
  <c r="K679" i="15"/>
  <c r="I664" i="15"/>
  <c r="K665" i="15"/>
  <c r="O665" i="15"/>
  <c r="G679" i="15"/>
  <c r="I667" i="15"/>
  <c r="I679" i="15" s="1"/>
  <c r="O665" i="14"/>
  <c r="G679" i="14"/>
  <c r="I667" i="14"/>
  <c r="I679" i="14" s="1"/>
  <c r="K667" i="14"/>
  <c r="K679" i="14"/>
  <c r="I664" i="14"/>
  <c r="K665" i="14"/>
  <c r="I664" i="13"/>
  <c r="K665" i="13"/>
  <c r="O665" i="13"/>
  <c r="G679" i="13"/>
  <c r="K667" i="13"/>
  <c r="K679" i="13"/>
  <c r="I667" i="13"/>
  <c r="I679" i="13" s="1"/>
  <c r="K665" i="11"/>
  <c r="O665" i="11"/>
  <c r="K679" i="11"/>
  <c r="I664" i="11"/>
  <c r="I667" i="11"/>
  <c r="I679" i="11" s="1"/>
  <c r="K667" i="11"/>
  <c r="G679" i="11"/>
  <c r="G679" i="12"/>
  <c r="I667" i="12"/>
  <c r="I679" i="12" s="1"/>
  <c r="K667" i="12"/>
  <c r="K679" i="12"/>
  <c r="K665" i="12"/>
  <c r="O665" i="12"/>
  <c r="I664" i="12"/>
  <c r="O665" i="10"/>
  <c r="G679" i="10"/>
  <c r="I667" i="10"/>
  <c r="I679" i="10" s="1"/>
  <c r="K667" i="10"/>
  <c r="K679" i="10"/>
  <c r="I664" i="10"/>
  <c r="K665" i="10"/>
  <c r="Q679" i="9"/>
  <c r="Q665" i="9"/>
  <c r="U665" i="9"/>
  <c r="O667" i="9"/>
  <c r="O679" i="9" s="1"/>
  <c r="M679" i="9"/>
  <c r="O664" i="9"/>
  <c r="Q667" i="9"/>
  <c r="U665" i="8"/>
  <c r="O667" i="8"/>
  <c r="O679" i="8" s="1"/>
  <c r="M679" i="8"/>
  <c r="O664" i="8"/>
  <c r="Q667" i="8"/>
  <c r="Q665" i="8"/>
  <c r="Q679" i="8"/>
  <c r="O667" i="7"/>
  <c r="O679" i="7" s="1"/>
  <c r="M679" i="7"/>
  <c r="O664" i="7"/>
  <c r="Q667" i="7"/>
  <c r="U665" i="7"/>
  <c r="Q679" i="7"/>
  <c r="Q665" i="7"/>
  <c r="Q679" i="5"/>
  <c r="O664" i="5"/>
  <c r="O667" i="5"/>
  <c r="O679" i="5" s="1"/>
  <c r="M679" i="5"/>
  <c r="Q667" i="5"/>
  <c r="Q665" i="5"/>
  <c r="U665" i="5"/>
  <c r="M679" i="1" l="1"/>
  <c r="Q667" i="1"/>
  <c r="Q665" i="1"/>
  <c r="U665" i="1"/>
  <c r="O667" i="1"/>
  <c r="O679" i="1" s="1"/>
  <c r="Q679" i="1"/>
  <c r="O664" i="1"/>
  <c r="W665" i="6"/>
  <c r="W667" i="6"/>
  <c r="AA665" i="6"/>
  <c r="S679" i="6"/>
  <c r="U664" i="6"/>
  <c r="W679" i="6"/>
  <c r="U667" i="6"/>
  <c r="U679" i="6" s="1"/>
  <c r="O667" i="15"/>
  <c r="O679" i="15" s="1"/>
  <c r="M679" i="15"/>
  <c r="O664" i="15"/>
  <c r="Q667" i="15"/>
  <c r="Q679" i="15"/>
  <c r="U665" i="15"/>
  <c r="Q665" i="15"/>
  <c r="Q679" i="14"/>
  <c r="Q665" i="14"/>
  <c r="U665" i="14"/>
  <c r="O667" i="14"/>
  <c r="O679" i="14" s="1"/>
  <c r="M679" i="14"/>
  <c r="O664" i="14"/>
  <c r="Q667" i="14"/>
  <c r="O667" i="13"/>
  <c r="O679" i="13" s="1"/>
  <c r="M679" i="13"/>
  <c r="O664" i="13"/>
  <c r="Q667" i="13"/>
  <c r="Q679" i="13"/>
  <c r="Q665" i="13"/>
  <c r="U665" i="13"/>
  <c r="O664" i="11"/>
  <c r="Q667" i="11"/>
  <c r="Q679" i="11"/>
  <c r="M679" i="11"/>
  <c r="Q665" i="11"/>
  <c r="U665" i="11"/>
  <c r="O667" i="11"/>
  <c r="O679" i="11" s="1"/>
  <c r="U665" i="12"/>
  <c r="O664" i="12"/>
  <c r="Q667" i="12"/>
  <c r="Q679" i="12"/>
  <c r="M679" i="12"/>
  <c r="Q665" i="12"/>
  <c r="O667" i="12"/>
  <c r="O679" i="12" s="1"/>
  <c r="Q679" i="10"/>
  <c r="Q665" i="10"/>
  <c r="U665" i="10"/>
  <c r="O667" i="10"/>
  <c r="O679" i="10" s="1"/>
  <c r="M679" i="10"/>
  <c r="Q667" i="10"/>
  <c r="O664" i="10"/>
  <c r="U664" i="9"/>
  <c r="U667" i="9"/>
  <c r="U679" i="9" s="1"/>
  <c r="W667" i="9"/>
  <c r="S679" i="9"/>
  <c r="W665" i="9"/>
  <c r="W679" i="9"/>
  <c r="AA665" i="9"/>
  <c r="W665" i="8"/>
  <c r="W679" i="8"/>
  <c r="AA665" i="8"/>
  <c r="W667" i="8"/>
  <c r="S679" i="8"/>
  <c r="U664" i="8"/>
  <c r="U667" i="8"/>
  <c r="U679" i="8" s="1"/>
  <c r="W665" i="7"/>
  <c r="W679" i="7"/>
  <c r="AA665" i="7"/>
  <c r="U664" i="7"/>
  <c r="S679" i="7"/>
  <c r="U667" i="7"/>
  <c r="U679" i="7" s="1"/>
  <c r="W667" i="7"/>
  <c r="U664" i="5"/>
  <c r="U667" i="5"/>
  <c r="U679" i="5" s="1"/>
  <c r="W665" i="5"/>
  <c r="W679" i="5"/>
  <c r="AA665" i="5"/>
  <c r="W667" i="5"/>
  <c r="S679" i="5"/>
  <c r="S679" i="1" l="1"/>
  <c r="U667" i="1"/>
  <c r="U679" i="1" s="1"/>
  <c r="U664" i="1"/>
  <c r="AA665" i="1"/>
  <c r="W665" i="1"/>
  <c r="W667" i="1"/>
  <c r="W679" i="1"/>
  <c r="AA664" i="6"/>
  <c r="AA667" i="6"/>
  <c r="AA679" i="6" s="1"/>
  <c r="AC665" i="6"/>
  <c r="AC667" i="6"/>
  <c r="Y679" i="6"/>
  <c r="AG665" i="6"/>
  <c r="AC679" i="6"/>
  <c r="U664" i="15"/>
  <c r="U667" i="15"/>
  <c r="U679" i="15" s="1"/>
  <c r="W665" i="15"/>
  <c r="W679" i="15"/>
  <c r="S679" i="15"/>
  <c r="AA665" i="15"/>
  <c r="W667" i="15"/>
  <c r="U664" i="14"/>
  <c r="U667" i="14"/>
  <c r="U679" i="14" s="1"/>
  <c r="W667" i="14"/>
  <c r="S679" i="14"/>
  <c r="W665" i="14"/>
  <c r="W679" i="14"/>
  <c r="AA665" i="14"/>
  <c r="U664" i="13"/>
  <c r="U667" i="13"/>
  <c r="U679" i="13" s="1"/>
  <c r="W667" i="13"/>
  <c r="S679" i="13"/>
  <c r="W665" i="13"/>
  <c r="W679" i="13"/>
  <c r="AA665" i="13"/>
  <c r="U664" i="11"/>
  <c r="U667" i="11"/>
  <c r="U679" i="11" s="1"/>
  <c r="S679" i="11"/>
  <c r="AA665" i="11"/>
  <c r="W679" i="11"/>
  <c r="W667" i="11"/>
  <c r="W665" i="11"/>
  <c r="W665" i="12"/>
  <c r="W679" i="12"/>
  <c r="AA665" i="12"/>
  <c r="U664" i="12"/>
  <c r="U667" i="12"/>
  <c r="U679" i="12" s="1"/>
  <c r="W667" i="12"/>
  <c r="S679" i="12"/>
  <c r="U664" i="10"/>
  <c r="U667" i="10"/>
  <c r="U679" i="10" s="1"/>
  <c r="W667" i="10"/>
  <c r="S679" i="10"/>
  <c r="W665" i="10"/>
  <c r="W679" i="10"/>
  <c r="AA665" i="10"/>
  <c r="AA664" i="9"/>
  <c r="AA667" i="9"/>
  <c r="AA679" i="9" s="1"/>
  <c r="AC667" i="9"/>
  <c r="Y679" i="9"/>
  <c r="AC665" i="9"/>
  <c r="AG665" i="9"/>
  <c r="AC679" i="9"/>
  <c r="AA667" i="8"/>
  <c r="AA679" i="8" s="1"/>
  <c r="AC667" i="8"/>
  <c r="Y679" i="8"/>
  <c r="AC665" i="8"/>
  <c r="AG665" i="8"/>
  <c r="AC679" i="8"/>
  <c r="AA664" i="8"/>
  <c r="AC667" i="7"/>
  <c r="Y679" i="7"/>
  <c r="AC665" i="7"/>
  <c r="AG665" i="7"/>
  <c r="AC679" i="7"/>
  <c r="AA667" i="7"/>
  <c r="AA679" i="7" s="1"/>
  <c r="AA664" i="7"/>
  <c r="AC667" i="5"/>
  <c r="Y679" i="5"/>
  <c r="AC665" i="5"/>
  <c r="AA664" i="5"/>
  <c r="AG665" i="5"/>
  <c r="AC679" i="5"/>
  <c r="AA667" i="5"/>
  <c r="AA679" i="5" s="1"/>
  <c r="AA664" i="1" l="1"/>
  <c r="Y679" i="1"/>
  <c r="AC667" i="1"/>
  <c r="AA667" i="1"/>
  <c r="AA679" i="1" s="1"/>
  <c r="AC679" i="1"/>
  <c r="AC665" i="1"/>
  <c r="AG665" i="1"/>
  <c r="AM665" i="6"/>
  <c r="AI679" i="6"/>
  <c r="AI667" i="6"/>
  <c r="AG664" i="6"/>
  <c r="AG667" i="6"/>
  <c r="AG679" i="6" s="1"/>
  <c r="AI665" i="6"/>
  <c r="AE679" i="6"/>
  <c r="AC665" i="15"/>
  <c r="AG665" i="15"/>
  <c r="AC679" i="15"/>
  <c r="AA667" i="15"/>
  <c r="AA679" i="15" s="1"/>
  <c r="AC667" i="15"/>
  <c r="AA664" i="15"/>
  <c r="Y679" i="15"/>
  <c r="AA664" i="14"/>
  <c r="AA667" i="14"/>
  <c r="AA679" i="14" s="1"/>
  <c r="AC667" i="14"/>
  <c r="Y679" i="14"/>
  <c r="AC665" i="14"/>
  <c r="AG665" i="14"/>
  <c r="AC679" i="14"/>
  <c r="AG665" i="13"/>
  <c r="AC679" i="13"/>
  <c r="AA664" i="13"/>
  <c r="AA667" i="13"/>
  <c r="AA679" i="13" s="1"/>
  <c r="AC667" i="13"/>
  <c r="AC665" i="13"/>
  <c r="Y679" i="13"/>
  <c r="AG665" i="11"/>
  <c r="AA667" i="11"/>
  <c r="AA679" i="11" s="1"/>
  <c r="AC667" i="11"/>
  <c r="AC679" i="11"/>
  <c r="AA664" i="11"/>
  <c r="Y679" i="11"/>
  <c r="AC665" i="11"/>
  <c r="AA667" i="12"/>
  <c r="AA679" i="12" s="1"/>
  <c r="AC667" i="12"/>
  <c r="Y679" i="12"/>
  <c r="AC665" i="12"/>
  <c r="AA664" i="12"/>
  <c r="AG665" i="12"/>
  <c r="AC679" i="12"/>
  <c r="AA664" i="10"/>
  <c r="AA667" i="10"/>
  <c r="AA679" i="10" s="1"/>
  <c r="AC667" i="10"/>
  <c r="Y679" i="10"/>
  <c r="AC665" i="10"/>
  <c r="AG665" i="10"/>
  <c r="AC679" i="10"/>
  <c r="AM665" i="9"/>
  <c r="AI679" i="9"/>
  <c r="AG664" i="9"/>
  <c r="AG667" i="9"/>
  <c r="AG679" i="9" s="1"/>
  <c r="AI667" i="9"/>
  <c r="AE679" i="9"/>
  <c r="AI665" i="9"/>
  <c r="AG664" i="8"/>
  <c r="AG667" i="8"/>
  <c r="AG679" i="8" s="1"/>
  <c r="AI667" i="8"/>
  <c r="AI665" i="8"/>
  <c r="AE679" i="8"/>
  <c r="AI679" i="8"/>
  <c r="AM665" i="8"/>
  <c r="AG667" i="7"/>
  <c r="AG679" i="7" s="1"/>
  <c r="AI667" i="7"/>
  <c r="AI665" i="7"/>
  <c r="AE679" i="7"/>
  <c r="AG664" i="7"/>
  <c r="AM665" i="7"/>
  <c r="AI679" i="7"/>
  <c r="AM665" i="5"/>
  <c r="AG667" i="5"/>
  <c r="AG679" i="5" s="1"/>
  <c r="AI667" i="5"/>
  <c r="AI665" i="5"/>
  <c r="AE679" i="5"/>
  <c r="AI679" i="5"/>
  <c r="AG664" i="5"/>
  <c r="AM665" i="1" l="1"/>
  <c r="AE679" i="1"/>
  <c r="AG667" i="1"/>
  <c r="AG679" i="1" s="1"/>
  <c r="AG664" i="1"/>
  <c r="AI679" i="1"/>
  <c r="AI667" i="1"/>
  <c r="AI665" i="1"/>
  <c r="AO667" i="6"/>
  <c r="C682" i="6"/>
  <c r="AK679" i="6"/>
  <c r="AO679" i="6"/>
  <c r="AM664" i="6"/>
  <c r="AO665" i="6"/>
  <c r="AM667" i="6"/>
  <c r="AM679" i="6" s="1"/>
  <c r="AI667" i="15"/>
  <c r="AI665" i="15"/>
  <c r="AE679" i="15"/>
  <c r="AM665" i="15"/>
  <c r="AG664" i="15"/>
  <c r="AG667" i="15"/>
  <c r="AG679" i="15" s="1"/>
  <c r="AI679" i="15"/>
  <c r="AM665" i="14"/>
  <c r="AI679" i="14"/>
  <c r="AG664" i="14"/>
  <c r="AG667" i="14"/>
  <c r="AG679" i="14" s="1"/>
  <c r="AI667" i="14"/>
  <c r="AE679" i="14"/>
  <c r="AI665" i="14"/>
  <c r="AI665" i="13"/>
  <c r="AE679" i="13"/>
  <c r="AM665" i="13"/>
  <c r="AI679" i="13"/>
  <c r="AG664" i="13"/>
  <c r="AI667" i="13"/>
  <c r="AG667" i="13"/>
  <c r="AG679" i="13" s="1"/>
  <c r="AI665" i="11"/>
  <c r="AM665" i="11"/>
  <c r="AG667" i="11"/>
  <c r="AG679" i="11" s="1"/>
  <c r="AE679" i="11"/>
  <c r="AI679" i="11"/>
  <c r="AG664" i="11"/>
  <c r="AI667" i="11"/>
  <c r="AG664" i="12"/>
  <c r="AG667" i="12"/>
  <c r="AG679" i="12" s="1"/>
  <c r="AI667" i="12"/>
  <c r="AI665" i="12"/>
  <c r="AE679" i="12"/>
  <c r="AM665" i="12"/>
  <c r="AI679" i="12"/>
  <c r="AM665" i="10"/>
  <c r="AI679" i="10"/>
  <c r="AG664" i="10"/>
  <c r="AG667" i="10"/>
  <c r="AG679" i="10" s="1"/>
  <c r="AI667" i="10"/>
  <c r="AI665" i="10"/>
  <c r="AE679" i="10"/>
  <c r="AO665" i="9"/>
  <c r="AK679" i="9"/>
  <c r="AM664" i="9"/>
  <c r="AO679" i="9"/>
  <c r="C682" i="9"/>
  <c r="AM667" i="9"/>
  <c r="AM679" i="9" s="1"/>
  <c r="AO667" i="9"/>
  <c r="AM664" i="8"/>
  <c r="AM667" i="8"/>
  <c r="AM679" i="8" s="1"/>
  <c r="AO667" i="8"/>
  <c r="AO665" i="8"/>
  <c r="AO679" i="8"/>
  <c r="C682" i="8"/>
  <c r="AK679" i="8"/>
  <c r="AM664" i="7"/>
  <c r="AO679" i="7"/>
  <c r="C682" i="7"/>
  <c r="AM667" i="7"/>
  <c r="AM679" i="7" s="1"/>
  <c r="AO667" i="7"/>
  <c r="AK679" i="7"/>
  <c r="AO665" i="7"/>
  <c r="AM664" i="5"/>
  <c r="AO679" i="5"/>
  <c r="C682" i="5"/>
  <c r="AO667" i="5"/>
  <c r="AO665" i="5"/>
  <c r="AM667" i="5"/>
  <c r="AM679" i="5" s="1"/>
  <c r="AK679" i="5"/>
  <c r="AO667" i="1" l="1"/>
  <c r="AO679" i="1"/>
  <c r="AK679" i="1"/>
  <c r="AM667" i="1"/>
  <c r="AM679" i="1" s="1"/>
  <c r="C682" i="1"/>
  <c r="AM664" i="1"/>
  <c r="AO665" i="1"/>
  <c r="C684" i="6"/>
  <c r="C696" i="6" s="1"/>
  <c r="E684" i="6"/>
  <c r="A696" i="6"/>
  <c r="E682" i="6"/>
  <c r="E696" i="6"/>
  <c r="C681" i="6"/>
  <c r="I682" i="6"/>
  <c r="AM667" i="15"/>
  <c r="AM679" i="15" s="1"/>
  <c r="AO667" i="15"/>
  <c r="AK679" i="15"/>
  <c r="AM664" i="15"/>
  <c r="C682" i="15"/>
  <c r="AO665" i="15"/>
  <c r="AO679" i="15"/>
  <c r="AO665" i="14"/>
  <c r="AK679" i="14"/>
  <c r="AM664" i="14"/>
  <c r="AO679" i="14"/>
  <c r="C682" i="14"/>
  <c r="AM667" i="14"/>
  <c r="AM679" i="14" s="1"/>
  <c r="AO667" i="14"/>
  <c r="AM667" i="13"/>
  <c r="AM679" i="13" s="1"/>
  <c r="AO667" i="13"/>
  <c r="AO665" i="13"/>
  <c r="AK679" i="13"/>
  <c r="AM664" i="13"/>
  <c r="AO679" i="13"/>
  <c r="C682" i="13"/>
  <c r="AO667" i="11"/>
  <c r="AO665" i="11"/>
  <c r="AM667" i="11"/>
  <c r="AM679" i="11" s="1"/>
  <c r="AK679" i="11"/>
  <c r="AO679" i="11"/>
  <c r="AM664" i="11"/>
  <c r="C682" i="11"/>
  <c r="AK679" i="12"/>
  <c r="AM664" i="12"/>
  <c r="AO679" i="12"/>
  <c r="C682" i="12"/>
  <c r="AO667" i="12"/>
  <c r="AM667" i="12"/>
  <c r="AM679" i="12" s="1"/>
  <c r="AO665" i="12"/>
  <c r="AO665" i="10"/>
  <c r="AK679" i="10"/>
  <c r="AM664" i="10"/>
  <c r="AO679" i="10"/>
  <c r="C682" i="10"/>
  <c r="AM667" i="10"/>
  <c r="AM679" i="10" s="1"/>
  <c r="AO667" i="10"/>
  <c r="A696" i="9"/>
  <c r="C684" i="9"/>
  <c r="C696" i="9" s="1"/>
  <c r="E696" i="9"/>
  <c r="E684" i="9"/>
  <c r="C681" i="9"/>
  <c r="E682" i="9"/>
  <c r="I682" i="9"/>
  <c r="E684" i="8"/>
  <c r="C681" i="8"/>
  <c r="E682" i="8"/>
  <c r="I682" i="8"/>
  <c r="A696" i="8"/>
  <c r="C684" i="8"/>
  <c r="C696" i="8" s="1"/>
  <c r="E696" i="8"/>
  <c r="E684" i="7"/>
  <c r="C681" i="7"/>
  <c r="E682" i="7"/>
  <c r="I682" i="7"/>
  <c r="C684" i="7"/>
  <c r="C696" i="7" s="1"/>
  <c r="E696" i="7"/>
  <c r="A696" i="7"/>
  <c r="A696" i="5"/>
  <c r="E684" i="5"/>
  <c r="C681" i="5"/>
  <c r="E682" i="5"/>
  <c r="I682" i="5"/>
  <c r="C684" i="5"/>
  <c r="C696" i="5" s="1"/>
  <c r="E696" i="5"/>
  <c r="A696" i="1" l="1"/>
  <c r="E682" i="1"/>
  <c r="C681" i="1"/>
  <c r="E684" i="1"/>
  <c r="E696" i="1"/>
  <c r="C684" i="1"/>
  <c r="C696" i="1" s="1"/>
  <c r="I682" i="1"/>
  <c r="O682" i="6"/>
  <c r="K684" i="6"/>
  <c r="G696" i="6"/>
  <c r="I681" i="6"/>
  <c r="K682" i="6"/>
  <c r="I684" i="6"/>
  <c r="I696" i="6" s="1"/>
  <c r="K696" i="6"/>
  <c r="C681" i="15"/>
  <c r="E682" i="15"/>
  <c r="I682" i="15"/>
  <c r="A696" i="15"/>
  <c r="C684" i="15"/>
  <c r="C696" i="15" s="1"/>
  <c r="E696" i="15"/>
  <c r="E684" i="15"/>
  <c r="A696" i="14"/>
  <c r="C684" i="14"/>
  <c r="C696" i="14" s="1"/>
  <c r="E696" i="14"/>
  <c r="E684" i="14"/>
  <c r="C681" i="14"/>
  <c r="E682" i="14"/>
  <c r="I682" i="14"/>
  <c r="I682" i="13"/>
  <c r="A696" i="13"/>
  <c r="C684" i="13"/>
  <c r="C696" i="13" s="1"/>
  <c r="E696" i="13"/>
  <c r="E684" i="13"/>
  <c r="C681" i="13"/>
  <c r="E682" i="13"/>
  <c r="C681" i="11"/>
  <c r="E682" i="11"/>
  <c r="I682" i="11"/>
  <c r="E684" i="11"/>
  <c r="A696" i="11"/>
  <c r="C684" i="11"/>
  <c r="C696" i="11" s="1"/>
  <c r="E696" i="11"/>
  <c r="C684" i="12"/>
  <c r="C696" i="12" s="1"/>
  <c r="E696" i="12"/>
  <c r="E684" i="12"/>
  <c r="C681" i="12"/>
  <c r="E682" i="12"/>
  <c r="A696" i="12"/>
  <c r="I682" i="12"/>
  <c r="A696" i="10"/>
  <c r="C684" i="10"/>
  <c r="C696" i="10" s="1"/>
  <c r="E696" i="10"/>
  <c r="E684" i="10"/>
  <c r="C681" i="10"/>
  <c r="E682" i="10"/>
  <c r="I682" i="10"/>
  <c r="O682" i="9"/>
  <c r="G696" i="9"/>
  <c r="I684" i="9"/>
  <c r="I696" i="9" s="1"/>
  <c r="K684" i="9"/>
  <c r="K696" i="9"/>
  <c r="I681" i="9"/>
  <c r="K682" i="9"/>
  <c r="G696" i="8"/>
  <c r="I684" i="8"/>
  <c r="I696" i="8" s="1"/>
  <c r="K684" i="8"/>
  <c r="K696" i="8"/>
  <c r="I681" i="8"/>
  <c r="K682" i="8"/>
  <c r="O682" i="8"/>
  <c r="G696" i="7"/>
  <c r="I684" i="7"/>
  <c r="I696" i="7" s="1"/>
  <c r="K684" i="7"/>
  <c r="K696" i="7"/>
  <c r="I681" i="7"/>
  <c r="K682" i="7"/>
  <c r="O682" i="7"/>
  <c r="O682" i="5"/>
  <c r="G696" i="5"/>
  <c r="I684" i="5"/>
  <c r="I696" i="5" s="1"/>
  <c r="K684" i="5"/>
  <c r="K696" i="5"/>
  <c r="K682" i="5"/>
  <c r="I681" i="5"/>
  <c r="O682" i="1" l="1"/>
  <c r="I681" i="1"/>
  <c r="K684" i="1"/>
  <c r="I684" i="1"/>
  <c r="I696" i="1" s="1"/>
  <c r="K696" i="1"/>
  <c r="G696" i="1"/>
  <c r="K682" i="1"/>
  <c r="O681" i="6"/>
  <c r="Q684" i="6"/>
  <c r="Q696" i="6"/>
  <c r="Q682" i="6"/>
  <c r="U682" i="6"/>
  <c r="M696" i="6"/>
  <c r="O684" i="6"/>
  <c r="O696" i="6" s="1"/>
  <c r="K684" i="15"/>
  <c r="K696" i="15"/>
  <c r="I681" i="15"/>
  <c r="K682" i="15"/>
  <c r="O682" i="15"/>
  <c r="G696" i="15"/>
  <c r="I684" i="15"/>
  <c r="I696" i="15" s="1"/>
  <c r="O682" i="14"/>
  <c r="G696" i="14"/>
  <c r="I684" i="14"/>
  <c r="I696" i="14" s="1"/>
  <c r="K684" i="14"/>
  <c r="K696" i="14"/>
  <c r="I681" i="14"/>
  <c r="K682" i="14"/>
  <c r="I681" i="13"/>
  <c r="K682" i="13"/>
  <c r="O682" i="13"/>
  <c r="G696" i="13"/>
  <c r="K684" i="13"/>
  <c r="K696" i="13"/>
  <c r="I684" i="13"/>
  <c r="I696" i="13" s="1"/>
  <c r="K684" i="11"/>
  <c r="K696" i="11"/>
  <c r="I681" i="11"/>
  <c r="K682" i="11"/>
  <c r="G696" i="11"/>
  <c r="I684" i="11"/>
  <c r="I696" i="11" s="1"/>
  <c r="O682" i="11"/>
  <c r="G696" i="12"/>
  <c r="I684" i="12"/>
  <c r="I696" i="12" s="1"/>
  <c r="K684" i="12"/>
  <c r="K696" i="12"/>
  <c r="K682" i="12"/>
  <c r="O682" i="12"/>
  <c r="I681" i="12"/>
  <c r="O682" i="10"/>
  <c r="G696" i="10"/>
  <c r="I684" i="10"/>
  <c r="I696" i="10" s="1"/>
  <c r="K684" i="10"/>
  <c r="K696" i="10"/>
  <c r="I681" i="10"/>
  <c r="K682" i="10"/>
  <c r="Q696" i="9"/>
  <c r="Q682" i="9"/>
  <c r="U682" i="9"/>
  <c r="O684" i="9"/>
  <c r="O696" i="9" s="1"/>
  <c r="M696" i="9"/>
  <c r="O681" i="9"/>
  <c r="Q684" i="9"/>
  <c r="O684" i="8"/>
  <c r="O696" i="8" s="1"/>
  <c r="M696" i="8"/>
  <c r="O681" i="8"/>
  <c r="Q684" i="8"/>
  <c r="Q696" i="8"/>
  <c r="U682" i="8"/>
  <c r="Q682" i="8"/>
  <c r="O684" i="7"/>
  <c r="O696" i="7" s="1"/>
  <c r="M696" i="7"/>
  <c r="O681" i="7"/>
  <c r="Q684" i="7"/>
  <c r="U682" i="7"/>
  <c r="Q696" i="7"/>
  <c r="Q682" i="7"/>
  <c r="Q696" i="5"/>
  <c r="Q684" i="5"/>
  <c r="Q682" i="5"/>
  <c r="O681" i="5"/>
  <c r="O684" i="5"/>
  <c r="O696" i="5" s="1"/>
  <c r="M696" i="5"/>
  <c r="U682" i="5"/>
  <c r="Q682" i="1" l="1"/>
  <c r="Q696" i="1"/>
  <c r="U682" i="1"/>
  <c r="O684" i="1"/>
  <c r="O696" i="1" s="1"/>
  <c r="Q684" i="1"/>
  <c r="O681" i="1"/>
  <c r="M696" i="1"/>
  <c r="W696" i="6"/>
  <c r="W682" i="6"/>
  <c r="W684" i="6"/>
  <c r="S696" i="6"/>
  <c r="AA682" i="6"/>
  <c r="U684" i="6"/>
  <c r="U696" i="6" s="1"/>
  <c r="U681" i="6"/>
  <c r="O684" i="15"/>
  <c r="O696" i="15" s="1"/>
  <c r="M696" i="15"/>
  <c r="O681" i="15"/>
  <c r="Q684" i="15"/>
  <c r="Q696" i="15"/>
  <c r="U682" i="15"/>
  <c r="Q682" i="15"/>
  <c r="Q696" i="14"/>
  <c r="Q682" i="14"/>
  <c r="U682" i="14"/>
  <c r="O684" i="14"/>
  <c r="O696" i="14" s="1"/>
  <c r="M696" i="14"/>
  <c r="Q684" i="14"/>
  <c r="O681" i="14"/>
  <c r="O684" i="13"/>
  <c r="O696" i="13" s="1"/>
  <c r="M696" i="13"/>
  <c r="O681" i="13"/>
  <c r="Q684" i="13"/>
  <c r="Q696" i="13"/>
  <c r="Q682" i="13"/>
  <c r="U682" i="13"/>
  <c r="O684" i="11"/>
  <c r="O696" i="11" s="1"/>
  <c r="M696" i="11"/>
  <c r="O681" i="11"/>
  <c r="Q684" i="11"/>
  <c r="Q682" i="11"/>
  <c r="Q696" i="11"/>
  <c r="U682" i="11"/>
  <c r="U682" i="12"/>
  <c r="O681" i="12"/>
  <c r="Q684" i="12"/>
  <c r="Q696" i="12"/>
  <c r="M696" i="12"/>
  <c r="Q682" i="12"/>
  <c r="O684" i="12"/>
  <c r="O696" i="12" s="1"/>
  <c r="Q696" i="10"/>
  <c r="Q682" i="10"/>
  <c r="U682" i="10"/>
  <c r="O684" i="10"/>
  <c r="O696" i="10" s="1"/>
  <c r="M696" i="10"/>
  <c r="Q684" i="10"/>
  <c r="O681" i="10"/>
  <c r="U681" i="9"/>
  <c r="U684" i="9"/>
  <c r="U696" i="9" s="1"/>
  <c r="W684" i="9"/>
  <c r="S696" i="9"/>
  <c r="W682" i="9"/>
  <c r="W696" i="9"/>
  <c r="AA682" i="9"/>
  <c r="W682" i="8"/>
  <c r="W696" i="8"/>
  <c r="AA682" i="8"/>
  <c r="U681" i="8"/>
  <c r="U684" i="8"/>
  <c r="U696" i="8" s="1"/>
  <c r="W684" i="8"/>
  <c r="S696" i="8"/>
  <c r="W682" i="7"/>
  <c r="W696" i="7"/>
  <c r="AA682" i="7"/>
  <c r="S696" i="7"/>
  <c r="U684" i="7"/>
  <c r="U696" i="7" s="1"/>
  <c r="W684" i="7"/>
  <c r="U681" i="7"/>
  <c r="U681" i="5"/>
  <c r="U684" i="5"/>
  <c r="U696" i="5" s="1"/>
  <c r="W682" i="5"/>
  <c r="W696" i="5"/>
  <c r="AA682" i="5"/>
  <c r="W684" i="5"/>
  <c r="S696" i="5"/>
  <c r="W682" i="1" l="1"/>
  <c r="U684" i="1"/>
  <c r="U696" i="1" s="1"/>
  <c r="U681" i="1"/>
  <c r="AA682" i="1"/>
  <c r="S696" i="1"/>
  <c r="W696" i="1"/>
  <c r="W684" i="1"/>
  <c r="Y696" i="6"/>
  <c r="AA681" i="6"/>
  <c r="AC682" i="6"/>
  <c r="AC696" i="6"/>
  <c r="AA684" i="6"/>
  <c r="AA696" i="6" s="1"/>
  <c r="AC684" i="6"/>
  <c r="AG682" i="6"/>
  <c r="U681" i="15"/>
  <c r="U684" i="15"/>
  <c r="U696" i="15" s="1"/>
  <c r="W682" i="15"/>
  <c r="W696" i="15"/>
  <c r="S696" i="15"/>
  <c r="AA682" i="15"/>
  <c r="W684" i="15"/>
  <c r="U681" i="14"/>
  <c r="U684" i="14"/>
  <c r="U696" i="14" s="1"/>
  <c r="W684" i="14"/>
  <c r="S696" i="14"/>
  <c r="W682" i="14"/>
  <c r="W696" i="14"/>
  <c r="AA682" i="14"/>
  <c r="U681" i="13"/>
  <c r="U684" i="13"/>
  <c r="U696" i="13" s="1"/>
  <c r="W684" i="13"/>
  <c r="S696" i="13"/>
  <c r="W682" i="13"/>
  <c r="W696" i="13"/>
  <c r="AA682" i="13"/>
  <c r="W684" i="11"/>
  <c r="S696" i="11"/>
  <c r="W682" i="11"/>
  <c r="W696" i="11"/>
  <c r="AA682" i="11"/>
  <c r="U681" i="11"/>
  <c r="U684" i="11"/>
  <c r="U696" i="11" s="1"/>
  <c r="W682" i="12"/>
  <c r="W696" i="12"/>
  <c r="AA682" i="12"/>
  <c r="U681" i="12"/>
  <c r="U684" i="12"/>
  <c r="U696" i="12" s="1"/>
  <c r="S696" i="12"/>
  <c r="W684" i="12"/>
  <c r="U681" i="10"/>
  <c r="U684" i="10"/>
  <c r="U696" i="10" s="1"/>
  <c r="W684" i="10"/>
  <c r="S696" i="10"/>
  <c r="W682" i="10"/>
  <c r="W696" i="10"/>
  <c r="AA682" i="10"/>
  <c r="AA681" i="9"/>
  <c r="AA684" i="9"/>
  <c r="AA696" i="9" s="1"/>
  <c r="AC684" i="9"/>
  <c r="Y696" i="9"/>
  <c r="AC682" i="9"/>
  <c r="AG682" i="9"/>
  <c r="AC696" i="9"/>
  <c r="AC684" i="8"/>
  <c r="Y696" i="8"/>
  <c r="AC682" i="8"/>
  <c r="AG682" i="8"/>
  <c r="AC696" i="8"/>
  <c r="AA684" i="8"/>
  <c r="AA696" i="8" s="1"/>
  <c r="AA681" i="8"/>
  <c r="AC684" i="7"/>
  <c r="Y696" i="7"/>
  <c r="AC682" i="7"/>
  <c r="AG682" i="7"/>
  <c r="AC696" i="7"/>
  <c r="AA684" i="7"/>
  <c r="AA696" i="7" s="1"/>
  <c r="AA681" i="7"/>
  <c r="AC684" i="5"/>
  <c r="Y696" i="5"/>
  <c r="AC682" i="5"/>
  <c r="AG682" i="5"/>
  <c r="AC696" i="5"/>
  <c r="AA681" i="5"/>
  <c r="AA684" i="5"/>
  <c r="AA696" i="5" s="1"/>
  <c r="AA684" i="1" l="1"/>
  <c r="AA696" i="1" s="1"/>
  <c r="AA681" i="1"/>
  <c r="AC682" i="1"/>
  <c r="AG682" i="1"/>
  <c r="AC684" i="1"/>
  <c r="Y696" i="1"/>
  <c r="AC696" i="1"/>
  <c r="AM682" i="6"/>
  <c r="AE696" i="6"/>
  <c r="AI684" i="6"/>
  <c r="AI696" i="6"/>
  <c r="AG684" i="6"/>
  <c r="AG696" i="6" s="1"/>
  <c r="AG681" i="6"/>
  <c r="AI682" i="6"/>
  <c r="AC682" i="15"/>
  <c r="AG682" i="15"/>
  <c r="AC696" i="15"/>
  <c r="AA684" i="15"/>
  <c r="AA696" i="15" s="1"/>
  <c r="AC684" i="15"/>
  <c r="Y696" i="15"/>
  <c r="AA681" i="15"/>
  <c r="AA681" i="14"/>
  <c r="AA684" i="14"/>
  <c r="AA696" i="14" s="1"/>
  <c r="AC684" i="14"/>
  <c r="Y696" i="14"/>
  <c r="AC682" i="14"/>
  <c r="AG682" i="14"/>
  <c r="AC696" i="14"/>
  <c r="AG682" i="13"/>
  <c r="AC696" i="13"/>
  <c r="AA681" i="13"/>
  <c r="AA684" i="13"/>
  <c r="AA696" i="13" s="1"/>
  <c r="AC684" i="13"/>
  <c r="AC682" i="13"/>
  <c r="Y696" i="13"/>
  <c r="AC682" i="11"/>
  <c r="AG682" i="11"/>
  <c r="AC696" i="11"/>
  <c r="AA681" i="11"/>
  <c r="AC684" i="11"/>
  <c r="Y696" i="11"/>
  <c r="AA684" i="11"/>
  <c r="AA696" i="11" s="1"/>
  <c r="AA684" i="12"/>
  <c r="AA696" i="12" s="1"/>
  <c r="AC684" i="12"/>
  <c r="Y696" i="12"/>
  <c r="AC682" i="12"/>
  <c r="AA681" i="12"/>
  <c r="AG682" i="12"/>
  <c r="AC696" i="12"/>
  <c r="AA681" i="10"/>
  <c r="AA684" i="10"/>
  <c r="AA696" i="10" s="1"/>
  <c r="AC684" i="10"/>
  <c r="Y696" i="10"/>
  <c r="AC682" i="10"/>
  <c r="AG682" i="10"/>
  <c r="AC696" i="10"/>
  <c r="AM682" i="9"/>
  <c r="AI696" i="9"/>
  <c r="AG681" i="9"/>
  <c r="AG684" i="9"/>
  <c r="AG696" i="9" s="1"/>
  <c r="AI684" i="9"/>
  <c r="AE696" i="9"/>
  <c r="AI682" i="9"/>
  <c r="AG684" i="8"/>
  <c r="AG696" i="8" s="1"/>
  <c r="AI684" i="8"/>
  <c r="AI682" i="8"/>
  <c r="AE696" i="8"/>
  <c r="AM682" i="8"/>
  <c r="AG681" i="8"/>
  <c r="AI696" i="8"/>
  <c r="AG684" i="7"/>
  <c r="AG696" i="7" s="1"/>
  <c r="AI684" i="7"/>
  <c r="AI682" i="7"/>
  <c r="AE696" i="7"/>
  <c r="AG681" i="7"/>
  <c r="AM682" i="7"/>
  <c r="AI696" i="7"/>
  <c r="AM682" i="5"/>
  <c r="AG684" i="5"/>
  <c r="AG696" i="5" s="1"/>
  <c r="AI684" i="5"/>
  <c r="AI682" i="5"/>
  <c r="AE696" i="5"/>
  <c r="AI696" i="5"/>
  <c r="AG681" i="5"/>
  <c r="AI696" i="1" l="1"/>
  <c r="AM682" i="1"/>
  <c r="AG684" i="1"/>
  <c r="AG696" i="1" s="1"/>
  <c r="AI684" i="1"/>
  <c r="AI682" i="1"/>
  <c r="AG681" i="1"/>
  <c r="AE696" i="1"/>
  <c r="C699" i="6"/>
  <c r="AK696" i="6"/>
  <c r="AM681" i="6"/>
  <c r="AO682" i="6"/>
  <c r="AO696" i="6"/>
  <c r="AO684" i="6"/>
  <c r="AM684" i="6"/>
  <c r="AM696" i="6" s="1"/>
  <c r="AI684" i="15"/>
  <c r="AI682" i="15"/>
  <c r="AE696" i="15"/>
  <c r="AM682" i="15"/>
  <c r="AG681" i="15"/>
  <c r="AI696" i="15"/>
  <c r="AG684" i="15"/>
  <c r="AG696" i="15" s="1"/>
  <c r="AM682" i="14"/>
  <c r="AI696" i="14"/>
  <c r="AG681" i="14"/>
  <c r="AG684" i="14"/>
  <c r="AG696" i="14" s="1"/>
  <c r="AI684" i="14"/>
  <c r="AI682" i="14"/>
  <c r="AE696" i="14"/>
  <c r="AI682" i="13"/>
  <c r="AE696" i="13"/>
  <c r="AM682" i="13"/>
  <c r="AI696" i="13"/>
  <c r="AG681" i="13"/>
  <c r="AI684" i="13"/>
  <c r="AG684" i="13"/>
  <c r="AG696" i="13" s="1"/>
  <c r="AI684" i="11"/>
  <c r="AI682" i="11"/>
  <c r="AE696" i="11"/>
  <c r="AI696" i="11"/>
  <c r="AM682" i="11"/>
  <c r="AG681" i="11"/>
  <c r="AG684" i="11"/>
  <c r="AG696" i="11" s="1"/>
  <c r="AG681" i="12"/>
  <c r="AG684" i="12"/>
  <c r="AG696" i="12" s="1"/>
  <c r="AI684" i="12"/>
  <c r="AI682" i="12"/>
  <c r="AE696" i="12"/>
  <c r="AM682" i="12"/>
  <c r="AI696" i="12"/>
  <c r="AM682" i="10"/>
  <c r="AI696" i="10"/>
  <c r="AG681" i="10"/>
  <c r="AG684" i="10"/>
  <c r="AG696" i="10" s="1"/>
  <c r="AI684" i="10"/>
  <c r="AI682" i="10"/>
  <c r="AE696" i="10"/>
  <c r="AO682" i="9"/>
  <c r="AK696" i="9"/>
  <c r="AM681" i="9"/>
  <c r="AO696" i="9"/>
  <c r="C699" i="9"/>
  <c r="AM684" i="9"/>
  <c r="AM696" i="9" s="1"/>
  <c r="AO684" i="9"/>
  <c r="AM681" i="8"/>
  <c r="AO696" i="8"/>
  <c r="C699" i="8"/>
  <c r="AM684" i="8"/>
  <c r="AM696" i="8" s="1"/>
  <c r="AO684" i="8"/>
  <c r="AK696" i="8"/>
  <c r="AO682" i="8"/>
  <c r="AM681" i="7"/>
  <c r="AO696" i="7"/>
  <c r="C699" i="7"/>
  <c r="AM684" i="7"/>
  <c r="AM696" i="7" s="1"/>
  <c r="AO684" i="7"/>
  <c r="AK696" i="7"/>
  <c r="AO682" i="7"/>
  <c r="AM681" i="5"/>
  <c r="AO696" i="5"/>
  <c r="C699" i="5"/>
  <c r="AM684" i="5"/>
  <c r="AM696" i="5" s="1"/>
  <c r="AO684" i="5"/>
  <c r="AO682" i="5"/>
  <c r="AK696" i="5"/>
  <c r="AM684" i="1" l="1"/>
  <c r="AM696" i="1" s="1"/>
  <c r="AO684" i="1"/>
  <c r="C699" i="1"/>
  <c r="AO682" i="1"/>
  <c r="AK696" i="1"/>
  <c r="AO696" i="1"/>
  <c r="AM681" i="1"/>
  <c r="C701" i="6"/>
  <c r="C713" i="6" s="1"/>
  <c r="E699" i="6"/>
  <c r="E701" i="6"/>
  <c r="C698" i="6"/>
  <c r="E713" i="6"/>
  <c r="A713" i="6"/>
  <c r="I699" i="6"/>
  <c r="AM684" i="15"/>
  <c r="AM696" i="15" s="1"/>
  <c r="AO684" i="15"/>
  <c r="AK696" i="15"/>
  <c r="AM681" i="15"/>
  <c r="AO682" i="15"/>
  <c r="AO696" i="15"/>
  <c r="C699" i="15"/>
  <c r="AO682" i="14"/>
  <c r="AK696" i="14"/>
  <c r="AM681" i="14"/>
  <c r="AO696" i="14"/>
  <c r="C699" i="14"/>
  <c r="AM684" i="14"/>
  <c r="AM696" i="14" s="1"/>
  <c r="AO684" i="14"/>
  <c r="AM684" i="13"/>
  <c r="AM696" i="13" s="1"/>
  <c r="AO684" i="13"/>
  <c r="AO682" i="13"/>
  <c r="AK696" i="13"/>
  <c r="AM681" i="13"/>
  <c r="AO696" i="13"/>
  <c r="C699" i="13"/>
  <c r="AM684" i="11"/>
  <c r="AM696" i="11" s="1"/>
  <c r="AO684" i="11"/>
  <c r="AO682" i="11"/>
  <c r="AM681" i="11"/>
  <c r="AO696" i="11"/>
  <c r="C699" i="11"/>
  <c r="AK696" i="11"/>
  <c r="AK696" i="12"/>
  <c r="AM681" i="12"/>
  <c r="AO696" i="12"/>
  <c r="C699" i="12"/>
  <c r="AO684" i="12"/>
  <c r="AO682" i="12"/>
  <c r="AM684" i="12"/>
  <c r="AM696" i="12" s="1"/>
  <c r="AO682" i="10"/>
  <c r="AK696" i="10"/>
  <c r="AM681" i="10"/>
  <c r="AO696" i="10"/>
  <c r="C699" i="10"/>
  <c r="AM684" i="10"/>
  <c r="AM696" i="10" s="1"/>
  <c r="AO684" i="10"/>
  <c r="A713" i="9"/>
  <c r="C701" i="9"/>
  <c r="C713" i="9" s="1"/>
  <c r="E713" i="9"/>
  <c r="E701" i="9"/>
  <c r="C698" i="9"/>
  <c r="E699" i="9"/>
  <c r="I699" i="9"/>
  <c r="E701" i="8"/>
  <c r="C698" i="8"/>
  <c r="E699" i="8"/>
  <c r="I699" i="8"/>
  <c r="A713" i="8"/>
  <c r="C701" i="8"/>
  <c r="C713" i="8" s="1"/>
  <c r="E713" i="8"/>
  <c r="E701" i="7"/>
  <c r="C698" i="7"/>
  <c r="E699" i="7"/>
  <c r="I699" i="7"/>
  <c r="C701" i="7"/>
  <c r="C713" i="7" s="1"/>
  <c r="E713" i="7"/>
  <c r="A713" i="7"/>
  <c r="A713" i="5"/>
  <c r="E701" i="5"/>
  <c r="C698" i="5"/>
  <c r="E699" i="5"/>
  <c r="I699" i="5"/>
  <c r="E713" i="5"/>
  <c r="C701" i="5"/>
  <c r="C713" i="5" s="1"/>
  <c r="A713" i="1" l="1"/>
  <c r="I699" i="1"/>
  <c r="E701" i="1"/>
  <c r="E699" i="1"/>
  <c r="C698" i="1"/>
  <c r="C701" i="1"/>
  <c r="C713" i="1" s="1"/>
  <c r="E713" i="1"/>
  <c r="O699" i="6"/>
  <c r="K713" i="6"/>
  <c r="I698" i="6"/>
  <c r="G713" i="6"/>
  <c r="K701" i="6"/>
  <c r="I701" i="6"/>
  <c r="I713" i="6" s="1"/>
  <c r="K699" i="6"/>
  <c r="C698" i="15"/>
  <c r="E699" i="15"/>
  <c r="I699" i="15"/>
  <c r="A713" i="15"/>
  <c r="C701" i="15"/>
  <c r="C713" i="15" s="1"/>
  <c r="E713" i="15"/>
  <c r="E701" i="15"/>
  <c r="A713" i="14"/>
  <c r="C701" i="14"/>
  <c r="C713" i="14" s="1"/>
  <c r="E713" i="14"/>
  <c r="E701" i="14"/>
  <c r="C698" i="14"/>
  <c r="E699" i="14"/>
  <c r="I699" i="14"/>
  <c r="I699" i="13"/>
  <c r="A713" i="13"/>
  <c r="C701" i="13"/>
  <c r="C713" i="13" s="1"/>
  <c r="E713" i="13"/>
  <c r="E701" i="13"/>
  <c r="C698" i="13"/>
  <c r="E699" i="13"/>
  <c r="C698" i="11"/>
  <c r="E699" i="11"/>
  <c r="I699" i="11"/>
  <c r="E701" i="11"/>
  <c r="C701" i="11"/>
  <c r="C713" i="11" s="1"/>
  <c r="A713" i="11"/>
  <c r="E713" i="11"/>
  <c r="C701" i="12"/>
  <c r="C713" i="12" s="1"/>
  <c r="E713" i="12"/>
  <c r="E701" i="12"/>
  <c r="C698" i="12"/>
  <c r="E699" i="12"/>
  <c r="A713" i="12"/>
  <c r="I699" i="12"/>
  <c r="A713" i="10"/>
  <c r="C701" i="10"/>
  <c r="C713" i="10" s="1"/>
  <c r="E713" i="10"/>
  <c r="E701" i="10"/>
  <c r="C698" i="10"/>
  <c r="E699" i="10"/>
  <c r="I699" i="10"/>
  <c r="O699" i="9"/>
  <c r="G713" i="9"/>
  <c r="I701" i="9"/>
  <c r="I713" i="9" s="1"/>
  <c r="K701" i="9"/>
  <c r="K713" i="9"/>
  <c r="I698" i="9"/>
  <c r="K699" i="9"/>
  <c r="G713" i="8"/>
  <c r="I701" i="8"/>
  <c r="I713" i="8" s="1"/>
  <c r="K701" i="8"/>
  <c r="K713" i="8"/>
  <c r="I698" i="8"/>
  <c r="K699" i="8"/>
  <c r="O699" i="8"/>
  <c r="G713" i="7"/>
  <c r="I701" i="7"/>
  <c r="I713" i="7" s="1"/>
  <c r="K701" i="7"/>
  <c r="K713" i="7"/>
  <c r="I698" i="7"/>
  <c r="K699" i="7"/>
  <c r="O699" i="7"/>
  <c r="O699" i="5"/>
  <c r="G713" i="5"/>
  <c r="I701" i="5"/>
  <c r="I713" i="5" s="1"/>
  <c r="K701" i="5"/>
  <c r="K713" i="5"/>
  <c r="K699" i="5"/>
  <c r="I698" i="5"/>
  <c r="I698" i="1" l="1"/>
  <c r="G713" i="1"/>
  <c r="K699" i="1"/>
  <c r="K713" i="1"/>
  <c r="O699" i="1"/>
  <c r="I701" i="1"/>
  <c r="I713" i="1" s="1"/>
  <c r="K701" i="1"/>
  <c r="O698" i="6"/>
  <c r="M713" i="6"/>
  <c r="Q713" i="6"/>
  <c r="U699" i="6"/>
  <c r="Q701" i="6"/>
  <c r="Q699" i="6"/>
  <c r="O701" i="6"/>
  <c r="O713" i="6" s="1"/>
  <c r="K701" i="15"/>
  <c r="K713" i="15"/>
  <c r="I698" i="15"/>
  <c r="K699" i="15"/>
  <c r="O699" i="15"/>
  <c r="G713" i="15"/>
  <c r="I701" i="15"/>
  <c r="I713" i="15" s="1"/>
  <c r="O699" i="14"/>
  <c r="G713" i="14"/>
  <c r="I701" i="14"/>
  <c r="I713" i="14" s="1"/>
  <c r="K701" i="14"/>
  <c r="K713" i="14"/>
  <c r="I698" i="14"/>
  <c r="K699" i="14"/>
  <c r="I698" i="13"/>
  <c r="K699" i="13"/>
  <c r="O699" i="13"/>
  <c r="G713" i="13"/>
  <c r="K701" i="13"/>
  <c r="K713" i="13"/>
  <c r="I701" i="13"/>
  <c r="I713" i="13" s="1"/>
  <c r="K701" i="11"/>
  <c r="K713" i="11"/>
  <c r="I698" i="11"/>
  <c r="K699" i="11"/>
  <c r="G713" i="11"/>
  <c r="O699" i="11"/>
  <c r="I701" i="11"/>
  <c r="I713" i="11" s="1"/>
  <c r="G713" i="12"/>
  <c r="I701" i="12"/>
  <c r="I713" i="12" s="1"/>
  <c r="K701" i="12"/>
  <c r="K713" i="12"/>
  <c r="K699" i="12"/>
  <c r="O699" i="12"/>
  <c r="I698" i="12"/>
  <c r="O699" i="10"/>
  <c r="G713" i="10"/>
  <c r="I701" i="10"/>
  <c r="I713" i="10" s="1"/>
  <c r="K701" i="10"/>
  <c r="K713" i="10"/>
  <c r="I698" i="10"/>
  <c r="K699" i="10"/>
  <c r="Q713" i="9"/>
  <c r="Q699" i="9"/>
  <c r="U699" i="9"/>
  <c r="O701" i="9"/>
  <c r="O713" i="9" s="1"/>
  <c r="M713" i="9"/>
  <c r="O698" i="9"/>
  <c r="Q701" i="9"/>
  <c r="O701" i="8"/>
  <c r="O713" i="8" s="1"/>
  <c r="M713" i="8"/>
  <c r="O698" i="8"/>
  <c r="Q701" i="8"/>
  <c r="Q713" i="8"/>
  <c r="U699" i="8"/>
  <c r="Q699" i="8"/>
  <c r="O701" i="7"/>
  <c r="O713" i="7" s="1"/>
  <c r="M713" i="7"/>
  <c r="O698" i="7"/>
  <c r="Q701" i="7"/>
  <c r="U699" i="7"/>
  <c r="Q713" i="7"/>
  <c r="Q699" i="7"/>
  <c r="Q713" i="5"/>
  <c r="O698" i="5"/>
  <c r="O701" i="5"/>
  <c r="O713" i="5" s="1"/>
  <c r="M713" i="5"/>
  <c r="Q701" i="5"/>
  <c r="Q699" i="5"/>
  <c r="U699" i="5"/>
  <c r="O701" i="1" l="1"/>
  <c r="O713" i="1" s="1"/>
  <c r="U699" i="1"/>
  <c r="Q701" i="1"/>
  <c r="M713" i="1"/>
  <c r="Q699" i="1"/>
  <c r="Q713" i="1"/>
  <c r="O698" i="1"/>
  <c r="AA699" i="6"/>
  <c r="W701" i="6"/>
  <c r="S713" i="6"/>
  <c r="W699" i="6"/>
  <c r="W713" i="6"/>
  <c r="U698" i="6"/>
  <c r="U701" i="6"/>
  <c r="U713" i="6" s="1"/>
  <c r="O701" i="15"/>
  <c r="O713" i="15" s="1"/>
  <c r="M713" i="15"/>
  <c r="O698" i="15"/>
  <c r="Q701" i="15"/>
  <c r="Q713" i="15"/>
  <c r="U699" i="15"/>
  <c r="Q699" i="15"/>
  <c r="Q713" i="14"/>
  <c r="Q699" i="14"/>
  <c r="U699" i="14"/>
  <c r="O701" i="14"/>
  <c r="O713" i="14" s="1"/>
  <c r="M713" i="14"/>
  <c r="Q701" i="14"/>
  <c r="O698" i="14"/>
  <c r="O701" i="13"/>
  <c r="O713" i="13" s="1"/>
  <c r="M713" i="13"/>
  <c r="O698" i="13"/>
  <c r="Q701" i="13"/>
  <c r="Q713" i="13"/>
  <c r="Q699" i="13"/>
  <c r="U699" i="13"/>
  <c r="O701" i="11"/>
  <c r="O713" i="11" s="1"/>
  <c r="M713" i="11"/>
  <c r="O698" i="11"/>
  <c r="Q701" i="11"/>
  <c r="Q699" i="11"/>
  <c r="Q713" i="11"/>
  <c r="U699" i="11"/>
  <c r="U699" i="12"/>
  <c r="O698" i="12"/>
  <c r="Q701" i="12"/>
  <c r="Q713" i="12"/>
  <c r="Q699" i="12"/>
  <c r="O701" i="12"/>
  <c r="O713" i="12" s="1"/>
  <c r="M713" i="12"/>
  <c r="Q713" i="10"/>
  <c r="Q699" i="10"/>
  <c r="U699" i="10"/>
  <c r="O701" i="10"/>
  <c r="O713" i="10" s="1"/>
  <c r="M713" i="10"/>
  <c r="Q701" i="10"/>
  <c r="O698" i="10"/>
  <c r="U698" i="9"/>
  <c r="U701" i="9"/>
  <c r="U713" i="9" s="1"/>
  <c r="W701" i="9"/>
  <c r="S713" i="9"/>
  <c r="W699" i="9"/>
  <c r="W713" i="9"/>
  <c r="AA699" i="9"/>
  <c r="W699" i="8"/>
  <c r="W713" i="8"/>
  <c r="AA699" i="8"/>
  <c r="U698" i="8"/>
  <c r="U701" i="8"/>
  <c r="U713" i="8" s="1"/>
  <c r="S713" i="8"/>
  <c r="W701" i="8"/>
  <c r="W699" i="7"/>
  <c r="W713" i="7"/>
  <c r="AA699" i="7"/>
  <c r="U701" i="7"/>
  <c r="U713" i="7" s="1"/>
  <c r="W701" i="7"/>
  <c r="U698" i="7"/>
  <c r="S713" i="7"/>
  <c r="U698" i="5"/>
  <c r="U701" i="5"/>
  <c r="U713" i="5" s="1"/>
  <c r="W699" i="5"/>
  <c r="W713" i="5"/>
  <c r="AA699" i="5"/>
  <c r="W701" i="5"/>
  <c r="S713" i="5"/>
  <c r="U701" i="1" l="1"/>
  <c r="U713" i="1" s="1"/>
  <c r="W699" i="1"/>
  <c r="S713" i="1"/>
  <c r="U698" i="1"/>
  <c r="AA699" i="1"/>
  <c r="W701" i="1"/>
  <c r="W713" i="1"/>
  <c r="AA698" i="6"/>
  <c r="AC699" i="6"/>
  <c r="AA701" i="6"/>
  <c r="AA713" i="6" s="1"/>
  <c r="AC701" i="6"/>
  <c r="AG699" i="6"/>
  <c r="AC713" i="6"/>
  <c r="Y713" i="6"/>
  <c r="U698" i="15"/>
  <c r="U701" i="15"/>
  <c r="U713" i="15" s="1"/>
  <c r="W699" i="15"/>
  <c r="W713" i="15"/>
  <c r="W701" i="15"/>
  <c r="AA699" i="15"/>
  <c r="S713" i="15"/>
  <c r="U698" i="14"/>
  <c r="U701" i="14"/>
  <c r="U713" i="14" s="1"/>
  <c r="W701" i="14"/>
  <c r="S713" i="14"/>
  <c r="W699" i="14"/>
  <c r="W713" i="14"/>
  <c r="AA699" i="14"/>
  <c r="U698" i="13"/>
  <c r="U701" i="13"/>
  <c r="U713" i="13" s="1"/>
  <c r="W701" i="13"/>
  <c r="S713" i="13"/>
  <c r="W699" i="13"/>
  <c r="W713" i="13"/>
  <c r="AA699" i="13"/>
  <c r="W701" i="11"/>
  <c r="S713" i="11"/>
  <c r="W699" i="11"/>
  <c r="W713" i="11"/>
  <c r="U701" i="11"/>
  <c r="U713" i="11" s="1"/>
  <c r="AA699" i="11"/>
  <c r="U698" i="11"/>
  <c r="W699" i="12"/>
  <c r="W713" i="12"/>
  <c r="AA699" i="12"/>
  <c r="U698" i="12"/>
  <c r="U701" i="12"/>
  <c r="U713" i="12" s="1"/>
  <c r="S713" i="12"/>
  <c r="W701" i="12"/>
  <c r="U698" i="10"/>
  <c r="U701" i="10"/>
  <c r="U713" i="10" s="1"/>
  <c r="W701" i="10"/>
  <c r="S713" i="10"/>
  <c r="W699" i="10"/>
  <c r="W713" i="10"/>
  <c r="AA699" i="10"/>
  <c r="AA698" i="9"/>
  <c r="AA701" i="9"/>
  <c r="AA713" i="9" s="1"/>
  <c r="AC701" i="9"/>
  <c r="Y713" i="9"/>
  <c r="AC699" i="9"/>
  <c r="AG699" i="9"/>
  <c r="AC713" i="9"/>
  <c r="AC701" i="8"/>
  <c r="Y713" i="8"/>
  <c r="AC699" i="8"/>
  <c r="AG699" i="8"/>
  <c r="AC713" i="8"/>
  <c r="AA701" i="8"/>
  <c r="AA713" i="8" s="1"/>
  <c r="AA698" i="8"/>
  <c r="AC701" i="7"/>
  <c r="Y713" i="7"/>
  <c r="AC699" i="7"/>
  <c r="AG699" i="7"/>
  <c r="AC713" i="7"/>
  <c r="AA701" i="7"/>
  <c r="AA713" i="7" s="1"/>
  <c r="AA698" i="7"/>
  <c r="AC701" i="5"/>
  <c r="Y713" i="5"/>
  <c r="AC699" i="5"/>
  <c r="AA698" i="5"/>
  <c r="AG699" i="5"/>
  <c r="AC713" i="5"/>
  <c r="AA701" i="5"/>
  <c r="AA713" i="5" s="1"/>
  <c r="AC699" i="1" l="1"/>
  <c r="AG699" i="1"/>
  <c r="Y713" i="1"/>
  <c r="AC713" i="1"/>
  <c r="AC701" i="1"/>
  <c r="AA701" i="1"/>
  <c r="AA713" i="1" s="1"/>
  <c r="AA698" i="1"/>
  <c r="AG698" i="6"/>
  <c r="AE713" i="6"/>
  <c r="AI713" i="6"/>
  <c r="AG701" i="6"/>
  <c r="AG713" i="6" s="1"/>
  <c r="AI699" i="6"/>
  <c r="AI701" i="6"/>
  <c r="AM699" i="6"/>
  <c r="AC699" i="15"/>
  <c r="AG699" i="15"/>
  <c r="AC713" i="15"/>
  <c r="AA701" i="15"/>
  <c r="AA713" i="15" s="1"/>
  <c r="AC701" i="15"/>
  <c r="Y713" i="15"/>
  <c r="AA698" i="15"/>
  <c r="AA698" i="14"/>
  <c r="AA701" i="14"/>
  <c r="AA713" i="14" s="1"/>
  <c r="AC701" i="14"/>
  <c r="Y713" i="14"/>
  <c r="AC699" i="14"/>
  <c r="AG699" i="14"/>
  <c r="AC713" i="14"/>
  <c r="AG699" i="13"/>
  <c r="AC713" i="13"/>
  <c r="AA698" i="13"/>
  <c r="AA701" i="13"/>
  <c r="AA713" i="13" s="1"/>
  <c r="AC701" i="13"/>
  <c r="AC699" i="13"/>
  <c r="Y713" i="13"/>
  <c r="AC699" i="11"/>
  <c r="AG699" i="11"/>
  <c r="AC713" i="11"/>
  <c r="AA698" i="11"/>
  <c r="AC701" i="11"/>
  <c r="Y713" i="11"/>
  <c r="AA701" i="11"/>
  <c r="AA713" i="11" s="1"/>
  <c r="AA701" i="12"/>
  <c r="AA713" i="12" s="1"/>
  <c r="AC701" i="12"/>
  <c r="Y713" i="12"/>
  <c r="AC699" i="12"/>
  <c r="AG699" i="12"/>
  <c r="AC713" i="12"/>
  <c r="AA698" i="12"/>
  <c r="AA698" i="10"/>
  <c r="AA701" i="10"/>
  <c r="AA713" i="10" s="1"/>
  <c r="AC701" i="10"/>
  <c r="AC699" i="10"/>
  <c r="AG699" i="10"/>
  <c r="AC713" i="10"/>
  <c r="Y713" i="10"/>
  <c r="AM699" i="9"/>
  <c r="AG698" i="9"/>
  <c r="AG701" i="9"/>
  <c r="AG713" i="9" s="1"/>
  <c r="AI701" i="9"/>
  <c r="AI713" i="9"/>
  <c r="AI699" i="9"/>
  <c r="AE713" i="9"/>
  <c r="AG701" i="8"/>
  <c r="AG713" i="8" s="1"/>
  <c r="AI701" i="8"/>
  <c r="AI699" i="8"/>
  <c r="AE713" i="8"/>
  <c r="AM699" i="8"/>
  <c r="AG698" i="8"/>
  <c r="AI713" i="8"/>
  <c r="AG701" i="7"/>
  <c r="AG713" i="7" s="1"/>
  <c r="AI701" i="7"/>
  <c r="AI699" i="7"/>
  <c r="AE713" i="7"/>
  <c r="AG698" i="7"/>
  <c r="AM699" i="7"/>
  <c r="AI713" i="7"/>
  <c r="AM699" i="5"/>
  <c r="AG701" i="5"/>
  <c r="AG713" i="5" s="1"/>
  <c r="AI701" i="5"/>
  <c r="AI699" i="5"/>
  <c r="AE713" i="5"/>
  <c r="AI713" i="5"/>
  <c r="AG698" i="5"/>
  <c r="AI699" i="1" l="1"/>
  <c r="AI713" i="1"/>
  <c r="AM699" i="1"/>
  <c r="AI701" i="1"/>
  <c r="AG701" i="1"/>
  <c r="AG713" i="1" s="1"/>
  <c r="AE713" i="1"/>
  <c r="AG698" i="1"/>
  <c r="AO699" i="6"/>
  <c r="AM701" i="6"/>
  <c r="AM713" i="6" s="1"/>
  <c r="AK713" i="6"/>
  <c r="AO713" i="6"/>
  <c r="AO701" i="6"/>
  <c r="C716" i="6"/>
  <c r="AM698" i="6"/>
  <c r="AI701" i="15"/>
  <c r="AI699" i="15"/>
  <c r="AE713" i="15"/>
  <c r="AM699" i="15"/>
  <c r="AG698" i="15"/>
  <c r="AI713" i="15"/>
  <c r="AG701" i="15"/>
  <c r="AG713" i="15" s="1"/>
  <c r="AM699" i="14"/>
  <c r="AI713" i="14"/>
  <c r="AG698" i="14"/>
  <c r="AG701" i="14"/>
  <c r="AG713" i="14" s="1"/>
  <c r="AI701" i="14"/>
  <c r="AI699" i="14"/>
  <c r="AE713" i="14"/>
  <c r="AI699" i="13"/>
  <c r="AM699" i="13"/>
  <c r="AI713" i="13"/>
  <c r="AG698" i="13"/>
  <c r="AI701" i="13"/>
  <c r="AE713" i="13"/>
  <c r="AG701" i="13"/>
  <c r="AG713" i="13" s="1"/>
  <c r="AI701" i="11"/>
  <c r="AI699" i="11"/>
  <c r="AE713" i="11"/>
  <c r="AI713" i="11"/>
  <c r="AG698" i="11"/>
  <c r="AG701" i="11"/>
  <c r="AG713" i="11" s="1"/>
  <c r="AM699" i="11"/>
  <c r="AG698" i="12"/>
  <c r="AG701" i="12"/>
  <c r="AG713" i="12" s="1"/>
  <c r="AI701" i="12"/>
  <c r="AI699" i="12"/>
  <c r="AE713" i="12"/>
  <c r="AM699" i="12"/>
  <c r="AI713" i="12"/>
  <c r="AM699" i="10"/>
  <c r="AI713" i="10"/>
  <c r="AG698" i="10"/>
  <c r="AG701" i="10"/>
  <c r="AG713" i="10" s="1"/>
  <c r="AI701" i="10"/>
  <c r="AE713" i="10"/>
  <c r="AI699" i="10"/>
  <c r="AO699" i="9"/>
  <c r="AM698" i="9"/>
  <c r="AM701" i="9"/>
  <c r="AM713" i="9" s="1"/>
  <c r="AK713" i="9"/>
  <c r="AO713" i="9"/>
  <c r="C716" i="9"/>
  <c r="AO701" i="9"/>
  <c r="AM698" i="8"/>
  <c r="AO713" i="8"/>
  <c r="C716" i="8"/>
  <c r="AM701" i="8"/>
  <c r="AM713" i="8" s="1"/>
  <c r="AO701" i="8"/>
  <c r="AK713" i="8"/>
  <c r="AO699" i="8"/>
  <c r="AM698" i="7"/>
  <c r="AO713" i="7"/>
  <c r="C716" i="7"/>
  <c r="AM701" i="7"/>
  <c r="AM713" i="7" s="1"/>
  <c r="AO701" i="7"/>
  <c r="AK713" i="7"/>
  <c r="AO699" i="7"/>
  <c r="AM698" i="5"/>
  <c r="AO713" i="5"/>
  <c r="C716" i="5"/>
  <c r="AO701" i="5"/>
  <c r="AO699" i="5"/>
  <c r="AM701" i="5"/>
  <c r="AM713" i="5" s="1"/>
  <c r="AK713" i="5"/>
  <c r="AO699" i="1" l="1"/>
  <c r="C716" i="1"/>
  <c r="AO713" i="1"/>
  <c r="AM698" i="1"/>
  <c r="AK713" i="1"/>
  <c r="AO701" i="1"/>
  <c r="AM701" i="1"/>
  <c r="AM713" i="1" s="1"/>
  <c r="E730" i="6"/>
  <c r="E716" i="6"/>
  <c r="A730" i="6"/>
  <c r="E718" i="6"/>
  <c r="C715" i="6"/>
  <c r="C718" i="6"/>
  <c r="C730" i="6" s="1"/>
  <c r="I716" i="6"/>
  <c r="AM701" i="15"/>
  <c r="AM713" i="15" s="1"/>
  <c r="AO701" i="15"/>
  <c r="AK713" i="15"/>
  <c r="AM698" i="15"/>
  <c r="AO699" i="15"/>
  <c r="AO713" i="15"/>
  <c r="C716" i="15"/>
  <c r="AO699" i="14"/>
  <c r="AK713" i="14"/>
  <c r="AM698" i="14"/>
  <c r="AO713" i="14"/>
  <c r="C716" i="14"/>
  <c r="AM701" i="14"/>
  <c r="AM713" i="14" s="1"/>
  <c r="AO701" i="14"/>
  <c r="AM701" i="13"/>
  <c r="AM713" i="13" s="1"/>
  <c r="AO699" i="13"/>
  <c r="AK713" i="13"/>
  <c r="AM698" i="13"/>
  <c r="AO701" i="13"/>
  <c r="C716" i="13"/>
  <c r="AO713" i="13"/>
  <c r="AM701" i="11"/>
  <c r="AM713" i="11" s="1"/>
  <c r="AO701" i="11"/>
  <c r="AO699" i="11"/>
  <c r="AM698" i="11"/>
  <c r="AK713" i="11"/>
  <c r="C716" i="11"/>
  <c r="AO713" i="11"/>
  <c r="AK713" i="12"/>
  <c r="AM698" i="12"/>
  <c r="AO713" i="12"/>
  <c r="C716" i="12"/>
  <c r="AO701" i="12"/>
  <c r="AO699" i="12"/>
  <c r="AM701" i="12"/>
  <c r="AM713" i="12" s="1"/>
  <c r="AO699" i="10"/>
  <c r="AK713" i="10"/>
  <c r="AM698" i="10"/>
  <c r="AM701" i="10"/>
  <c r="AM713" i="10" s="1"/>
  <c r="C716" i="10"/>
  <c r="AO701" i="10"/>
  <c r="AO713" i="10"/>
  <c r="C718" i="9"/>
  <c r="C730" i="9" s="1"/>
  <c r="E730" i="9"/>
  <c r="E718" i="9"/>
  <c r="C715" i="9"/>
  <c r="E716" i="9"/>
  <c r="I716" i="9"/>
  <c r="A730" i="9"/>
  <c r="E718" i="8"/>
  <c r="C715" i="8"/>
  <c r="E716" i="8"/>
  <c r="I716" i="8"/>
  <c r="A730" i="8"/>
  <c r="C718" i="8"/>
  <c r="C730" i="8" s="1"/>
  <c r="E730" i="8"/>
  <c r="E718" i="7"/>
  <c r="C715" i="7"/>
  <c r="E716" i="7"/>
  <c r="I716" i="7"/>
  <c r="C718" i="7"/>
  <c r="C730" i="7" s="1"/>
  <c r="E730" i="7"/>
  <c r="A730" i="7"/>
  <c r="A730" i="5"/>
  <c r="E718" i="5"/>
  <c r="C715" i="5"/>
  <c r="E716" i="5"/>
  <c r="I716" i="5"/>
  <c r="E730" i="5"/>
  <c r="C718" i="5"/>
  <c r="C730" i="5" s="1"/>
  <c r="A730" i="1" l="1"/>
  <c r="E716" i="1"/>
  <c r="C715" i="1"/>
  <c r="E718" i="1"/>
  <c r="E730" i="1"/>
  <c r="C718" i="1"/>
  <c r="C730" i="1" s="1"/>
  <c r="I716" i="1"/>
  <c r="K718" i="6"/>
  <c r="K716" i="6"/>
  <c r="G730" i="6"/>
  <c r="I718" i="6"/>
  <c r="I730" i="6" s="1"/>
  <c r="K730" i="6"/>
  <c r="O716" i="6"/>
  <c r="I715" i="6"/>
  <c r="C715" i="15"/>
  <c r="E716" i="15"/>
  <c r="I716" i="15"/>
  <c r="A730" i="15"/>
  <c r="C718" i="15"/>
  <c r="C730" i="15" s="1"/>
  <c r="E730" i="15"/>
  <c r="E718" i="15"/>
  <c r="A730" i="14"/>
  <c r="C718" i="14"/>
  <c r="C730" i="14" s="1"/>
  <c r="E730" i="14"/>
  <c r="E718" i="14"/>
  <c r="C715" i="14"/>
  <c r="E716" i="14"/>
  <c r="I716" i="14"/>
  <c r="I716" i="13"/>
  <c r="C718" i="13"/>
  <c r="C730" i="13" s="1"/>
  <c r="E718" i="13"/>
  <c r="E716" i="13"/>
  <c r="E730" i="13"/>
  <c r="A730" i="13"/>
  <c r="C715" i="13"/>
  <c r="C715" i="11"/>
  <c r="E716" i="11"/>
  <c r="I716" i="11"/>
  <c r="E718" i="11"/>
  <c r="A730" i="11"/>
  <c r="E730" i="11"/>
  <c r="C718" i="11"/>
  <c r="C730" i="11" s="1"/>
  <c r="C718" i="12"/>
  <c r="C730" i="12" s="1"/>
  <c r="E730" i="12"/>
  <c r="E718" i="12"/>
  <c r="C715" i="12"/>
  <c r="E716" i="12"/>
  <c r="A730" i="12"/>
  <c r="I716" i="12"/>
  <c r="A730" i="10"/>
  <c r="E718" i="10"/>
  <c r="C715" i="10"/>
  <c r="E716" i="10"/>
  <c r="I716" i="10"/>
  <c r="C718" i="10"/>
  <c r="C730" i="10" s="1"/>
  <c r="E730" i="10"/>
  <c r="G730" i="9"/>
  <c r="I718" i="9"/>
  <c r="I730" i="9" s="1"/>
  <c r="K718" i="9"/>
  <c r="K730" i="9"/>
  <c r="I715" i="9"/>
  <c r="K716" i="9"/>
  <c r="O716" i="9"/>
  <c r="G730" i="8"/>
  <c r="I718" i="8"/>
  <c r="I730" i="8" s="1"/>
  <c r="K718" i="8"/>
  <c r="K730" i="8"/>
  <c r="I715" i="8"/>
  <c r="K716" i="8"/>
  <c r="O716" i="8"/>
  <c r="G730" i="7"/>
  <c r="I718" i="7"/>
  <c r="I730" i="7" s="1"/>
  <c r="K718" i="7"/>
  <c r="K730" i="7"/>
  <c r="I715" i="7"/>
  <c r="K716" i="7"/>
  <c r="O716" i="7"/>
  <c r="O716" i="5"/>
  <c r="G730" i="5"/>
  <c r="I718" i="5"/>
  <c r="I730" i="5" s="1"/>
  <c r="K718" i="5"/>
  <c r="K730" i="5"/>
  <c r="K716" i="5"/>
  <c r="I715" i="5"/>
  <c r="K730" i="1" l="1"/>
  <c r="O716" i="1"/>
  <c r="I718" i="1"/>
  <c r="I730" i="1" s="1"/>
  <c r="K718" i="1"/>
  <c r="I715" i="1"/>
  <c r="K716" i="1"/>
  <c r="G730" i="1"/>
  <c r="Q718" i="6"/>
  <c r="O715" i="6"/>
  <c r="O718" i="6"/>
  <c r="O730" i="6" s="1"/>
  <c r="U716" i="6"/>
  <c r="M730" i="6"/>
  <c r="Q730" i="6"/>
  <c r="Q716" i="6"/>
  <c r="K718" i="15"/>
  <c r="K730" i="15"/>
  <c r="I715" i="15"/>
  <c r="K716" i="15"/>
  <c r="O716" i="15"/>
  <c r="G730" i="15"/>
  <c r="I718" i="15"/>
  <c r="I730" i="15" s="1"/>
  <c r="O716" i="14"/>
  <c r="G730" i="14"/>
  <c r="I718" i="14"/>
  <c r="I730" i="14" s="1"/>
  <c r="K718" i="14"/>
  <c r="K730" i="14"/>
  <c r="I715" i="14"/>
  <c r="K716" i="14"/>
  <c r="I715" i="13"/>
  <c r="O716" i="13"/>
  <c r="K718" i="13"/>
  <c r="K716" i="13"/>
  <c r="G730" i="13"/>
  <c r="K730" i="13"/>
  <c r="I718" i="13"/>
  <c r="I730" i="13" s="1"/>
  <c r="K718" i="11"/>
  <c r="K730" i="11"/>
  <c r="I715" i="11"/>
  <c r="K716" i="11"/>
  <c r="G730" i="11"/>
  <c r="O716" i="11"/>
  <c r="I718" i="11"/>
  <c r="I730" i="11" s="1"/>
  <c r="I718" i="12"/>
  <c r="I730" i="12" s="1"/>
  <c r="K718" i="12"/>
  <c r="K716" i="12"/>
  <c r="O716" i="12"/>
  <c r="G730" i="12"/>
  <c r="K730" i="12"/>
  <c r="I715" i="12"/>
  <c r="O716" i="10"/>
  <c r="I715" i="10"/>
  <c r="K730" i="10"/>
  <c r="K716" i="10"/>
  <c r="I718" i="10"/>
  <c r="I730" i="10" s="1"/>
  <c r="K718" i="10"/>
  <c r="G730" i="10"/>
  <c r="Q716" i="9"/>
  <c r="U716" i="9"/>
  <c r="O718" i="9"/>
  <c r="O730" i="9" s="1"/>
  <c r="M730" i="9"/>
  <c r="O715" i="9"/>
  <c r="Q718" i="9"/>
  <c r="Q730" i="9"/>
  <c r="O718" i="8"/>
  <c r="O730" i="8" s="1"/>
  <c r="M730" i="8"/>
  <c r="O715" i="8"/>
  <c r="Q718" i="8"/>
  <c r="Q730" i="8"/>
  <c r="U716" i="8"/>
  <c r="Q716" i="8"/>
  <c r="O718" i="7"/>
  <c r="O730" i="7" s="1"/>
  <c r="M730" i="7"/>
  <c r="O715" i="7"/>
  <c r="Q718" i="7"/>
  <c r="U716" i="7"/>
  <c r="Q730" i="7"/>
  <c r="Q716" i="7"/>
  <c r="Q730" i="5"/>
  <c r="Q718" i="5"/>
  <c r="Q716" i="5"/>
  <c r="O715" i="5"/>
  <c r="O718" i="5"/>
  <c r="O730" i="5" s="1"/>
  <c r="M730" i="5"/>
  <c r="U716" i="5"/>
  <c r="O715" i="1" l="1"/>
  <c r="O718" i="1"/>
  <c r="O730" i="1" s="1"/>
  <c r="Q730" i="1"/>
  <c r="Q718" i="1"/>
  <c r="M730" i="1"/>
  <c r="U716" i="1"/>
  <c r="Q716" i="1"/>
  <c r="W716" i="6"/>
  <c r="W718" i="6"/>
  <c r="S730" i="6"/>
  <c r="AA716" i="6"/>
  <c r="W730" i="6"/>
  <c r="U718" i="6"/>
  <c r="U730" i="6" s="1"/>
  <c r="U715" i="6"/>
  <c r="O718" i="15"/>
  <c r="O730" i="15" s="1"/>
  <c r="M730" i="15"/>
  <c r="O715" i="15"/>
  <c r="Q718" i="15"/>
  <c r="Q730" i="15"/>
  <c r="U716" i="15"/>
  <c r="Q716" i="15"/>
  <c r="Q730" i="14"/>
  <c r="Q716" i="14"/>
  <c r="U716" i="14"/>
  <c r="O718" i="14"/>
  <c r="O730" i="14" s="1"/>
  <c r="M730" i="14"/>
  <c r="Q718" i="14"/>
  <c r="O715" i="14"/>
  <c r="O718" i="13"/>
  <c r="O730" i="13" s="1"/>
  <c r="M730" i="13"/>
  <c r="Q716" i="13"/>
  <c r="U716" i="13"/>
  <c r="Q718" i="13"/>
  <c r="O715" i="13"/>
  <c r="Q730" i="13"/>
  <c r="O718" i="11"/>
  <c r="O730" i="11" s="1"/>
  <c r="M730" i="11"/>
  <c r="O715" i="11"/>
  <c r="Q718" i="11"/>
  <c r="Q716" i="11"/>
  <c r="U716" i="11"/>
  <c r="Q730" i="11"/>
  <c r="U716" i="12"/>
  <c r="O715" i="12"/>
  <c r="Q718" i="12"/>
  <c r="Q730" i="12"/>
  <c r="O718" i="12"/>
  <c r="O730" i="12" s="1"/>
  <c r="M730" i="12"/>
  <c r="Q716" i="12"/>
  <c r="Q730" i="10"/>
  <c r="U716" i="10"/>
  <c r="M730" i="10"/>
  <c r="Q716" i="10"/>
  <c r="O718" i="10"/>
  <c r="O730" i="10" s="1"/>
  <c r="Q718" i="10"/>
  <c r="O715" i="10"/>
  <c r="W718" i="9"/>
  <c r="S730" i="9"/>
  <c r="W716" i="9"/>
  <c r="W730" i="9"/>
  <c r="AA716" i="9"/>
  <c r="U718" i="9"/>
  <c r="U730" i="9" s="1"/>
  <c r="U715" i="9"/>
  <c r="W716" i="8"/>
  <c r="W730" i="8"/>
  <c r="AA716" i="8"/>
  <c r="U715" i="8"/>
  <c r="U718" i="8"/>
  <c r="U730" i="8" s="1"/>
  <c r="S730" i="8"/>
  <c r="W718" i="8"/>
  <c r="W716" i="7"/>
  <c r="W730" i="7"/>
  <c r="AA716" i="7"/>
  <c r="U718" i="7"/>
  <c r="U730" i="7" s="1"/>
  <c r="W718" i="7"/>
  <c r="U715" i="7"/>
  <c r="S730" i="7"/>
  <c r="U715" i="5"/>
  <c r="U718" i="5"/>
  <c r="U730" i="5" s="1"/>
  <c r="W716" i="5"/>
  <c r="W730" i="5"/>
  <c r="AA716" i="5"/>
  <c r="W718" i="5"/>
  <c r="S730" i="5"/>
  <c r="U715" i="1" l="1"/>
  <c r="W730" i="1"/>
  <c r="AA716" i="1"/>
  <c r="W718" i="1"/>
  <c r="W716" i="1"/>
  <c r="S730" i="1"/>
  <c r="U718" i="1"/>
  <c r="U730" i="1" s="1"/>
  <c r="AA715" i="6"/>
  <c r="AC716" i="6"/>
  <c r="AA718" i="6"/>
  <c r="AA730" i="6" s="1"/>
  <c r="Y730" i="6"/>
  <c r="AC718" i="6"/>
  <c r="AC730" i="6"/>
  <c r="AG716" i="6"/>
  <c r="U715" i="15"/>
  <c r="U718" i="15"/>
  <c r="U730" i="15" s="1"/>
  <c r="W716" i="15"/>
  <c r="W730" i="15"/>
  <c r="W718" i="15"/>
  <c r="S730" i="15"/>
  <c r="AA716" i="15"/>
  <c r="U715" i="14"/>
  <c r="U718" i="14"/>
  <c r="U730" i="14" s="1"/>
  <c r="W718" i="14"/>
  <c r="S730" i="14"/>
  <c r="W716" i="14"/>
  <c r="W730" i="14"/>
  <c r="AA716" i="14"/>
  <c r="U715" i="13"/>
  <c r="W718" i="13"/>
  <c r="W716" i="13"/>
  <c r="W730" i="13"/>
  <c r="U718" i="13"/>
  <c r="U730" i="13" s="1"/>
  <c r="AA716" i="13"/>
  <c r="S730" i="13"/>
  <c r="W718" i="11"/>
  <c r="S730" i="11"/>
  <c r="W716" i="11"/>
  <c r="W730" i="11"/>
  <c r="AA716" i="11"/>
  <c r="U718" i="11"/>
  <c r="U730" i="11" s="1"/>
  <c r="U715" i="11"/>
  <c r="W716" i="12"/>
  <c r="AA716" i="12"/>
  <c r="U715" i="12"/>
  <c r="U718" i="12"/>
  <c r="U730" i="12" s="1"/>
  <c r="W718" i="12"/>
  <c r="W730" i="12"/>
  <c r="S730" i="12"/>
  <c r="U715" i="10"/>
  <c r="U718" i="10"/>
  <c r="U730" i="10" s="1"/>
  <c r="W716" i="10"/>
  <c r="AA716" i="10"/>
  <c r="S730" i="10"/>
  <c r="W718" i="10"/>
  <c r="W730" i="10"/>
  <c r="AA715" i="9"/>
  <c r="AA718" i="9"/>
  <c r="AA730" i="9" s="1"/>
  <c r="AC718" i="9"/>
  <c r="Y730" i="9"/>
  <c r="AC716" i="9"/>
  <c r="AG716" i="9"/>
  <c r="AC730" i="9"/>
  <c r="AC718" i="8"/>
  <c r="Y730" i="8"/>
  <c r="AC716" i="8"/>
  <c r="AG716" i="8"/>
  <c r="AC730" i="8"/>
  <c r="AA718" i="8"/>
  <c r="AA730" i="8" s="1"/>
  <c r="AA715" i="8"/>
  <c r="AC718" i="7"/>
  <c r="Y730" i="7"/>
  <c r="AC716" i="7"/>
  <c r="AG716" i="7"/>
  <c r="AC730" i="7"/>
  <c r="AA718" i="7"/>
  <c r="AA730" i="7" s="1"/>
  <c r="AA715" i="7"/>
  <c r="AC718" i="5"/>
  <c r="Y730" i="5"/>
  <c r="AC716" i="5"/>
  <c r="AG716" i="5"/>
  <c r="AC730" i="5"/>
  <c r="AA715" i="5"/>
  <c r="AA718" i="5"/>
  <c r="AA730" i="5" s="1"/>
  <c r="AA718" i="1" l="1"/>
  <c r="AA730" i="1" s="1"/>
  <c r="AG716" i="1"/>
  <c r="AC730" i="1"/>
  <c r="AC716" i="1"/>
  <c r="Y730" i="1"/>
  <c r="AC718" i="1"/>
  <c r="AA715" i="1"/>
  <c r="AG715" i="6"/>
  <c r="AI716" i="6"/>
  <c r="AI730" i="6"/>
  <c r="AG718" i="6"/>
  <c r="AG730" i="6" s="1"/>
  <c r="AI718" i="6"/>
  <c r="AE730" i="6"/>
  <c r="AM716" i="6"/>
  <c r="AC716" i="15"/>
  <c r="AG716" i="15"/>
  <c r="AC730" i="15"/>
  <c r="AA718" i="15"/>
  <c r="AA730" i="15" s="1"/>
  <c r="AC718" i="15"/>
  <c r="AA715" i="15"/>
  <c r="Y730" i="15"/>
  <c r="AA715" i="14"/>
  <c r="AA718" i="14"/>
  <c r="AA730" i="14" s="1"/>
  <c r="AC718" i="14"/>
  <c r="Y730" i="14"/>
  <c r="AC716" i="14"/>
  <c r="AG716" i="14"/>
  <c r="AC730" i="14"/>
  <c r="AG716" i="13"/>
  <c r="AC730" i="13"/>
  <c r="AA715" i="13"/>
  <c r="AA718" i="13"/>
  <c r="AA730" i="13" s="1"/>
  <c r="Y730" i="13"/>
  <c r="AC718" i="13"/>
  <c r="AC716" i="13"/>
  <c r="AC716" i="11"/>
  <c r="AG716" i="11"/>
  <c r="AC730" i="11"/>
  <c r="AA715" i="11"/>
  <c r="AC718" i="11"/>
  <c r="AA718" i="11"/>
  <c r="AA730" i="11" s="1"/>
  <c r="Y730" i="11"/>
  <c r="AA718" i="12"/>
  <c r="AA730" i="12" s="1"/>
  <c r="AC716" i="12"/>
  <c r="AC730" i="12"/>
  <c r="AC718" i="12"/>
  <c r="Y730" i="12"/>
  <c r="AG716" i="12"/>
  <c r="AA715" i="12"/>
  <c r="AC730" i="10"/>
  <c r="AC716" i="10"/>
  <c r="AG716" i="10"/>
  <c r="AA718" i="10"/>
  <c r="AA730" i="10" s="1"/>
  <c r="Y730" i="10"/>
  <c r="AA715" i="10"/>
  <c r="AC718" i="10"/>
  <c r="AI730" i="9"/>
  <c r="AG715" i="9"/>
  <c r="AG718" i="9"/>
  <c r="AG730" i="9" s="1"/>
  <c r="AI718" i="9"/>
  <c r="AI716" i="9"/>
  <c r="AE730" i="9"/>
  <c r="AM716" i="9"/>
  <c r="AG718" i="8"/>
  <c r="AG730" i="8" s="1"/>
  <c r="AI718" i="8"/>
  <c r="AI716" i="8"/>
  <c r="AE730" i="8"/>
  <c r="AM716" i="8"/>
  <c r="AG715" i="8"/>
  <c r="AI730" i="8"/>
  <c r="AG718" i="7"/>
  <c r="AG730" i="7" s="1"/>
  <c r="AI718" i="7"/>
  <c r="AI716" i="7"/>
  <c r="AE730" i="7"/>
  <c r="AG715" i="7"/>
  <c r="AI730" i="7"/>
  <c r="AM716" i="7"/>
  <c r="AM716" i="5"/>
  <c r="AG718" i="5"/>
  <c r="AG730" i="5" s="1"/>
  <c r="AI718" i="5"/>
  <c r="AI716" i="5"/>
  <c r="AE730" i="5"/>
  <c r="AI730" i="5"/>
  <c r="AG715" i="5"/>
  <c r="AI716" i="1" l="1"/>
  <c r="AM716" i="1"/>
  <c r="AI718" i="1"/>
  <c r="AG718" i="1"/>
  <c r="AG730" i="1" s="1"/>
  <c r="AG715" i="1"/>
  <c r="AI730" i="1"/>
  <c r="AE730" i="1"/>
  <c r="C733" i="6"/>
  <c r="AO716" i="6"/>
  <c r="AM718" i="6"/>
  <c r="AM730" i="6" s="1"/>
  <c r="AM715" i="6"/>
  <c r="AO730" i="6"/>
  <c r="AO718" i="6"/>
  <c r="AK730" i="6"/>
  <c r="AI718" i="15"/>
  <c r="AI716" i="15"/>
  <c r="AE730" i="15"/>
  <c r="AM716" i="15"/>
  <c r="AG715" i="15"/>
  <c r="AG718" i="15"/>
  <c r="AG730" i="15" s="1"/>
  <c r="AI730" i="15"/>
  <c r="AM716" i="14"/>
  <c r="AI730" i="14"/>
  <c r="AG715" i="14"/>
  <c r="AG718" i="14"/>
  <c r="AG730" i="14" s="1"/>
  <c r="AI718" i="14"/>
  <c r="AE730" i="14"/>
  <c r="AI716" i="14"/>
  <c r="AG715" i="13"/>
  <c r="AG718" i="13"/>
  <c r="AG730" i="13" s="1"/>
  <c r="AE730" i="13"/>
  <c r="AI716" i="13"/>
  <c r="AI718" i="13"/>
  <c r="AI730" i="13"/>
  <c r="AM716" i="13"/>
  <c r="AI718" i="11"/>
  <c r="AI716" i="11"/>
  <c r="AE730" i="11"/>
  <c r="AI730" i="11"/>
  <c r="AM716" i="11"/>
  <c r="AG718" i="11"/>
  <c r="AG730" i="11" s="1"/>
  <c r="AG715" i="11"/>
  <c r="AG715" i="12"/>
  <c r="AI716" i="12"/>
  <c r="AE730" i="12"/>
  <c r="AM716" i="12"/>
  <c r="AI730" i="12"/>
  <c r="AI718" i="12"/>
  <c r="AG718" i="12"/>
  <c r="AG730" i="12" s="1"/>
  <c r="AM716" i="10"/>
  <c r="AG715" i="10"/>
  <c r="AG718" i="10"/>
  <c r="AG730" i="10" s="1"/>
  <c r="AI718" i="10"/>
  <c r="AE730" i="10"/>
  <c r="AI730" i="10"/>
  <c r="AI716" i="10"/>
  <c r="AO716" i="9"/>
  <c r="AK730" i="9"/>
  <c r="AM715" i="9"/>
  <c r="AO730" i="9"/>
  <c r="C733" i="9"/>
  <c r="AM718" i="9"/>
  <c r="AM730" i="9" s="1"/>
  <c r="AO718" i="9"/>
  <c r="AM715" i="8"/>
  <c r="AO730" i="8"/>
  <c r="C733" i="8"/>
  <c r="AM718" i="8"/>
  <c r="AM730" i="8" s="1"/>
  <c r="AO718" i="8"/>
  <c r="AK730" i="8"/>
  <c r="AO716" i="8"/>
  <c r="AM715" i="7"/>
  <c r="AO730" i="7"/>
  <c r="C733" i="7"/>
  <c r="AM718" i="7"/>
  <c r="AM730" i="7" s="1"/>
  <c r="AO718" i="7"/>
  <c r="AK730" i="7"/>
  <c r="AO716" i="7"/>
  <c r="AM715" i="5"/>
  <c r="AO730" i="5"/>
  <c r="C733" i="5"/>
  <c r="AM718" i="5"/>
  <c r="AM730" i="5" s="1"/>
  <c r="AO718" i="5"/>
  <c r="AO716" i="5"/>
  <c r="AK730" i="5"/>
  <c r="AK730" i="1" l="1"/>
  <c r="C733" i="1"/>
  <c r="AM718" i="1"/>
  <c r="AM730" i="1" s="1"/>
  <c r="AO718" i="1"/>
  <c r="AO730" i="1"/>
  <c r="AM715" i="1"/>
  <c r="AO716" i="1"/>
  <c r="E733" i="6"/>
  <c r="C732" i="6"/>
  <c r="I733" i="6"/>
  <c r="E747" i="6"/>
  <c r="C735" i="6"/>
  <c r="C747" i="6" s="1"/>
  <c r="E735" i="6"/>
  <c r="A747" i="6"/>
  <c r="AM718" i="15"/>
  <c r="AM730" i="15" s="1"/>
  <c r="AO718" i="15"/>
  <c r="AK730" i="15"/>
  <c r="AM715" i="15"/>
  <c r="AO716" i="15"/>
  <c r="C733" i="15"/>
  <c r="AO730" i="15"/>
  <c r="AO716" i="14"/>
  <c r="AK730" i="14"/>
  <c r="AM715" i="14"/>
  <c r="AO730" i="14"/>
  <c r="C733" i="14"/>
  <c r="AM718" i="14"/>
  <c r="AM730" i="14" s="1"/>
  <c r="AO718" i="14"/>
  <c r="AM718" i="13"/>
  <c r="AM730" i="13" s="1"/>
  <c r="AO716" i="13"/>
  <c r="AM715" i="13"/>
  <c r="C733" i="13"/>
  <c r="AO730" i="13"/>
  <c r="AK730" i="13"/>
  <c r="AO718" i="13"/>
  <c r="AM718" i="11"/>
  <c r="AM730" i="11" s="1"/>
  <c r="AO718" i="11"/>
  <c r="AO716" i="11"/>
  <c r="AM715" i="11"/>
  <c r="AO730" i="11"/>
  <c r="AK730" i="11"/>
  <c r="C733" i="11"/>
  <c r="AK730" i="12"/>
  <c r="AM715" i="12"/>
  <c r="AO718" i="12"/>
  <c r="AO716" i="12"/>
  <c r="C733" i="12"/>
  <c r="AO730" i="12"/>
  <c r="AM718" i="12"/>
  <c r="AM730" i="12" s="1"/>
  <c r="AM715" i="10"/>
  <c r="AM718" i="10"/>
  <c r="AM730" i="10" s="1"/>
  <c r="AO718" i="10"/>
  <c r="AK730" i="10"/>
  <c r="C733" i="10"/>
  <c r="AO730" i="10"/>
  <c r="AO716" i="10"/>
  <c r="C735" i="9"/>
  <c r="C747" i="9" s="1"/>
  <c r="E747" i="9"/>
  <c r="E735" i="9"/>
  <c r="C732" i="9"/>
  <c r="E733" i="9"/>
  <c r="I733" i="9"/>
  <c r="A747" i="9"/>
  <c r="E735" i="8"/>
  <c r="C732" i="8"/>
  <c r="E733" i="8"/>
  <c r="I733" i="8"/>
  <c r="A747" i="8"/>
  <c r="C735" i="8"/>
  <c r="C747" i="8" s="1"/>
  <c r="E747" i="8"/>
  <c r="E735" i="7"/>
  <c r="C732" i="7"/>
  <c r="E733" i="7"/>
  <c r="I733" i="7"/>
  <c r="C735" i="7"/>
  <c r="C747" i="7" s="1"/>
  <c r="E747" i="7"/>
  <c r="A747" i="7"/>
  <c r="A747" i="5"/>
  <c r="E735" i="5"/>
  <c r="C732" i="5"/>
  <c r="E733" i="5"/>
  <c r="I733" i="5"/>
  <c r="C735" i="5"/>
  <c r="C747" i="5" s="1"/>
  <c r="E747" i="5"/>
  <c r="A747" i="1" l="1"/>
  <c r="E733" i="1"/>
  <c r="C732" i="1"/>
  <c r="C735" i="1"/>
  <c r="C747" i="1" s="1"/>
  <c r="I733" i="1"/>
  <c r="E735" i="1"/>
  <c r="E747" i="1"/>
  <c r="K733" i="6"/>
  <c r="K735" i="6"/>
  <c r="O733" i="6"/>
  <c r="G747" i="6"/>
  <c r="I735" i="6"/>
  <c r="I747" i="6" s="1"/>
  <c r="K747" i="6"/>
  <c r="I732" i="6"/>
  <c r="C732" i="15"/>
  <c r="E733" i="15"/>
  <c r="I733" i="15"/>
  <c r="A747" i="15"/>
  <c r="C735" i="15"/>
  <c r="C747" i="15" s="1"/>
  <c r="E747" i="15"/>
  <c r="E735" i="15"/>
  <c r="A747" i="14"/>
  <c r="C735" i="14"/>
  <c r="C747" i="14" s="1"/>
  <c r="E747" i="14"/>
  <c r="E735" i="14"/>
  <c r="C732" i="14"/>
  <c r="E733" i="14"/>
  <c r="I733" i="14"/>
  <c r="I733" i="13"/>
  <c r="A747" i="13"/>
  <c r="E733" i="13"/>
  <c r="C732" i="13"/>
  <c r="E747" i="13"/>
  <c r="C735" i="13"/>
  <c r="C747" i="13" s="1"/>
  <c r="E735" i="13"/>
  <c r="C732" i="11"/>
  <c r="E733" i="11"/>
  <c r="I733" i="11"/>
  <c r="E735" i="11"/>
  <c r="C735" i="11"/>
  <c r="C747" i="11" s="1"/>
  <c r="E747" i="11"/>
  <c r="A747" i="11"/>
  <c r="C735" i="12"/>
  <c r="C747" i="12" s="1"/>
  <c r="E733" i="12"/>
  <c r="E747" i="12"/>
  <c r="I733" i="12"/>
  <c r="E735" i="12"/>
  <c r="C732" i="12"/>
  <c r="A747" i="12"/>
  <c r="C735" i="10"/>
  <c r="C747" i="10" s="1"/>
  <c r="E747" i="10"/>
  <c r="E735" i="10"/>
  <c r="E733" i="10"/>
  <c r="C732" i="10"/>
  <c r="I733" i="10"/>
  <c r="A747" i="10"/>
  <c r="G747" i="9"/>
  <c r="I735" i="9"/>
  <c r="I747" i="9" s="1"/>
  <c r="K735" i="9"/>
  <c r="K747" i="9"/>
  <c r="I732" i="9"/>
  <c r="K733" i="9"/>
  <c r="O733" i="9"/>
  <c r="G747" i="8"/>
  <c r="I735" i="8"/>
  <c r="I747" i="8" s="1"/>
  <c r="K735" i="8"/>
  <c r="K747" i="8"/>
  <c r="I732" i="8"/>
  <c r="K733" i="8"/>
  <c r="O733" i="8"/>
  <c r="G747" i="7"/>
  <c r="I735" i="7"/>
  <c r="I747" i="7" s="1"/>
  <c r="K735" i="7"/>
  <c r="K747" i="7"/>
  <c r="I732" i="7"/>
  <c r="K733" i="7"/>
  <c r="O733" i="7"/>
  <c r="O733" i="5"/>
  <c r="G747" i="5"/>
  <c r="I735" i="5"/>
  <c r="I747" i="5" s="1"/>
  <c r="K735" i="5"/>
  <c r="K747" i="5"/>
  <c r="K733" i="5"/>
  <c r="I732" i="5"/>
  <c r="O733" i="1" l="1"/>
  <c r="K747" i="1"/>
  <c r="I735" i="1"/>
  <c r="I747" i="1" s="1"/>
  <c r="G747" i="1"/>
  <c r="K735" i="1"/>
  <c r="K733" i="1"/>
  <c r="I732" i="1"/>
  <c r="Q747" i="6"/>
  <c r="O732" i="6"/>
  <c r="M747" i="6"/>
  <c r="Q733" i="6"/>
  <c r="U733" i="6"/>
  <c r="Q735" i="6"/>
  <c r="O735" i="6"/>
  <c r="O747" i="6" s="1"/>
  <c r="K735" i="15"/>
  <c r="K747" i="15"/>
  <c r="I732" i="15"/>
  <c r="K733" i="15"/>
  <c r="O733" i="15"/>
  <c r="G747" i="15"/>
  <c r="I735" i="15"/>
  <c r="I747" i="15" s="1"/>
  <c r="O733" i="14"/>
  <c r="G747" i="14"/>
  <c r="I735" i="14"/>
  <c r="I747" i="14" s="1"/>
  <c r="K735" i="14"/>
  <c r="K747" i="14"/>
  <c r="I732" i="14"/>
  <c r="K733" i="14"/>
  <c r="I732" i="13"/>
  <c r="K733" i="13"/>
  <c r="O733" i="13"/>
  <c r="G747" i="13"/>
  <c r="K747" i="13"/>
  <c r="K735" i="13"/>
  <c r="I735" i="13"/>
  <c r="I747" i="13" s="1"/>
  <c r="K735" i="11"/>
  <c r="K747" i="11"/>
  <c r="I732" i="11"/>
  <c r="K733" i="11"/>
  <c r="G747" i="11"/>
  <c r="I735" i="11"/>
  <c r="I747" i="11" s="1"/>
  <c r="O733" i="11"/>
  <c r="K733" i="12"/>
  <c r="G747" i="12"/>
  <c r="O733" i="12"/>
  <c r="I732" i="12"/>
  <c r="K735" i="12"/>
  <c r="I735" i="12"/>
  <c r="I747" i="12" s="1"/>
  <c r="K747" i="12"/>
  <c r="O733" i="10"/>
  <c r="G747" i="10"/>
  <c r="I735" i="10"/>
  <c r="I747" i="10" s="1"/>
  <c r="K735" i="10"/>
  <c r="K747" i="10"/>
  <c r="I732" i="10"/>
  <c r="K733" i="10"/>
  <c r="Q733" i="9"/>
  <c r="U733" i="9"/>
  <c r="O735" i="9"/>
  <c r="O747" i="9" s="1"/>
  <c r="M747" i="9"/>
  <c r="O732" i="9"/>
  <c r="Q735" i="9"/>
  <c r="Q747" i="9"/>
  <c r="O735" i="8"/>
  <c r="O747" i="8" s="1"/>
  <c r="M747" i="8"/>
  <c r="O732" i="8"/>
  <c r="Q735" i="8"/>
  <c r="Q747" i="8"/>
  <c r="U733" i="8"/>
  <c r="Q733" i="8"/>
  <c r="O735" i="7"/>
  <c r="O747" i="7" s="1"/>
  <c r="M747" i="7"/>
  <c r="O732" i="7"/>
  <c r="Q735" i="7"/>
  <c r="U733" i="7"/>
  <c r="Q747" i="7"/>
  <c r="Q733" i="7"/>
  <c r="Q747" i="5"/>
  <c r="O732" i="5"/>
  <c r="O735" i="5"/>
  <c r="O747" i="5" s="1"/>
  <c r="M747" i="5"/>
  <c r="Q735" i="5"/>
  <c r="Q733" i="5"/>
  <c r="U733" i="5"/>
  <c r="Q733" i="1" l="1"/>
  <c r="M747" i="1"/>
  <c r="O732" i="1"/>
  <c r="Q735" i="1"/>
  <c r="U733" i="1"/>
  <c r="Q747" i="1"/>
  <c r="O735" i="1"/>
  <c r="O747" i="1" s="1"/>
  <c r="S747" i="6"/>
  <c r="W733" i="6"/>
  <c r="W735" i="6"/>
  <c r="W747" i="6"/>
  <c r="U732" i="6"/>
  <c r="U735" i="6"/>
  <c r="U747" i="6" s="1"/>
  <c r="AA733" i="6"/>
  <c r="O735" i="15"/>
  <c r="O747" i="15" s="1"/>
  <c r="M747" i="15"/>
  <c r="O732" i="15"/>
  <c r="Q735" i="15"/>
  <c r="Q747" i="15"/>
  <c r="U733" i="15"/>
  <c r="Q733" i="15"/>
  <c r="Q747" i="14"/>
  <c r="Q733" i="14"/>
  <c r="U733" i="14"/>
  <c r="O735" i="14"/>
  <c r="O747" i="14" s="1"/>
  <c r="M747" i="14"/>
  <c r="O732" i="14"/>
  <c r="Q735" i="14"/>
  <c r="O735" i="13"/>
  <c r="O747" i="13" s="1"/>
  <c r="Q735" i="13"/>
  <c r="Q747" i="13"/>
  <c r="O732" i="13"/>
  <c r="Q733" i="13"/>
  <c r="U733" i="13"/>
  <c r="M747" i="13"/>
  <c r="O735" i="11"/>
  <c r="O747" i="11" s="1"/>
  <c r="M747" i="11"/>
  <c r="O732" i="11"/>
  <c r="Q735" i="11"/>
  <c r="Q733" i="11"/>
  <c r="Q747" i="11"/>
  <c r="U733" i="11"/>
  <c r="U733" i="12"/>
  <c r="O732" i="12"/>
  <c r="Q735" i="12"/>
  <c r="M747" i="12"/>
  <c r="O735" i="12"/>
  <c r="O747" i="12" s="1"/>
  <c r="Q747" i="12"/>
  <c r="Q733" i="12"/>
  <c r="O732" i="10"/>
  <c r="Q733" i="10"/>
  <c r="U733" i="10"/>
  <c r="O735" i="10"/>
  <c r="O747" i="10" s="1"/>
  <c r="M747" i="10"/>
  <c r="Q735" i="10"/>
  <c r="Q747" i="10"/>
  <c r="W735" i="9"/>
  <c r="S747" i="9"/>
  <c r="W733" i="9"/>
  <c r="W747" i="9"/>
  <c r="AA733" i="9"/>
  <c r="U735" i="9"/>
  <c r="U747" i="9" s="1"/>
  <c r="U732" i="9"/>
  <c r="W733" i="8"/>
  <c r="W747" i="8"/>
  <c r="AA733" i="8"/>
  <c r="U732" i="8"/>
  <c r="U735" i="8"/>
  <c r="U747" i="8" s="1"/>
  <c r="W735" i="8"/>
  <c r="S747" i="8"/>
  <c r="W733" i="7"/>
  <c r="W747" i="7"/>
  <c r="AA733" i="7"/>
  <c r="U732" i="7"/>
  <c r="S747" i="7"/>
  <c r="U735" i="7"/>
  <c r="U747" i="7" s="1"/>
  <c r="W735" i="7"/>
  <c r="U732" i="5"/>
  <c r="U735" i="5"/>
  <c r="U747" i="5" s="1"/>
  <c r="W733" i="5"/>
  <c r="W747" i="5"/>
  <c r="AA733" i="5"/>
  <c r="W735" i="5"/>
  <c r="S747" i="5"/>
  <c r="S747" i="1" l="1"/>
  <c r="U735" i="1"/>
  <c r="U747" i="1" s="1"/>
  <c r="W735" i="1"/>
  <c r="AA733" i="1"/>
  <c r="U732" i="1"/>
  <c r="W747" i="1"/>
  <c r="W733" i="1"/>
  <c r="AA735" i="6"/>
  <c r="AA747" i="6" s="1"/>
  <c r="AC747" i="6"/>
  <c r="AC733" i="6"/>
  <c r="AA732" i="6"/>
  <c r="Y747" i="6"/>
  <c r="AC735" i="6"/>
  <c r="AG733" i="6"/>
  <c r="U732" i="15"/>
  <c r="U735" i="15"/>
  <c r="U747" i="15" s="1"/>
  <c r="W733" i="15"/>
  <c r="W747" i="15"/>
  <c r="S747" i="15"/>
  <c r="AA733" i="15"/>
  <c r="W735" i="15"/>
  <c r="U732" i="14"/>
  <c r="U735" i="14"/>
  <c r="U747" i="14" s="1"/>
  <c r="W735" i="14"/>
  <c r="S747" i="14"/>
  <c r="W733" i="14"/>
  <c r="W747" i="14"/>
  <c r="AA733" i="14"/>
  <c r="U735" i="13"/>
  <c r="U747" i="13" s="1"/>
  <c r="S747" i="13"/>
  <c r="W735" i="13"/>
  <c r="W747" i="13"/>
  <c r="U732" i="13"/>
  <c r="AA733" i="13"/>
  <c r="W733" i="13"/>
  <c r="W735" i="11"/>
  <c r="S747" i="11"/>
  <c r="W733" i="11"/>
  <c r="W747" i="11"/>
  <c r="AA733" i="11"/>
  <c r="U732" i="11"/>
  <c r="U735" i="11"/>
  <c r="U747" i="11" s="1"/>
  <c r="U732" i="12"/>
  <c r="W735" i="12"/>
  <c r="S747" i="12"/>
  <c r="W747" i="12"/>
  <c r="W733" i="12"/>
  <c r="AA733" i="12"/>
  <c r="U735" i="12"/>
  <c r="U747" i="12" s="1"/>
  <c r="U732" i="10"/>
  <c r="W747" i="10"/>
  <c r="W733" i="10"/>
  <c r="AA733" i="10"/>
  <c r="U735" i="10"/>
  <c r="U747" i="10" s="1"/>
  <c r="W735" i="10"/>
  <c r="S747" i="10"/>
  <c r="AA732" i="9"/>
  <c r="AA735" i="9"/>
  <c r="AA747" i="9" s="1"/>
  <c r="AC735" i="9"/>
  <c r="Y747" i="9"/>
  <c r="AC733" i="9"/>
  <c r="AG733" i="9"/>
  <c r="AC747" i="9"/>
  <c r="AC735" i="8"/>
  <c r="Y747" i="8"/>
  <c r="AC733" i="8"/>
  <c r="AG733" i="8"/>
  <c r="AC747" i="8"/>
  <c r="AA735" i="8"/>
  <c r="AA747" i="8" s="1"/>
  <c r="AA732" i="8"/>
  <c r="AC735" i="7"/>
  <c r="Y747" i="7"/>
  <c r="AC733" i="7"/>
  <c r="AG733" i="7"/>
  <c r="AC747" i="7"/>
  <c r="AA735" i="7"/>
  <c r="AA747" i="7" s="1"/>
  <c r="AA732" i="7"/>
  <c r="AC735" i="5"/>
  <c r="Y747" i="5"/>
  <c r="AC733" i="5"/>
  <c r="AA732" i="5"/>
  <c r="AG733" i="5"/>
  <c r="AC747" i="5"/>
  <c r="AA735" i="5"/>
  <c r="AA747" i="5" s="1"/>
  <c r="AC747" i="1" l="1"/>
  <c r="AC733" i="1"/>
  <c r="AC735" i="1"/>
  <c r="AA735" i="1"/>
  <c r="AA747" i="1" s="1"/>
  <c r="AA732" i="1"/>
  <c r="AG733" i="1"/>
  <c r="Y747" i="1"/>
  <c r="AI733" i="6"/>
  <c r="AI747" i="6"/>
  <c r="AM733" i="6"/>
  <c r="AG732" i="6"/>
  <c r="AI735" i="6"/>
  <c r="AE747" i="6"/>
  <c r="AG735" i="6"/>
  <c r="AG747" i="6" s="1"/>
  <c r="AC733" i="15"/>
  <c r="AG733" i="15"/>
  <c r="AC747" i="15"/>
  <c r="AA735" i="15"/>
  <c r="AA747" i="15" s="1"/>
  <c r="AC735" i="15"/>
  <c r="AA732" i="15"/>
  <c r="Y747" i="15"/>
  <c r="AA732" i="14"/>
  <c r="AA735" i="14"/>
  <c r="AA747" i="14" s="1"/>
  <c r="AC735" i="14"/>
  <c r="Y747" i="14"/>
  <c r="AC733" i="14"/>
  <c r="AG733" i="14"/>
  <c r="AC747" i="14"/>
  <c r="AG733" i="13"/>
  <c r="AC733" i="13"/>
  <c r="AA735" i="13"/>
  <c r="AA747" i="13" s="1"/>
  <c r="AC735" i="13"/>
  <c r="Y747" i="13"/>
  <c r="AA732" i="13"/>
  <c r="AC747" i="13"/>
  <c r="AC733" i="11"/>
  <c r="AG733" i="11"/>
  <c r="AC747" i="11"/>
  <c r="AA732" i="11"/>
  <c r="AC735" i="11"/>
  <c r="Y747" i="11"/>
  <c r="AA735" i="11"/>
  <c r="AA747" i="11" s="1"/>
  <c r="AG733" i="12"/>
  <c r="AA735" i="12"/>
  <c r="AA747" i="12" s="1"/>
  <c r="AC735" i="12"/>
  <c r="Y747" i="12"/>
  <c r="AC747" i="12"/>
  <c r="AA732" i="12"/>
  <c r="AC733" i="12"/>
  <c r="AA735" i="10"/>
  <c r="AA747" i="10" s="1"/>
  <c r="AA732" i="10"/>
  <c r="AC735" i="10"/>
  <c r="Y747" i="10"/>
  <c r="AC733" i="10"/>
  <c r="AC747" i="10"/>
  <c r="AG733" i="10"/>
  <c r="AI747" i="9"/>
  <c r="AG732" i="9"/>
  <c r="AG735" i="9"/>
  <c r="AG747" i="9" s="1"/>
  <c r="AI735" i="9"/>
  <c r="AI733" i="9"/>
  <c r="AE747" i="9"/>
  <c r="AM733" i="9"/>
  <c r="AG735" i="8"/>
  <c r="AG747" i="8" s="1"/>
  <c r="AI735" i="8"/>
  <c r="AI733" i="8"/>
  <c r="AE747" i="8"/>
  <c r="AM733" i="8"/>
  <c r="AG732" i="8"/>
  <c r="AI747" i="8"/>
  <c r="AG735" i="7"/>
  <c r="AG747" i="7" s="1"/>
  <c r="AI735" i="7"/>
  <c r="AI733" i="7"/>
  <c r="AE747" i="7"/>
  <c r="AG732" i="7"/>
  <c r="AM733" i="7"/>
  <c r="AI747" i="7"/>
  <c r="AM733" i="5"/>
  <c r="AG735" i="5"/>
  <c r="AG747" i="5" s="1"/>
  <c r="AI735" i="5"/>
  <c r="AI733" i="5"/>
  <c r="AE747" i="5"/>
  <c r="AI747" i="5"/>
  <c r="AG732" i="5"/>
  <c r="AI733" i="1" l="1"/>
  <c r="AI735" i="1"/>
  <c r="AG735" i="1"/>
  <c r="AG747" i="1" s="1"/>
  <c r="AG732" i="1"/>
  <c r="AI747" i="1"/>
  <c r="AE747" i="1"/>
  <c r="AM733" i="1"/>
  <c r="AO735" i="6"/>
  <c r="AK747" i="6"/>
  <c r="AO733" i="6"/>
  <c r="AO747" i="6"/>
  <c r="C750" i="6"/>
  <c r="AM735" i="6"/>
  <c r="AM747" i="6" s="1"/>
  <c r="AM732" i="6"/>
  <c r="AI735" i="15"/>
  <c r="AI733" i="15"/>
  <c r="AE747" i="15"/>
  <c r="AM733" i="15"/>
  <c r="AG732" i="15"/>
  <c r="AG735" i="15"/>
  <c r="AG747" i="15" s="1"/>
  <c r="AI747" i="15"/>
  <c r="AM733" i="14"/>
  <c r="AI747" i="14"/>
  <c r="AG732" i="14"/>
  <c r="AG735" i="14"/>
  <c r="AG747" i="14" s="1"/>
  <c r="AI735" i="14"/>
  <c r="AE747" i="14"/>
  <c r="AI733" i="14"/>
  <c r="AI733" i="13"/>
  <c r="AI747" i="13"/>
  <c r="AM733" i="13"/>
  <c r="AG735" i="13"/>
  <c r="AG747" i="13" s="1"/>
  <c r="AE747" i="13"/>
  <c r="AG732" i="13"/>
  <c r="AI735" i="13"/>
  <c r="AI735" i="11"/>
  <c r="AI733" i="11"/>
  <c r="AE747" i="11"/>
  <c r="AI747" i="11"/>
  <c r="AM733" i="11"/>
  <c r="AG732" i="11"/>
  <c r="AG735" i="11"/>
  <c r="AG747" i="11" s="1"/>
  <c r="AG732" i="12"/>
  <c r="AI733" i="12"/>
  <c r="AI747" i="12"/>
  <c r="AM733" i="12"/>
  <c r="AG735" i="12"/>
  <c r="AG747" i="12" s="1"/>
  <c r="AE747" i="12"/>
  <c r="AI735" i="12"/>
  <c r="AM733" i="10"/>
  <c r="AG732" i="10"/>
  <c r="AG735" i="10"/>
  <c r="AG747" i="10" s="1"/>
  <c r="AI735" i="10"/>
  <c r="AE747" i="10"/>
  <c r="AI733" i="10"/>
  <c r="AI747" i="10"/>
  <c r="AO733" i="9"/>
  <c r="AK747" i="9"/>
  <c r="AM732" i="9"/>
  <c r="AO747" i="9"/>
  <c r="C750" i="9"/>
  <c r="AM735" i="9"/>
  <c r="AM747" i="9" s="1"/>
  <c r="AO735" i="9"/>
  <c r="AM732" i="8"/>
  <c r="AO747" i="8"/>
  <c r="C750" i="8"/>
  <c r="AM735" i="8"/>
  <c r="AM747" i="8" s="1"/>
  <c r="AO735" i="8"/>
  <c r="AK747" i="8"/>
  <c r="AO733" i="8"/>
  <c r="AM732" i="7"/>
  <c r="AO747" i="7"/>
  <c r="C750" i="7"/>
  <c r="AM735" i="7"/>
  <c r="AM747" i="7" s="1"/>
  <c r="AO735" i="7"/>
  <c r="AK747" i="7"/>
  <c r="AO733" i="7"/>
  <c r="AM732" i="5"/>
  <c r="AO747" i="5"/>
  <c r="C750" i="5"/>
  <c r="AO735" i="5"/>
  <c r="AO733" i="5"/>
  <c r="AM735" i="5"/>
  <c r="AM747" i="5" s="1"/>
  <c r="AK747" i="5"/>
  <c r="AK747" i="1" l="1"/>
  <c r="AO747" i="1"/>
  <c r="AO735" i="1"/>
  <c r="AO733" i="1"/>
  <c r="C750" i="1"/>
  <c r="AM735" i="1"/>
  <c r="AM747" i="1" s="1"/>
  <c r="AM732" i="1"/>
  <c r="E764" i="6"/>
  <c r="E752" i="6"/>
  <c r="I750" i="6"/>
  <c r="A764" i="6"/>
  <c r="C749" i="6"/>
  <c r="E750" i="6"/>
  <c r="C752" i="6"/>
  <c r="C764" i="6" s="1"/>
  <c r="AM735" i="15"/>
  <c r="AM747" i="15" s="1"/>
  <c r="AO735" i="15"/>
  <c r="AK747" i="15"/>
  <c r="AM732" i="15"/>
  <c r="C750" i="15"/>
  <c r="AO733" i="15"/>
  <c r="AO747" i="15"/>
  <c r="AO733" i="14"/>
  <c r="AK747" i="14"/>
  <c r="AM732" i="14"/>
  <c r="AO747" i="14"/>
  <c r="C750" i="14"/>
  <c r="AM735" i="14"/>
  <c r="AM747" i="14" s="1"/>
  <c r="AO735" i="14"/>
  <c r="AM735" i="13"/>
  <c r="AM747" i="13" s="1"/>
  <c r="AK747" i="13"/>
  <c r="AO733" i="13"/>
  <c r="AO747" i="13"/>
  <c r="C750" i="13"/>
  <c r="AM732" i="13"/>
  <c r="AO735" i="13"/>
  <c r="AM735" i="11"/>
  <c r="AM747" i="11" s="1"/>
  <c r="AO735" i="11"/>
  <c r="AO733" i="11"/>
  <c r="AM732" i="11"/>
  <c r="C750" i="11"/>
  <c r="AK747" i="11"/>
  <c r="AO747" i="11"/>
  <c r="AK747" i="12"/>
  <c r="AO733" i="12"/>
  <c r="AO747" i="12"/>
  <c r="C750" i="12"/>
  <c r="AM735" i="12"/>
  <c r="AM747" i="12" s="1"/>
  <c r="AO735" i="12"/>
  <c r="AM732" i="12"/>
  <c r="AK747" i="10"/>
  <c r="AO747" i="10"/>
  <c r="C750" i="10"/>
  <c r="AM732" i="10"/>
  <c r="AM735" i="10"/>
  <c r="AM747" i="10" s="1"/>
  <c r="AO735" i="10"/>
  <c r="AO733" i="10"/>
  <c r="C752" i="9"/>
  <c r="C764" i="9" s="1"/>
  <c r="E764" i="9"/>
  <c r="E752" i="9"/>
  <c r="C749" i="9"/>
  <c r="E750" i="9"/>
  <c r="I750" i="9"/>
  <c r="A764" i="9"/>
  <c r="E752" i="8"/>
  <c r="C749" i="8"/>
  <c r="E750" i="8"/>
  <c r="I750" i="8"/>
  <c r="A764" i="8"/>
  <c r="C752" i="8"/>
  <c r="C764" i="8" s="1"/>
  <c r="E764" i="8"/>
  <c r="E752" i="7"/>
  <c r="C749" i="7"/>
  <c r="E750" i="7"/>
  <c r="I750" i="7"/>
  <c r="C752" i="7"/>
  <c r="C764" i="7" s="1"/>
  <c r="E764" i="7"/>
  <c r="A764" i="7"/>
  <c r="A764" i="5"/>
  <c r="E752" i="5"/>
  <c r="C749" i="5"/>
  <c r="E750" i="5"/>
  <c r="I750" i="5"/>
  <c r="C752" i="5"/>
  <c r="C764" i="5" s="1"/>
  <c r="E764" i="5"/>
  <c r="A764" i="1" l="1"/>
  <c r="I750" i="1"/>
  <c r="E752" i="1"/>
  <c r="E764" i="1"/>
  <c r="C752" i="1"/>
  <c r="C764" i="1" s="1"/>
  <c r="E750" i="1"/>
  <c r="C749" i="1"/>
  <c r="G764" i="6"/>
  <c r="I749" i="6"/>
  <c r="I752" i="6"/>
  <c r="I764" i="6" s="1"/>
  <c r="K752" i="6"/>
  <c r="K764" i="6"/>
  <c r="O750" i="6"/>
  <c r="K750" i="6"/>
  <c r="C749" i="15"/>
  <c r="E750" i="15"/>
  <c r="I750" i="15"/>
  <c r="A764" i="15"/>
  <c r="C752" i="15"/>
  <c r="C764" i="15" s="1"/>
  <c r="E764" i="15"/>
  <c r="E752" i="15"/>
  <c r="A764" i="14"/>
  <c r="C752" i="14"/>
  <c r="C764" i="14" s="1"/>
  <c r="E764" i="14"/>
  <c r="E752" i="14"/>
  <c r="C749" i="14"/>
  <c r="E750" i="14"/>
  <c r="I750" i="14"/>
  <c r="A764" i="13"/>
  <c r="C752" i="13"/>
  <c r="C764" i="13" s="1"/>
  <c r="E764" i="13"/>
  <c r="E752" i="13"/>
  <c r="C749" i="13"/>
  <c r="E750" i="13"/>
  <c r="I750" i="13"/>
  <c r="C749" i="11"/>
  <c r="E750" i="11"/>
  <c r="I750" i="11"/>
  <c r="E752" i="11"/>
  <c r="C752" i="11"/>
  <c r="C764" i="11" s="1"/>
  <c r="A764" i="11"/>
  <c r="E764" i="11"/>
  <c r="C752" i="12"/>
  <c r="C764" i="12" s="1"/>
  <c r="E764" i="12"/>
  <c r="E752" i="12"/>
  <c r="I750" i="12"/>
  <c r="C749" i="12"/>
  <c r="A764" i="12"/>
  <c r="E750" i="12"/>
  <c r="C752" i="10"/>
  <c r="C764" i="10" s="1"/>
  <c r="E764" i="10"/>
  <c r="E752" i="10"/>
  <c r="C749" i="10"/>
  <c r="E750" i="10"/>
  <c r="I750" i="10"/>
  <c r="A764" i="10"/>
  <c r="G764" i="9"/>
  <c r="I752" i="9"/>
  <c r="I764" i="9" s="1"/>
  <c r="K752" i="9"/>
  <c r="K764" i="9"/>
  <c r="I749" i="9"/>
  <c r="K750" i="9"/>
  <c r="O750" i="9"/>
  <c r="G764" i="8"/>
  <c r="I752" i="8"/>
  <c r="I764" i="8" s="1"/>
  <c r="K752" i="8"/>
  <c r="K764" i="8"/>
  <c r="I749" i="8"/>
  <c r="K750" i="8"/>
  <c r="O750" i="8"/>
  <c r="G764" i="7"/>
  <c r="I752" i="7"/>
  <c r="I764" i="7" s="1"/>
  <c r="K752" i="7"/>
  <c r="K764" i="7"/>
  <c r="I749" i="7"/>
  <c r="K750" i="7"/>
  <c r="O750" i="7"/>
  <c r="O750" i="5"/>
  <c r="G764" i="5"/>
  <c r="I752" i="5"/>
  <c r="I764" i="5" s="1"/>
  <c r="K752" i="5"/>
  <c r="K764" i="5"/>
  <c r="K750" i="5"/>
  <c r="I749" i="5"/>
  <c r="O750" i="1" l="1"/>
  <c r="K764" i="1"/>
  <c r="I749" i="1"/>
  <c r="K750" i="1"/>
  <c r="K752" i="1"/>
  <c r="I752" i="1"/>
  <c r="I764" i="1" s="1"/>
  <c r="G764" i="1"/>
  <c r="Q764" i="6"/>
  <c r="Q750" i="6"/>
  <c r="U750" i="6"/>
  <c r="O752" i="6"/>
  <c r="O764" i="6" s="1"/>
  <c r="M764" i="6"/>
  <c r="O749" i="6"/>
  <c r="Q752" i="6"/>
  <c r="K752" i="15"/>
  <c r="K764" i="15"/>
  <c r="I749" i="15"/>
  <c r="K750" i="15"/>
  <c r="O750" i="15"/>
  <c r="G764" i="15"/>
  <c r="I752" i="15"/>
  <c r="I764" i="15" s="1"/>
  <c r="O750" i="14"/>
  <c r="G764" i="14"/>
  <c r="I752" i="14"/>
  <c r="I764" i="14" s="1"/>
  <c r="K752" i="14"/>
  <c r="K764" i="14"/>
  <c r="I749" i="14"/>
  <c r="K750" i="14"/>
  <c r="O750" i="13"/>
  <c r="G764" i="13"/>
  <c r="I752" i="13"/>
  <c r="I764" i="13" s="1"/>
  <c r="K752" i="13"/>
  <c r="K764" i="13"/>
  <c r="K750" i="13"/>
  <c r="I749" i="13"/>
  <c r="K752" i="11"/>
  <c r="K764" i="11"/>
  <c r="I749" i="11"/>
  <c r="K750" i="11"/>
  <c r="G764" i="11"/>
  <c r="O750" i="11"/>
  <c r="I752" i="11"/>
  <c r="I764" i="11" s="1"/>
  <c r="G764" i="12"/>
  <c r="I752" i="12"/>
  <c r="I764" i="12" s="1"/>
  <c r="I749" i="12"/>
  <c r="K750" i="12"/>
  <c r="O750" i="12"/>
  <c r="K764" i="12"/>
  <c r="K752" i="12"/>
  <c r="G764" i="10"/>
  <c r="I752" i="10"/>
  <c r="I764" i="10" s="1"/>
  <c r="K752" i="10"/>
  <c r="K764" i="10"/>
  <c r="I749" i="10"/>
  <c r="K750" i="10"/>
  <c r="O750" i="10"/>
  <c r="Q750" i="9"/>
  <c r="U750" i="9"/>
  <c r="O752" i="9"/>
  <c r="O764" i="9" s="1"/>
  <c r="M764" i="9"/>
  <c r="O749" i="9"/>
  <c r="Q752" i="9"/>
  <c r="Q764" i="9"/>
  <c r="O752" i="8"/>
  <c r="O764" i="8" s="1"/>
  <c r="M764" i="8"/>
  <c r="O749" i="8"/>
  <c r="Q752" i="8"/>
  <c r="Q764" i="8"/>
  <c r="U750" i="8"/>
  <c r="Q750" i="8"/>
  <c r="O752" i="7"/>
  <c r="O764" i="7" s="1"/>
  <c r="M764" i="7"/>
  <c r="O749" i="7"/>
  <c r="Q752" i="7"/>
  <c r="U750" i="7"/>
  <c r="Q764" i="7"/>
  <c r="Q750" i="7"/>
  <c r="Q764" i="5"/>
  <c r="Q752" i="5"/>
  <c r="Q750" i="5"/>
  <c r="O749" i="5"/>
  <c r="O752" i="5"/>
  <c r="O764" i="5" s="1"/>
  <c r="M764" i="5"/>
  <c r="U750" i="5"/>
  <c r="O749" i="1" l="1"/>
  <c r="U750" i="1"/>
  <c r="Q750" i="1"/>
  <c r="M764" i="1"/>
  <c r="Q752" i="1"/>
  <c r="Q764" i="1"/>
  <c r="O752" i="1"/>
  <c r="O764" i="1" s="1"/>
  <c r="W752" i="6"/>
  <c r="S764" i="6"/>
  <c r="W750" i="6"/>
  <c r="W764" i="6"/>
  <c r="AA750" i="6"/>
  <c r="U752" i="6"/>
  <c r="U764" i="6" s="1"/>
  <c r="U749" i="6"/>
  <c r="O752" i="15"/>
  <c r="O764" i="15" s="1"/>
  <c r="M764" i="15"/>
  <c r="O749" i="15"/>
  <c r="Q752" i="15"/>
  <c r="Q764" i="15"/>
  <c r="U750" i="15"/>
  <c r="Q750" i="15"/>
  <c r="Q764" i="14"/>
  <c r="Q750" i="14"/>
  <c r="U750" i="14"/>
  <c r="O752" i="14"/>
  <c r="O764" i="14" s="1"/>
  <c r="M764" i="14"/>
  <c r="O749" i="14"/>
  <c r="Q752" i="14"/>
  <c r="Q764" i="13"/>
  <c r="Q750" i="13"/>
  <c r="U750" i="13"/>
  <c r="O749" i="13"/>
  <c r="Q752" i="13"/>
  <c r="O752" i="13"/>
  <c r="O764" i="13" s="1"/>
  <c r="M764" i="13"/>
  <c r="O752" i="11"/>
  <c r="O764" i="11" s="1"/>
  <c r="M764" i="11"/>
  <c r="O749" i="11"/>
  <c r="Q752" i="11"/>
  <c r="Q750" i="11"/>
  <c r="U750" i="11"/>
  <c r="Q764" i="11"/>
  <c r="Q750" i="12"/>
  <c r="U750" i="12"/>
  <c r="O752" i="12"/>
  <c r="O764" i="12" s="1"/>
  <c r="M764" i="12"/>
  <c r="O749" i="12"/>
  <c r="Q752" i="12"/>
  <c r="Q764" i="12"/>
  <c r="U750" i="10"/>
  <c r="O752" i="10"/>
  <c r="O764" i="10" s="1"/>
  <c r="M764" i="10"/>
  <c r="O749" i="10"/>
  <c r="Q752" i="10"/>
  <c r="Q764" i="10"/>
  <c r="Q750" i="10"/>
  <c r="W752" i="9"/>
  <c r="S764" i="9"/>
  <c r="W750" i="9"/>
  <c r="W764" i="9"/>
  <c r="AA750" i="9"/>
  <c r="U752" i="9"/>
  <c r="U764" i="9" s="1"/>
  <c r="U749" i="9"/>
  <c r="W750" i="8"/>
  <c r="W764" i="8"/>
  <c r="AA750" i="8"/>
  <c r="U749" i="8"/>
  <c r="U752" i="8"/>
  <c r="U764" i="8" s="1"/>
  <c r="W752" i="8"/>
  <c r="S764" i="8"/>
  <c r="W750" i="7"/>
  <c r="W764" i="7"/>
  <c r="AA750" i="7"/>
  <c r="S764" i="7"/>
  <c r="U752" i="7"/>
  <c r="U764" i="7" s="1"/>
  <c r="W752" i="7"/>
  <c r="U749" i="7"/>
  <c r="U749" i="5"/>
  <c r="U752" i="5"/>
  <c r="U764" i="5" s="1"/>
  <c r="W750" i="5"/>
  <c r="W764" i="5"/>
  <c r="AA750" i="5"/>
  <c r="W752" i="5"/>
  <c r="S764" i="5"/>
  <c r="W752" i="1" l="1"/>
  <c r="AA750" i="1"/>
  <c r="W764" i="1"/>
  <c r="W750" i="1"/>
  <c r="U749" i="1"/>
  <c r="S764" i="1"/>
  <c r="U752" i="1"/>
  <c r="U764" i="1" s="1"/>
  <c r="AC752" i="6"/>
  <c r="AG750" i="6"/>
  <c r="AC764" i="6"/>
  <c r="Y764" i="6"/>
  <c r="AC750" i="6"/>
  <c r="AA749" i="6"/>
  <c r="AA752" i="6"/>
  <c r="AA764" i="6" s="1"/>
  <c r="U749" i="15"/>
  <c r="U752" i="15"/>
  <c r="U764" i="15" s="1"/>
  <c r="W750" i="15"/>
  <c r="W764" i="15"/>
  <c r="S764" i="15"/>
  <c r="AA750" i="15"/>
  <c r="W752" i="15"/>
  <c r="U749" i="14"/>
  <c r="U752" i="14"/>
  <c r="U764" i="14" s="1"/>
  <c r="W752" i="14"/>
  <c r="S764" i="14"/>
  <c r="W750" i="14"/>
  <c r="W764" i="14"/>
  <c r="AA750" i="14"/>
  <c r="U749" i="13"/>
  <c r="U752" i="13"/>
  <c r="U764" i="13" s="1"/>
  <c r="W752" i="13"/>
  <c r="S764" i="13"/>
  <c r="W750" i="13"/>
  <c r="W764" i="13"/>
  <c r="AA750" i="13"/>
  <c r="W752" i="11"/>
  <c r="S764" i="11"/>
  <c r="W750" i="11"/>
  <c r="W764" i="11"/>
  <c r="U749" i="11"/>
  <c r="U752" i="11"/>
  <c r="U764" i="11" s="1"/>
  <c r="AA750" i="11"/>
  <c r="W752" i="12"/>
  <c r="S764" i="12"/>
  <c r="W750" i="12"/>
  <c r="W764" i="12"/>
  <c r="AA750" i="12"/>
  <c r="U752" i="12"/>
  <c r="U764" i="12" s="1"/>
  <c r="U749" i="12"/>
  <c r="W750" i="10"/>
  <c r="W764" i="10"/>
  <c r="AA750" i="10"/>
  <c r="U749" i="10"/>
  <c r="U752" i="10"/>
  <c r="U764" i="10" s="1"/>
  <c r="W752" i="10"/>
  <c r="S764" i="10"/>
  <c r="AA749" i="9"/>
  <c r="AA752" i="9"/>
  <c r="AA764" i="9" s="1"/>
  <c r="AC752" i="9"/>
  <c r="Y764" i="9"/>
  <c r="AC750" i="9"/>
  <c r="AG750" i="9"/>
  <c r="AC764" i="9"/>
  <c r="AC752" i="8"/>
  <c r="Y764" i="8"/>
  <c r="AC750" i="8"/>
  <c r="AG750" i="8"/>
  <c r="AC764" i="8"/>
  <c r="AA752" i="8"/>
  <c r="AA764" i="8" s="1"/>
  <c r="AA749" i="8"/>
  <c r="AC752" i="7"/>
  <c r="Y764" i="7"/>
  <c r="AC750" i="7"/>
  <c r="AG750" i="7"/>
  <c r="AC764" i="7"/>
  <c r="AA752" i="7"/>
  <c r="AA764" i="7" s="1"/>
  <c r="AA749" i="7"/>
  <c r="AC752" i="5"/>
  <c r="Y764" i="5"/>
  <c r="AC750" i="5"/>
  <c r="AG750" i="5"/>
  <c r="AC764" i="5"/>
  <c r="AA749" i="5"/>
  <c r="AA752" i="5"/>
  <c r="AA764" i="5" s="1"/>
  <c r="AA749" i="1" l="1"/>
  <c r="AC764" i="1"/>
  <c r="AC752" i="1"/>
  <c r="AG750" i="1"/>
  <c r="AA752" i="1"/>
  <c r="AA764" i="1" s="1"/>
  <c r="AC750" i="1"/>
  <c r="Y764" i="1"/>
  <c r="AE764" i="6"/>
  <c r="AI764" i="6"/>
  <c r="AG749" i="6"/>
  <c r="AG752" i="6"/>
  <c r="AG764" i="6" s="1"/>
  <c r="AI750" i="6"/>
  <c r="AI752" i="6"/>
  <c r="AM750" i="6"/>
  <c r="AC750" i="15"/>
  <c r="AG750" i="15"/>
  <c r="AC764" i="15"/>
  <c r="AA752" i="15"/>
  <c r="AA764" i="15" s="1"/>
  <c r="AC752" i="15"/>
  <c r="Y764" i="15"/>
  <c r="AA749" i="15"/>
  <c r="AA749" i="14"/>
  <c r="AA752" i="14"/>
  <c r="AA764" i="14" s="1"/>
  <c r="AC752" i="14"/>
  <c r="Y764" i="14"/>
  <c r="AC750" i="14"/>
  <c r="AG750" i="14"/>
  <c r="AC764" i="14"/>
  <c r="AA749" i="13"/>
  <c r="AA752" i="13"/>
  <c r="AA764" i="13" s="1"/>
  <c r="AC752" i="13"/>
  <c r="Y764" i="13"/>
  <c r="AC750" i="13"/>
  <c r="AG750" i="13"/>
  <c r="AC764" i="13"/>
  <c r="AC750" i="11"/>
  <c r="AG750" i="11"/>
  <c r="AC764" i="11"/>
  <c r="AA749" i="11"/>
  <c r="AC752" i="11"/>
  <c r="AA752" i="11"/>
  <c r="AA764" i="11" s="1"/>
  <c r="Y764" i="11"/>
  <c r="AA749" i="12"/>
  <c r="AA752" i="12"/>
  <c r="AA764" i="12" s="1"/>
  <c r="AC752" i="12"/>
  <c r="Y764" i="12"/>
  <c r="AG750" i="12"/>
  <c r="AC764" i="12"/>
  <c r="AC750" i="12"/>
  <c r="AA752" i="10"/>
  <c r="AA764" i="10" s="1"/>
  <c r="AC752" i="10"/>
  <c r="Y764" i="10"/>
  <c r="AC750" i="10"/>
  <c r="AG750" i="10"/>
  <c r="AC764" i="10"/>
  <c r="AA749" i="10"/>
  <c r="AI764" i="9"/>
  <c r="AG749" i="9"/>
  <c r="AG752" i="9"/>
  <c r="AG764" i="9" s="1"/>
  <c r="AI752" i="9"/>
  <c r="AI750" i="9"/>
  <c r="AE764" i="9"/>
  <c r="AM750" i="9"/>
  <c r="AG752" i="8"/>
  <c r="AG764" i="8" s="1"/>
  <c r="AI752" i="8"/>
  <c r="AI750" i="8"/>
  <c r="AE764" i="8"/>
  <c r="AM750" i="8"/>
  <c r="AG749" i="8"/>
  <c r="AI764" i="8"/>
  <c r="AG752" i="7"/>
  <c r="AG764" i="7" s="1"/>
  <c r="AI752" i="7"/>
  <c r="AI750" i="7"/>
  <c r="AE764" i="7"/>
  <c r="AG749" i="7"/>
  <c r="AM750" i="7"/>
  <c r="AI764" i="7"/>
  <c r="AM750" i="5"/>
  <c r="AG752" i="5"/>
  <c r="AG764" i="5" s="1"/>
  <c r="AI752" i="5"/>
  <c r="AI750" i="5"/>
  <c r="AE764" i="5"/>
  <c r="AI764" i="5"/>
  <c r="AG749" i="5"/>
  <c r="AE764" i="1" l="1"/>
  <c r="AM750" i="1"/>
  <c r="AI764" i="1"/>
  <c r="AI750" i="1"/>
  <c r="AI752" i="1"/>
  <c r="AG752" i="1"/>
  <c r="AG764" i="1" s="1"/>
  <c r="AG749" i="1"/>
  <c r="AK764" i="6"/>
  <c r="AM749" i="6"/>
  <c r="AM752" i="6"/>
  <c r="AM764" i="6" s="1"/>
  <c r="AO764" i="6"/>
  <c r="C767" i="6"/>
  <c r="AO752" i="6"/>
  <c r="AO750" i="6"/>
  <c r="AI752" i="15"/>
  <c r="AI750" i="15"/>
  <c r="AE764" i="15"/>
  <c r="AM750" i="15"/>
  <c r="AG749" i="15"/>
  <c r="AI764" i="15"/>
  <c r="AG752" i="15"/>
  <c r="AG764" i="15" s="1"/>
  <c r="AM750" i="14"/>
  <c r="AI764" i="14"/>
  <c r="AG749" i="14"/>
  <c r="AG752" i="14"/>
  <c r="AG764" i="14" s="1"/>
  <c r="AI752" i="14"/>
  <c r="AE764" i="14"/>
  <c r="AI750" i="14"/>
  <c r="AM750" i="13"/>
  <c r="AI764" i="13"/>
  <c r="AG749" i="13"/>
  <c r="AG752" i="13"/>
  <c r="AG764" i="13" s="1"/>
  <c r="AI752" i="13"/>
  <c r="AI750" i="13"/>
  <c r="AE764" i="13"/>
  <c r="AI752" i="11"/>
  <c r="AI750" i="11"/>
  <c r="AE764" i="11"/>
  <c r="AI764" i="11"/>
  <c r="AG752" i="11"/>
  <c r="AG764" i="11" s="1"/>
  <c r="AG749" i="11"/>
  <c r="AM750" i="11"/>
  <c r="AI764" i="12"/>
  <c r="AG749" i="12"/>
  <c r="AG752" i="12"/>
  <c r="AG764" i="12" s="1"/>
  <c r="AI750" i="12"/>
  <c r="AE764" i="12"/>
  <c r="AI752" i="12"/>
  <c r="AM750" i="12"/>
  <c r="AG749" i="10"/>
  <c r="AG752" i="10"/>
  <c r="AG764" i="10" s="1"/>
  <c r="AI752" i="10"/>
  <c r="AI750" i="10"/>
  <c r="AE764" i="10"/>
  <c r="AM750" i="10"/>
  <c r="AI764" i="10"/>
  <c r="AO750" i="9"/>
  <c r="AK764" i="9"/>
  <c r="AM749" i="9"/>
  <c r="AO764" i="9"/>
  <c r="C767" i="9"/>
  <c r="AM752" i="9"/>
  <c r="AM764" i="9" s="1"/>
  <c r="AO752" i="9"/>
  <c r="AM749" i="8"/>
  <c r="AO764" i="8"/>
  <c r="C767" i="8"/>
  <c r="AM752" i="8"/>
  <c r="AM764" i="8" s="1"/>
  <c r="AO752" i="8"/>
  <c r="AK764" i="8"/>
  <c r="AO750" i="8"/>
  <c r="AM749" i="7"/>
  <c r="AO764" i="7"/>
  <c r="C767" i="7"/>
  <c r="AM752" i="7"/>
  <c r="AM764" i="7" s="1"/>
  <c r="AO752" i="7"/>
  <c r="AK764" i="7"/>
  <c r="AO750" i="7"/>
  <c r="AM749" i="5"/>
  <c r="AO764" i="5"/>
  <c r="C767" i="5"/>
  <c r="AM752" i="5"/>
  <c r="AM764" i="5" s="1"/>
  <c r="AO752" i="5"/>
  <c r="AO750" i="5"/>
  <c r="AK764" i="5"/>
  <c r="AO750" i="1" l="1"/>
  <c r="C767" i="1"/>
  <c r="AK764" i="1"/>
  <c r="AO764" i="1"/>
  <c r="AO752" i="1"/>
  <c r="AM752" i="1"/>
  <c r="AM764" i="1" s="1"/>
  <c r="AM749" i="1"/>
  <c r="E781" i="6"/>
  <c r="E769" i="6"/>
  <c r="C769" i="6"/>
  <c r="C781" i="6" s="1"/>
  <c r="I767" i="6"/>
  <c r="C766" i="6"/>
  <c r="E767" i="6"/>
  <c r="A781" i="6"/>
  <c r="AM752" i="15"/>
  <c r="AM764" i="15" s="1"/>
  <c r="AO752" i="15"/>
  <c r="AK764" i="15"/>
  <c r="AM749" i="15"/>
  <c r="AO750" i="15"/>
  <c r="AO764" i="15"/>
  <c r="C767" i="15"/>
  <c r="AO750" i="14"/>
  <c r="AK764" i="14"/>
  <c r="AM749" i="14"/>
  <c r="AO764" i="14"/>
  <c r="C767" i="14"/>
  <c r="AM752" i="14"/>
  <c r="AM764" i="14" s="1"/>
  <c r="AO752" i="14"/>
  <c r="AO750" i="13"/>
  <c r="AK764" i="13"/>
  <c r="AM749" i="13"/>
  <c r="AO764" i="13"/>
  <c r="C767" i="13"/>
  <c r="AO752" i="13"/>
  <c r="AM752" i="13"/>
  <c r="AM764" i="13" s="1"/>
  <c r="AM752" i="11"/>
  <c r="AM764" i="11" s="1"/>
  <c r="AO752" i="11"/>
  <c r="AO750" i="11"/>
  <c r="AM749" i="11"/>
  <c r="AK764" i="11"/>
  <c r="AO764" i="11"/>
  <c r="C767" i="11"/>
  <c r="AO750" i="12"/>
  <c r="AK764" i="12"/>
  <c r="AM749" i="12"/>
  <c r="AO764" i="12"/>
  <c r="C767" i="12"/>
  <c r="AM752" i="12"/>
  <c r="AM764" i="12" s="1"/>
  <c r="AO752" i="12"/>
  <c r="AK764" i="10"/>
  <c r="AM749" i="10"/>
  <c r="AO764" i="10"/>
  <c r="C767" i="10"/>
  <c r="AM752" i="10"/>
  <c r="AM764" i="10" s="1"/>
  <c r="AO752" i="10"/>
  <c r="AO750" i="10"/>
  <c r="C769" i="9"/>
  <c r="C781" i="9" s="1"/>
  <c r="E781" i="9"/>
  <c r="E769" i="9"/>
  <c r="C766" i="9"/>
  <c r="E767" i="9"/>
  <c r="I767" i="9"/>
  <c r="A781" i="9"/>
  <c r="E769" i="8"/>
  <c r="C766" i="8"/>
  <c r="E767" i="8"/>
  <c r="I767" i="8"/>
  <c r="A781" i="8"/>
  <c r="C769" i="8"/>
  <c r="C781" i="8" s="1"/>
  <c r="E781" i="8"/>
  <c r="E769" i="7"/>
  <c r="C766" i="7"/>
  <c r="E767" i="7"/>
  <c r="I767" i="7"/>
  <c r="C769" i="7"/>
  <c r="C781" i="7" s="1"/>
  <c r="E781" i="7"/>
  <c r="A781" i="7"/>
  <c r="A781" i="5"/>
  <c r="E769" i="5"/>
  <c r="C766" i="5"/>
  <c r="E767" i="5"/>
  <c r="I767" i="5"/>
  <c r="E781" i="5"/>
  <c r="C769" i="5"/>
  <c r="C781" i="5" s="1"/>
  <c r="A781" i="1" l="1"/>
  <c r="I767" i="1"/>
  <c r="E767" i="1"/>
  <c r="C769" i="1"/>
  <c r="C781" i="1" s="1"/>
  <c r="E769" i="1"/>
  <c r="C766" i="1"/>
  <c r="E781" i="1"/>
  <c r="G781" i="6"/>
  <c r="I766" i="6"/>
  <c r="I769" i="6"/>
  <c r="I781" i="6" s="1"/>
  <c r="K769" i="6"/>
  <c r="K781" i="6"/>
  <c r="O767" i="6"/>
  <c r="K767" i="6"/>
  <c r="C766" i="15"/>
  <c r="E767" i="15"/>
  <c r="I767" i="15"/>
  <c r="A781" i="15"/>
  <c r="C769" i="15"/>
  <c r="C781" i="15" s="1"/>
  <c r="E781" i="15"/>
  <c r="E769" i="15"/>
  <c r="A781" i="14"/>
  <c r="C769" i="14"/>
  <c r="C781" i="14" s="1"/>
  <c r="E781" i="14"/>
  <c r="E769" i="14"/>
  <c r="C766" i="14"/>
  <c r="E767" i="14"/>
  <c r="I767" i="14"/>
  <c r="A781" i="13"/>
  <c r="C769" i="13"/>
  <c r="C781" i="13" s="1"/>
  <c r="E781" i="13"/>
  <c r="E769" i="13"/>
  <c r="C766" i="13"/>
  <c r="E767" i="13"/>
  <c r="I767" i="13"/>
  <c r="C766" i="11"/>
  <c r="E767" i="11"/>
  <c r="I767" i="11"/>
  <c r="A781" i="11"/>
  <c r="C769" i="11"/>
  <c r="C781" i="11" s="1"/>
  <c r="E781" i="11"/>
  <c r="E769" i="11"/>
  <c r="C769" i="12"/>
  <c r="C781" i="12" s="1"/>
  <c r="E781" i="12"/>
  <c r="E769" i="12"/>
  <c r="I767" i="12"/>
  <c r="A781" i="12"/>
  <c r="E767" i="12"/>
  <c r="C766" i="12"/>
  <c r="C769" i="10"/>
  <c r="C781" i="10" s="1"/>
  <c r="E781" i="10"/>
  <c r="E769" i="10"/>
  <c r="C766" i="10"/>
  <c r="E767" i="10"/>
  <c r="I767" i="10"/>
  <c r="A781" i="10"/>
  <c r="G781" i="9"/>
  <c r="I769" i="9"/>
  <c r="I781" i="9" s="1"/>
  <c r="K769" i="9"/>
  <c r="K781" i="9"/>
  <c r="I766" i="9"/>
  <c r="K767" i="9"/>
  <c r="O767" i="9"/>
  <c r="G781" i="8"/>
  <c r="I769" i="8"/>
  <c r="I781" i="8" s="1"/>
  <c r="K769" i="8"/>
  <c r="K781" i="8"/>
  <c r="I766" i="8"/>
  <c r="K767" i="8"/>
  <c r="O767" i="8"/>
  <c r="G781" i="7"/>
  <c r="I769" i="7"/>
  <c r="I781" i="7" s="1"/>
  <c r="K769" i="7"/>
  <c r="K781" i="7"/>
  <c r="I766" i="7"/>
  <c r="K767" i="7"/>
  <c r="O767" i="7"/>
  <c r="O767" i="5"/>
  <c r="G781" i="5"/>
  <c r="I769" i="5"/>
  <c r="I781" i="5" s="1"/>
  <c r="K769" i="5"/>
  <c r="K781" i="5"/>
  <c r="K767" i="5"/>
  <c r="I766" i="5"/>
  <c r="O767" i="1" l="1"/>
  <c r="I766" i="1"/>
  <c r="K767" i="1"/>
  <c r="K781" i="1"/>
  <c r="I769" i="1"/>
  <c r="I781" i="1" s="1"/>
  <c r="G781" i="1"/>
  <c r="K769" i="1"/>
  <c r="Q781" i="6"/>
  <c r="Q767" i="6"/>
  <c r="U767" i="6"/>
  <c r="O769" i="6"/>
  <c r="O781" i="6" s="1"/>
  <c r="M781" i="6"/>
  <c r="Q769" i="6"/>
  <c r="O766" i="6"/>
  <c r="K769" i="15"/>
  <c r="K781" i="15"/>
  <c r="I766" i="15"/>
  <c r="K767" i="15"/>
  <c r="O767" i="15"/>
  <c r="G781" i="15"/>
  <c r="I769" i="15"/>
  <c r="I781" i="15" s="1"/>
  <c r="O767" i="14"/>
  <c r="G781" i="14"/>
  <c r="I769" i="14"/>
  <c r="I781" i="14" s="1"/>
  <c r="K769" i="14"/>
  <c r="K781" i="14"/>
  <c r="I766" i="14"/>
  <c r="K767" i="14"/>
  <c r="O767" i="13"/>
  <c r="G781" i="13"/>
  <c r="I769" i="13"/>
  <c r="I781" i="13" s="1"/>
  <c r="K769" i="13"/>
  <c r="K781" i="13"/>
  <c r="K767" i="13"/>
  <c r="I766" i="13"/>
  <c r="K769" i="11"/>
  <c r="K781" i="11"/>
  <c r="I766" i="11"/>
  <c r="K767" i="11"/>
  <c r="O767" i="11"/>
  <c r="I769" i="11"/>
  <c r="I781" i="11" s="1"/>
  <c r="G781" i="11"/>
  <c r="G781" i="12"/>
  <c r="I769" i="12"/>
  <c r="I781" i="12" s="1"/>
  <c r="I766" i="12"/>
  <c r="K767" i="12"/>
  <c r="K781" i="12"/>
  <c r="O767" i="12"/>
  <c r="K769" i="12"/>
  <c r="G781" i="10"/>
  <c r="I769" i="10"/>
  <c r="I781" i="10" s="1"/>
  <c r="K769" i="10"/>
  <c r="K781" i="10"/>
  <c r="I766" i="10"/>
  <c r="K767" i="10"/>
  <c r="O767" i="10"/>
  <c r="Q767" i="9"/>
  <c r="U767" i="9"/>
  <c r="O769" i="9"/>
  <c r="O781" i="9" s="1"/>
  <c r="M781" i="9"/>
  <c r="O766" i="9"/>
  <c r="Q769" i="9"/>
  <c r="Q781" i="9"/>
  <c r="O769" i="8"/>
  <c r="O781" i="8" s="1"/>
  <c r="M781" i="8"/>
  <c r="O766" i="8"/>
  <c r="Q769" i="8"/>
  <c r="Q781" i="8"/>
  <c r="U767" i="8"/>
  <c r="Q767" i="8"/>
  <c r="O769" i="7"/>
  <c r="O781" i="7" s="1"/>
  <c r="M781" i="7"/>
  <c r="O766" i="7"/>
  <c r="Q769" i="7"/>
  <c r="U767" i="7"/>
  <c r="Q767" i="7"/>
  <c r="Q781" i="7"/>
  <c r="Q781" i="5"/>
  <c r="O766" i="5"/>
  <c r="O769" i="5"/>
  <c r="O781" i="5" s="1"/>
  <c r="M781" i="5"/>
  <c r="Q769" i="5"/>
  <c r="Q767" i="5"/>
  <c r="U767" i="5"/>
  <c r="O766" i="1" l="1"/>
  <c r="O769" i="1"/>
  <c r="O781" i="1" s="1"/>
  <c r="Q781" i="1"/>
  <c r="M781" i="1"/>
  <c r="U767" i="1"/>
  <c r="Q767" i="1"/>
  <c r="Q769" i="1"/>
  <c r="W769" i="6"/>
  <c r="S781" i="6"/>
  <c r="W767" i="6"/>
  <c r="W781" i="6"/>
  <c r="AA767" i="6"/>
  <c r="U769" i="6"/>
  <c r="U781" i="6" s="1"/>
  <c r="U766" i="6"/>
  <c r="O769" i="15"/>
  <c r="O781" i="15" s="1"/>
  <c r="M781" i="15"/>
  <c r="O766" i="15"/>
  <c r="Q769" i="15"/>
  <c r="Q781" i="15"/>
  <c r="U767" i="15"/>
  <c r="Q767" i="15"/>
  <c r="Q781" i="14"/>
  <c r="Q767" i="14"/>
  <c r="U767" i="14"/>
  <c r="O769" i="14"/>
  <c r="O781" i="14" s="1"/>
  <c r="M781" i="14"/>
  <c r="O766" i="14"/>
  <c r="Q769" i="14"/>
  <c r="Q781" i="13"/>
  <c r="Q767" i="13"/>
  <c r="U767" i="13"/>
  <c r="O766" i="13"/>
  <c r="Q769" i="13"/>
  <c r="O769" i="13"/>
  <c r="O781" i="13" s="1"/>
  <c r="M781" i="13"/>
  <c r="O769" i="11"/>
  <c r="O781" i="11" s="1"/>
  <c r="M781" i="11"/>
  <c r="O766" i="11"/>
  <c r="Q769" i="11"/>
  <c r="Q767" i="11"/>
  <c r="U767" i="11"/>
  <c r="Q781" i="11"/>
  <c r="Q767" i="12"/>
  <c r="U767" i="12"/>
  <c r="O769" i="12"/>
  <c r="O781" i="12" s="1"/>
  <c r="M781" i="12"/>
  <c r="O766" i="12"/>
  <c r="Q769" i="12"/>
  <c r="Q781" i="12"/>
  <c r="U767" i="10"/>
  <c r="O769" i="10"/>
  <c r="O781" i="10" s="1"/>
  <c r="M781" i="10"/>
  <c r="O766" i="10"/>
  <c r="Q769" i="10"/>
  <c r="Q781" i="10"/>
  <c r="Q767" i="10"/>
  <c r="W769" i="9"/>
  <c r="S781" i="9"/>
  <c r="W767" i="9"/>
  <c r="W781" i="9"/>
  <c r="AA767" i="9"/>
  <c r="U766" i="9"/>
  <c r="U769" i="9"/>
  <c r="U781" i="9" s="1"/>
  <c r="W767" i="8"/>
  <c r="W781" i="8"/>
  <c r="AA767" i="8"/>
  <c r="U766" i="8"/>
  <c r="U769" i="8"/>
  <c r="U781" i="8" s="1"/>
  <c r="W769" i="8"/>
  <c r="S781" i="8"/>
  <c r="W767" i="7"/>
  <c r="W781" i="7"/>
  <c r="AA767" i="7"/>
  <c r="U769" i="7"/>
  <c r="U781" i="7" s="1"/>
  <c r="W769" i="7"/>
  <c r="U766" i="7"/>
  <c r="S781" i="7"/>
  <c r="U766" i="5"/>
  <c r="U769" i="5"/>
  <c r="U781" i="5" s="1"/>
  <c r="W767" i="5"/>
  <c r="W781" i="5"/>
  <c r="AA767" i="5"/>
  <c r="W769" i="5"/>
  <c r="S781" i="5"/>
  <c r="W769" i="1" l="1"/>
  <c r="U769" i="1"/>
  <c r="U781" i="1" s="1"/>
  <c r="W781" i="1"/>
  <c r="AA767" i="1"/>
  <c r="W767" i="1"/>
  <c r="U766" i="1"/>
  <c r="S781" i="1"/>
  <c r="AC769" i="6"/>
  <c r="AG767" i="6"/>
  <c r="AA769" i="6"/>
  <c r="AA781" i="6" s="1"/>
  <c r="AC781" i="6"/>
  <c r="Y781" i="6"/>
  <c r="AC767" i="6"/>
  <c r="AA766" i="6"/>
  <c r="U766" i="15"/>
  <c r="U769" i="15"/>
  <c r="U781" i="15" s="1"/>
  <c r="W767" i="15"/>
  <c r="W781" i="15"/>
  <c r="AA767" i="15"/>
  <c r="W769" i="15"/>
  <c r="S781" i="15"/>
  <c r="U766" i="14"/>
  <c r="U769" i="14"/>
  <c r="U781" i="14" s="1"/>
  <c r="W769" i="14"/>
  <c r="S781" i="14"/>
  <c r="W767" i="14"/>
  <c r="W781" i="14"/>
  <c r="AA767" i="14"/>
  <c r="U766" i="13"/>
  <c r="U769" i="13"/>
  <c r="U781" i="13" s="1"/>
  <c r="W769" i="13"/>
  <c r="S781" i="13"/>
  <c r="W767" i="13"/>
  <c r="W781" i="13"/>
  <c r="AA767" i="13"/>
  <c r="W769" i="11"/>
  <c r="S781" i="11"/>
  <c r="W767" i="11"/>
  <c r="W781" i="11"/>
  <c r="AA767" i="11"/>
  <c r="U769" i="11"/>
  <c r="U781" i="11" s="1"/>
  <c r="U766" i="11"/>
  <c r="W769" i="12"/>
  <c r="S781" i="12"/>
  <c r="W767" i="12"/>
  <c r="W781" i="12"/>
  <c r="AA767" i="12"/>
  <c r="U766" i="12"/>
  <c r="U769" i="12"/>
  <c r="U781" i="12" s="1"/>
  <c r="W767" i="10"/>
  <c r="W781" i="10"/>
  <c r="AA767" i="10"/>
  <c r="U766" i="10"/>
  <c r="U769" i="10"/>
  <c r="U781" i="10" s="1"/>
  <c r="W769" i="10"/>
  <c r="S781" i="10"/>
  <c r="AA766" i="9"/>
  <c r="AA769" i="9"/>
  <c r="AA781" i="9" s="1"/>
  <c r="AC769" i="9"/>
  <c r="Y781" i="9"/>
  <c r="AC767" i="9"/>
  <c r="AG767" i="9"/>
  <c r="AC781" i="9"/>
  <c r="AC769" i="8"/>
  <c r="Y781" i="8"/>
  <c r="AC767" i="8"/>
  <c r="AG767" i="8"/>
  <c r="AC781" i="8"/>
  <c r="AA769" i="8"/>
  <c r="AA781" i="8" s="1"/>
  <c r="AA766" i="8"/>
  <c r="AC769" i="7"/>
  <c r="Y781" i="7"/>
  <c r="AC767" i="7"/>
  <c r="AG767" i="7"/>
  <c r="AC781" i="7"/>
  <c r="AA769" i="7"/>
  <c r="AA781" i="7" s="1"/>
  <c r="AA766" i="7"/>
  <c r="AC769" i="5"/>
  <c r="Y781" i="5"/>
  <c r="AC767" i="5"/>
  <c r="AA766" i="5"/>
  <c r="AG767" i="5"/>
  <c r="AC781" i="5"/>
  <c r="AA769" i="5"/>
  <c r="AA781" i="5" s="1"/>
  <c r="AG767" i="1" l="1"/>
  <c r="Y781" i="1"/>
  <c r="AC769" i="1"/>
  <c r="AA769" i="1"/>
  <c r="AA781" i="1" s="1"/>
  <c r="AA766" i="1"/>
  <c r="AC781" i="1"/>
  <c r="AC767" i="1"/>
  <c r="AM767" i="6"/>
  <c r="AI781" i="6"/>
  <c r="AG766" i="6"/>
  <c r="AE781" i="6"/>
  <c r="AG769" i="6"/>
  <c r="AG781" i="6" s="1"/>
  <c r="AI769" i="6"/>
  <c r="AI767" i="6"/>
  <c r="AC767" i="15"/>
  <c r="AG767" i="15"/>
  <c r="AC781" i="15"/>
  <c r="AA769" i="15"/>
  <c r="AA781" i="15" s="1"/>
  <c r="AC769" i="15"/>
  <c r="Y781" i="15"/>
  <c r="AA766" i="15"/>
  <c r="AA766" i="14"/>
  <c r="AA769" i="14"/>
  <c r="AA781" i="14" s="1"/>
  <c r="AC769" i="14"/>
  <c r="Y781" i="14"/>
  <c r="AC767" i="14"/>
  <c r="AG767" i="14"/>
  <c r="AC781" i="14"/>
  <c r="AA766" i="13"/>
  <c r="AA769" i="13"/>
  <c r="AA781" i="13" s="1"/>
  <c r="AC769" i="13"/>
  <c r="Y781" i="13"/>
  <c r="AC767" i="13"/>
  <c r="AG767" i="13"/>
  <c r="AC781" i="13"/>
  <c r="AC767" i="11"/>
  <c r="AG767" i="11"/>
  <c r="AC781" i="11"/>
  <c r="AA766" i="11"/>
  <c r="AA769" i="11"/>
  <c r="AA781" i="11" s="1"/>
  <c r="AC769" i="11"/>
  <c r="Y781" i="11"/>
  <c r="AA766" i="12"/>
  <c r="AA769" i="12"/>
  <c r="AA781" i="12" s="1"/>
  <c r="AC769" i="12"/>
  <c r="Y781" i="12"/>
  <c r="AG767" i="12"/>
  <c r="AC781" i="12"/>
  <c r="AC767" i="12"/>
  <c r="AA769" i="10"/>
  <c r="AA781" i="10" s="1"/>
  <c r="AC769" i="10"/>
  <c r="Y781" i="10"/>
  <c r="AC767" i="10"/>
  <c r="AG767" i="10"/>
  <c r="AC781" i="10"/>
  <c r="AA766" i="10"/>
  <c r="AI781" i="9"/>
  <c r="AG766" i="9"/>
  <c r="AG769" i="9"/>
  <c r="AG781" i="9" s="1"/>
  <c r="AI769" i="9"/>
  <c r="AI767" i="9"/>
  <c r="AE781" i="9"/>
  <c r="AM767" i="9"/>
  <c r="AG769" i="8"/>
  <c r="AG781" i="8" s="1"/>
  <c r="AI769" i="8"/>
  <c r="AI767" i="8"/>
  <c r="AE781" i="8"/>
  <c r="AM767" i="8"/>
  <c r="AG766" i="8"/>
  <c r="AI781" i="8"/>
  <c r="AG769" i="7"/>
  <c r="AG781" i="7" s="1"/>
  <c r="AI769" i="7"/>
  <c r="AI767" i="7"/>
  <c r="AE781" i="7"/>
  <c r="AG766" i="7"/>
  <c r="AM767" i="7"/>
  <c r="AI781" i="7"/>
  <c r="AM767" i="5"/>
  <c r="AG769" i="5"/>
  <c r="AG781" i="5" s="1"/>
  <c r="AI769" i="5"/>
  <c r="AI767" i="5"/>
  <c r="AI781" i="5"/>
  <c r="AE781" i="5"/>
  <c r="AG766" i="5"/>
  <c r="AG766" i="1" l="1"/>
  <c r="AI781" i="1"/>
  <c r="AG769" i="1"/>
  <c r="AG781" i="1" s="1"/>
  <c r="AM767" i="1"/>
  <c r="AI767" i="1"/>
  <c r="AE781" i="1"/>
  <c r="AI769" i="1"/>
  <c r="AK781" i="6"/>
  <c r="AM766" i="6"/>
  <c r="AO767" i="6"/>
  <c r="AM769" i="6"/>
  <c r="AM781" i="6" s="1"/>
  <c r="C784" i="6"/>
  <c r="AO781" i="6"/>
  <c r="AO769" i="6"/>
  <c r="AI769" i="15"/>
  <c r="AI767" i="15"/>
  <c r="AE781" i="15"/>
  <c r="AM767" i="15"/>
  <c r="AG766" i="15"/>
  <c r="AI781" i="15"/>
  <c r="AG769" i="15"/>
  <c r="AG781" i="15" s="1"/>
  <c r="AM767" i="14"/>
  <c r="AI781" i="14"/>
  <c r="AG766" i="14"/>
  <c r="AG769" i="14"/>
  <c r="AG781" i="14" s="1"/>
  <c r="AI769" i="14"/>
  <c r="AE781" i="14"/>
  <c r="AI767" i="14"/>
  <c r="AM767" i="13"/>
  <c r="AI781" i="13"/>
  <c r="AG766" i="13"/>
  <c r="AG769" i="13"/>
  <c r="AG781" i="13" s="1"/>
  <c r="AI769" i="13"/>
  <c r="AI767" i="13"/>
  <c r="AE781" i="13"/>
  <c r="AI769" i="11"/>
  <c r="AI767" i="11"/>
  <c r="AE781" i="11"/>
  <c r="AI781" i="11"/>
  <c r="AG769" i="11"/>
  <c r="AG781" i="11" s="1"/>
  <c r="AM767" i="11"/>
  <c r="AG766" i="11"/>
  <c r="AI781" i="12"/>
  <c r="AG766" i="12"/>
  <c r="AG769" i="12"/>
  <c r="AG781" i="12" s="1"/>
  <c r="AI767" i="12"/>
  <c r="AE781" i="12"/>
  <c r="AM767" i="12"/>
  <c r="AI769" i="12"/>
  <c r="AG766" i="10"/>
  <c r="AG769" i="10"/>
  <c r="AG781" i="10" s="1"/>
  <c r="AI769" i="10"/>
  <c r="AI767" i="10"/>
  <c r="AE781" i="10"/>
  <c r="AM767" i="10"/>
  <c r="AI781" i="10"/>
  <c r="AO767" i="9"/>
  <c r="AK781" i="9"/>
  <c r="AM766" i="9"/>
  <c r="AO781" i="9"/>
  <c r="C784" i="9"/>
  <c r="AM769" i="9"/>
  <c r="AM781" i="9" s="1"/>
  <c r="AO769" i="9"/>
  <c r="AM766" i="8"/>
  <c r="AO781" i="8"/>
  <c r="C784" i="8"/>
  <c r="AM769" i="8"/>
  <c r="AM781" i="8" s="1"/>
  <c r="AO769" i="8"/>
  <c r="AK781" i="8"/>
  <c r="AO767" i="8"/>
  <c r="AM766" i="7"/>
  <c r="AO781" i="7"/>
  <c r="C784" i="7"/>
  <c r="AM769" i="7"/>
  <c r="AM781" i="7" s="1"/>
  <c r="AO769" i="7"/>
  <c r="AK781" i="7"/>
  <c r="AO767" i="7"/>
  <c r="AM766" i="5"/>
  <c r="AO781" i="5"/>
  <c r="C784" i="5"/>
  <c r="AO767" i="5"/>
  <c r="AM769" i="5"/>
  <c r="AM781" i="5" s="1"/>
  <c r="AO769" i="5"/>
  <c r="AK781" i="5"/>
  <c r="C784" i="1" l="1"/>
  <c r="AO781" i="1"/>
  <c r="AM769" i="1"/>
  <c r="AM781" i="1" s="1"/>
  <c r="AM766" i="1"/>
  <c r="AO767" i="1"/>
  <c r="AK781" i="1"/>
  <c r="AO769" i="1"/>
  <c r="E798" i="6"/>
  <c r="I784" i="6"/>
  <c r="C786" i="6"/>
  <c r="C798" i="6" s="1"/>
  <c r="E786" i="6"/>
  <c r="C783" i="6"/>
  <c r="E784" i="6"/>
  <c r="A798" i="6"/>
  <c r="AM769" i="15"/>
  <c r="AM781" i="15" s="1"/>
  <c r="AO769" i="15"/>
  <c r="AK781" i="15"/>
  <c r="AM766" i="15"/>
  <c r="AO767" i="15"/>
  <c r="AO781" i="15"/>
  <c r="C784" i="15"/>
  <c r="AO767" i="14"/>
  <c r="AK781" i="14"/>
  <c r="AM766" i="14"/>
  <c r="AO781" i="14"/>
  <c r="C784" i="14"/>
  <c r="AM769" i="14"/>
  <c r="AM781" i="14" s="1"/>
  <c r="AO769" i="14"/>
  <c r="AO767" i="13"/>
  <c r="AK781" i="13"/>
  <c r="AM766" i="13"/>
  <c r="AO781" i="13"/>
  <c r="C784" i="13"/>
  <c r="AO769" i="13"/>
  <c r="AM769" i="13"/>
  <c r="AM781" i="13" s="1"/>
  <c r="AM769" i="11"/>
  <c r="AM781" i="11" s="1"/>
  <c r="AO769" i="11"/>
  <c r="AO767" i="11"/>
  <c r="AO781" i="11"/>
  <c r="C784" i="11"/>
  <c r="AM766" i="11"/>
  <c r="AK781" i="11"/>
  <c r="AO767" i="12"/>
  <c r="AK781" i="12"/>
  <c r="AM766" i="12"/>
  <c r="AO781" i="12"/>
  <c r="C784" i="12"/>
  <c r="AM769" i="12"/>
  <c r="AM781" i="12" s="1"/>
  <c r="AO769" i="12"/>
  <c r="AK781" i="10"/>
  <c r="AM766" i="10"/>
  <c r="AO781" i="10"/>
  <c r="C784" i="10"/>
  <c r="AM769" i="10"/>
  <c r="AM781" i="10" s="1"/>
  <c r="AO769" i="10"/>
  <c r="AO767" i="10"/>
  <c r="C786" i="9"/>
  <c r="C798" i="9" s="1"/>
  <c r="E798" i="9"/>
  <c r="E786" i="9"/>
  <c r="C783" i="9"/>
  <c r="E784" i="9"/>
  <c r="I784" i="9"/>
  <c r="A798" i="9"/>
  <c r="E786" i="8"/>
  <c r="C783" i="8"/>
  <c r="E784" i="8"/>
  <c r="I784" i="8"/>
  <c r="A798" i="8"/>
  <c r="C786" i="8"/>
  <c r="C798" i="8" s="1"/>
  <c r="E798" i="8"/>
  <c r="E786" i="7"/>
  <c r="C783" i="7"/>
  <c r="E784" i="7"/>
  <c r="I784" i="7"/>
  <c r="C786" i="7"/>
  <c r="C798" i="7" s="1"/>
  <c r="A798" i="7"/>
  <c r="E798" i="7"/>
  <c r="A798" i="5"/>
  <c r="E786" i="5"/>
  <c r="C783" i="5"/>
  <c r="E784" i="5"/>
  <c r="I784" i="5"/>
  <c r="C786" i="5"/>
  <c r="C798" i="5" s="1"/>
  <c r="E798" i="5"/>
  <c r="E15" i="4" a="1"/>
  <c r="A798" i="1" l="1"/>
  <c r="E784" i="1"/>
  <c r="E786" i="1"/>
  <c r="C783" i="1"/>
  <c r="I784" i="1"/>
  <c r="E798" i="1"/>
  <c r="C786" i="1"/>
  <c r="C798" i="1" s="1"/>
  <c r="G798" i="6"/>
  <c r="I783" i="6"/>
  <c r="O784" i="6"/>
  <c r="K798" i="6"/>
  <c r="K786" i="6"/>
  <c r="K784" i="6"/>
  <c r="I786" i="6"/>
  <c r="I798" i="6" s="1"/>
  <c r="C783" i="15"/>
  <c r="E784" i="15"/>
  <c r="I784" i="15"/>
  <c r="A798" i="15"/>
  <c r="C786" i="15"/>
  <c r="C798" i="15" s="1"/>
  <c r="E798" i="15"/>
  <c r="E786" i="15"/>
  <c r="A798" i="14"/>
  <c r="C786" i="14"/>
  <c r="C798" i="14" s="1"/>
  <c r="E798" i="14"/>
  <c r="E786" i="14"/>
  <c r="C783" i="14"/>
  <c r="E784" i="14"/>
  <c r="I784" i="14"/>
  <c r="A798" i="13"/>
  <c r="C786" i="13"/>
  <c r="C798" i="13" s="1"/>
  <c r="E798" i="13"/>
  <c r="E786" i="13"/>
  <c r="C783" i="13"/>
  <c r="E784" i="13"/>
  <c r="I784" i="13"/>
  <c r="C783" i="11"/>
  <c r="E784" i="11"/>
  <c r="I784" i="11"/>
  <c r="C786" i="11"/>
  <c r="C798" i="11" s="1"/>
  <c r="E786" i="11"/>
  <c r="A798" i="11"/>
  <c r="E798" i="11"/>
  <c r="C786" i="12"/>
  <c r="C798" i="12" s="1"/>
  <c r="E798" i="12"/>
  <c r="E786" i="12"/>
  <c r="I784" i="12"/>
  <c r="C783" i="12"/>
  <c r="E784" i="12"/>
  <c r="A798" i="12"/>
  <c r="C786" i="10"/>
  <c r="C798" i="10" s="1"/>
  <c r="E798" i="10"/>
  <c r="E786" i="10"/>
  <c r="C783" i="10"/>
  <c r="E784" i="10"/>
  <c r="I784" i="10"/>
  <c r="A798" i="10"/>
  <c r="G798" i="9"/>
  <c r="I786" i="9"/>
  <c r="I798" i="9" s="1"/>
  <c r="K786" i="9"/>
  <c r="K798" i="9"/>
  <c r="I783" i="9"/>
  <c r="K784" i="9"/>
  <c r="O784" i="9"/>
  <c r="G798" i="8"/>
  <c r="I786" i="8"/>
  <c r="I798" i="8" s="1"/>
  <c r="K786" i="8"/>
  <c r="K798" i="8"/>
  <c r="I783" i="8"/>
  <c r="K784" i="8"/>
  <c r="O784" i="8"/>
  <c r="G798" i="7"/>
  <c r="I786" i="7"/>
  <c r="I798" i="7" s="1"/>
  <c r="I783" i="7"/>
  <c r="K784" i="7"/>
  <c r="K786" i="7"/>
  <c r="O784" i="7"/>
  <c r="K798" i="7"/>
  <c r="O784" i="5"/>
  <c r="G798" i="5"/>
  <c r="I786" i="5"/>
  <c r="I798" i="5" s="1"/>
  <c r="K786" i="5"/>
  <c r="K798" i="5"/>
  <c r="I783" i="5"/>
  <c r="K784" i="5"/>
  <c r="E15" i="4"/>
  <c r="O784" i="1" l="1"/>
  <c r="K786" i="1"/>
  <c r="I783" i="1"/>
  <c r="K798" i="1"/>
  <c r="I786" i="1"/>
  <c r="I798" i="1" s="1"/>
  <c r="G798" i="1"/>
  <c r="K784" i="1"/>
  <c r="Q798" i="6"/>
  <c r="Q784" i="6"/>
  <c r="U784" i="6"/>
  <c r="O786" i="6"/>
  <c r="O798" i="6" s="1"/>
  <c r="M798" i="6"/>
  <c r="O783" i="6"/>
  <c r="Q786" i="6"/>
  <c r="K786" i="15"/>
  <c r="K798" i="15"/>
  <c r="I783" i="15"/>
  <c r="O784" i="15"/>
  <c r="G798" i="15"/>
  <c r="K784" i="15"/>
  <c r="I786" i="15"/>
  <c r="I798" i="15" s="1"/>
  <c r="O784" i="14"/>
  <c r="G798" i="14"/>
  <c r="I786" i="14"/>
  <c r="I798" i="14" s="1"/>
  <c r="K786" i="14"/>
  <c r="K798" i="14"/>
  <c r="I783" i="14"/>
  <c r="K784" i="14"/>
  <c r="O784" i="13"/>
  <c r="G798" i="13"/>
  <c r="I786" i="13"/>
  <c r="I798" i="13" s="1"/>
  <c r="K786" i="13"/>
  <c r="K798" i="13"/>
  <c r="K784" i="13"/>
  <c r="I783" i="13"/>
  <c r="K786" i="11"/>
  <c r="K798" i="11"/>
  <c r="I783" i="11"/>
  <c r="K784" i="11"/>
  <c r="I786" i="11"/>
  <c r="I798" i="11" s="1"/>
  <c r="O784" i="11"/>
  <c r="G798" i="11"/>
  <c r="G798" i="12"/>
  <c r="I786" i="12"/>
  <c r="I798" i="12" s="1"/>
  <c r="I783" i="12"/>
  <c r="K784" i="12"/>
  <c r="O784" i="12"/>
  <c r="K786" i="12"/>
  <c r="K798" i="12"/>
  <c r="G798" i="10"/>
  <c r="I786" i="10"/>
  <c r="I798" i="10" s="1"/>
  <c r="K786" i="10"/>
  <c r="K798" i="10"/>
  <c r="I783" i="10"/>
  <c r="K784" i="10"/>
  <c r="O784" i="10"/>
  <c r="Q784" i="9"/>
  <c r="U784" i="9"/>
  <c r="O786" i="9"/>
  <c r="O798" i="9" s="1"/>
  <c r="M798" i="9"/>
  <c r="O783" i="9"/>
  <c r="Q786" i="9"/>
  <c r="Q798" i="9"/>
  <c r="O786" i="8"/>
  <c r="O798" i="8" s="1"/>
  <c r="M798" i="8"/>
  <c r="O783" i="8"/>
  <c r="Q786" i="8"/>
  <c r="Q798" i="8"/>
  <c r="U784" i="8"/>
  <c r="Q784" i="8"/>
  <c r="O783" i="7"/>
  <c r="U784" i="7"/>
  <c r="M798" i="7"/>
  <c r="Q798" i="7"/>
  <c r="O786" i="7"/>
  <c r="O798" i="7" s="1"/>
  <c r="Q784" i="7"/>
  <c r="Q786" i="7"/>
  <c r="Q798" i="5"/>
  <c r="Q784" i="5"/>
  <c r="O783" i="5"/>
  <c r="O786" i="5"/>
  <c r="O798" i="5" s="1"/>
  <c r="M798" i="5"/>
  <c r="Q786" i="5"/>
  <c r="U784" i="5"/>
  <c r="M798" i="1" l="1"/>
  <c r="Q784" i="1"/>
  <c r="Q786" i="1"/>
  <c r="U784" i="1"/>
  <c r="O783" i="1"/>
  <c r="O786" i="1"/>
  <c r="O798" i="1" s="1"/>
  <c r="Q798" i="1"/>
  <c r="W786" i="6"/>
  <c r="S798" i="6"/>
  <c r="W784" i="6"/>
  <c r="U786" i="6"/>
  <c r="U798" i="6" s="1"/>
  <c r="W798" i="6"/>
  <c r="AA784" i="6"/>
  <c r="U783" i="6"/>
  <c r="O783" i="15"/>
  <c r="Q798" i="15"/>
  <c r="U784" i="15"/>
  <c r="M798" i="15"/>
  <c r="Q784" i="15"/>
  <c r="O786" i="15"/>
  <c r="O798" i="15" s="1"/>
  <c r="Q786" i="15"/>
  <c r="Q798" i="14"/>
  <c r="Q784" i="14"/>
  <c r="U784" i="14"/>
  <c r="O786" i="14"/>
  <c r="O798" i="14" s="1"/>
  <c r="M798" i="14"/>
  <c r="O783" i="14"/>
  <c r="Q786" i="14"/>
  <c r="Q798" i="13"/>
  <c r="Q784" i="13"/>
  <c r="U784" i="13"/>
  <c r="O783" i="13"/>
  <c r="Q786" i="13"/>
  <c r="O786" i="13"/>
  <c r="O798" i="13" s="1"/>
  <c r="M798" i="13"/>
  <c r="O786" i="11"/>
  <c r="O798" i="11" s="1"/>
  <c r="M798" i="11"/>
  <c r="O783" i="11"/>
  <c r="Q784" i="11"/>
  <c r="Q798" i="11"/>
  <c r="Q786" i="11"/>
  <c r="U784" i="11"/>
  <c r="Q784" i="12"/>
  <c r="U784" i="12"/>
  <c r="O786" i="12"/>
  <c r="O798" i="12" s="1"/>
  <c r="M798" i="12"/>
  <c r="O783" i="12"/>
  <c r="Q786" i="12"/>
  <c r="Q798" i="12"/>
  <c r="U784" i="10"/>
  <c r="O786" i="10"/>
  <c r="O798" i="10" s="1"/>
  <c r="M798" i="10"/>
  <c r="O783" i="10"/>
  <c r="Q786" i="10"/>
  <c r="Q798" i="10"/>
  <c r="Q784" i="10"/>
  <c r="W786" i="9"/>
  <c r="S798" i="9"/>
  <c r="W784" i="9"/>
  <c r="W798" i="9"/>
  <c r="AA784" i="9"/>
  <c r="U783" i="9"/>
  <c r="U786" i="9"/>
  <c r="U798" i="9" s="1"/>
  <c r="W784" i="8"/>
  <c r="W798" i="8"/>
  <c r="AA784" i="8"/>
  <c r="U783" i="8"/>
  <c r="U786" i="8"/>
  <c r="U798" i="8" s="1"/>
  <c r="W786" i="8"/>
  <c r="S798" i="8"/>
  <c r="W784" i="7"/>
  <c r="W798" i="7"/>
  <c r="AA784" i="7"/>
  <c r="U783" i="7"/>
  <c r="S798" i="7"/>
  <c r="W786" i="7"/>
  <c r="U786" i="7"/>
  <c r="U798" i="7" s="1"/>
  <c r="U783" i="5"/>
  <c r="U786" i="5"/>
  <c r="U798" i="5" s="1"/>
  <c r="W784" i="5"/>
  <c r="W798" i="5"/>
  <c r="AA784" i="5"/>
  <c r="W786" i="5"/>
  <c r="S798" i="5"/>
  <c r="W786" i="1" l="1"/>
  <c r="U786" i="1"/>
  <c r="U798" i="1" s="1"/>
  <c r="W798" i="1"/>
  <c r="AA784" i="1"/>
  <c r="W784" i="1"/>
  <c r="S798" i="1"/>
  <c r="U783" i="1"/>
  <c r="AC786" i="6"/>
  <c r="AG784" i="6"/>
  <c r="AC798" i="6"/>
  <c r="Y798" i="6"/>
  <c r="AC784" i="6"/>
  <c r="AA786" i="6"/>
  <c r="AA798" i="6" s="1"/>
  <c r="AA783" i="6"/>
  <c r="U783" i="15"/>
  <c r="U786" i="15"/>
  <c r="U798" i="15" s="1"/>
  <c r="W786" i="15"/>
  <c r="AA784" i="15"/>
  <c r="S798" i="15"/>
  <c r="W784" i="15"/>
  <c r="W798" i="15"/>
  <c r="U783" i="14"/>
  <c r="U786" i="14"/>
  <c r="U798" i="14" s="1"/>
  <c r="W786" i="14"/>
  <c r="S798" i="14"/>
  <c r="W784" i="14"/>
  <c r="W798" i="14"/>
  <c r="AA784" i="14"/>
  <c r="U783" i="13"/>
  <c r="U786" i="13"/>
  <c r="U798" i="13" s="1"/>
  <c r="W786" i="13"/>
  <c r="S798" i="13"/>
  <c r="W784" i="13"/>
  <c r="W798" i="13"/>
  <c r="AA784" i="13"/>
  <c r="U783" i="11"/>
  <c r="S798" i="11"/>
  <c r="W798" i="11"/>
  <c r="W784" i="11"/>
  <c r="U786" i="11"/>
  <c r="U798" i="11" s="1"/>
  <c r="W786" i="11"/>
  <c r="AA784" i="11"/>
  <c r="W786" i="12"/>
  <c r="S798" i="12"/>
  <c r="W784" i="12"/>
  <c r="W798" i="12"/>
  <c r="AA784" i="12"/>
  <c r="U783" i="12"/>
  <c r="U786" i="12"/>
  <c r="U798" i="12" s="1"/>
  <c r="W784" i="10"/>
  <c r="W798" i="10"/>
  <c r="AA784" i="10"/>
  <c r="U783" i="10"/>
  <c r="U786" i="10"/>
  <c r="U798" i="10" s="1"/>
  <c r="W786" i="10"/>
  <c r="S798" i="10"/>
  <c r="AA783" i="9"/>
  <c r="AA786" i="9"/>
  <c r="AA798" i="9" s="1"/>
  <c r="AC786" i="9"/>
  <c r="Y798" i="9"/>
  <c r="AC784" i="9"/>
  <c r="AG784" i="9"/>
  <c r="AC798" i="9"/>
  <c r="AC786" i="8"/>
  <c r="Y798" i="8"/>
  <c r="AC784" i="8"/>
  <c r="AG784" i="8"/>
  <c r="AC798" i="8"/>
  <c r="AA786" i="8"/>
  <c r="AA798" i="8" s="1"/>
  <c r="AA783" i="8"/>
  <c r="AC786" i="7"/>
  <c r="Y798" i="7"/>
  <c r="AG784" i="7"/>
  <c r="AA786" i="7"/>
  <c r="AA798" i="7" s="1"/>
  <c r="AA783" i="7"/>
  <c r="AC784" i="7"/>
  <c r="AC798" i="7"/>
  <c r="AC786" i="5"/>
  <c r="Y798" i="5"/>
  <c r="AC784" i="5"/>
  <c r="AG784" i="5"/>
  <c r="AC798" i="5"/>
  <c r="AA783" i="5"/>
  <c r="AA786" i="5"/>
  <c r="AA798" i="5" s="1"/>
  <c r="AC784" i="1" l="1"/>
  <c r="AC798" i="1"/>
  <c r="AG784" i="1"/>
  <c r="AA786" i="1"/>
  <c r="AA798" i="1" s="1"/>
  <c r="Y798" i="1"/>
  <c r="AC786" i="1"/>
  <c r="AA783" i="1"/>
  <c r="AM784" i="6"/>
  <c r="AI798" i="6"/>
  <c r="AG783" i="6"/>
  <c r="AG786" i="6"/>
  <c r="AG798" i="6" s="1"/>
  <c r="AE798" i="6"/>
  <c r="AI786" i="6"/>
  <c r="AI784" i="6"/>
  <c r="AC784" i="15"/>
  <c r="AG784" i="15"/>
  <c r="AA786" i="15"/>
  <c r="AA798" i="15" s="1"/>
  <c r="AC798" i="15"/>
  <c r="AA783" i="15"/>
  <c r="AC786" i="15"/>
  <c r="Y798" i="15"/>
  <c r="AA783" i="14"/>
  <c r="AA786" i="14"/>
  <c r="AA798" i="14" s="1"/>
  <c r="AC786" i="14"/>
  <c r="Y798" i="14"/>
  <c r="AC784" i="14"/>
  <c r="AG784" i="14"/>
  <c r="AC798" i="14"/>
  <c r="AA783" i="13"/>
  <c r="AA786" i="13"/>
  <c r="AA798" i="13" s="1"/>
  <c r="AC786" i="13"/>
  <c r="Y798" i="13"/>
  <c r="AC784" i="13"/>
  <c r="AG784" i="13"/>
  <c r="AC798" i="13"/>
  <c r="AC784" i="11"/>
  <c r="AG784" i="11"/>
  <c r="AC798" i="11"/>
  <c r="AA783" i="11"/>
  <c r="AA786" i="11"/>
  <c r="AA798" i="11" s="1"/>
  <c r="AC786" i="11"/>
  <c r="Y798" i="11"/>
  <c r="AA783" i="12"/>
  <c r="AA786" i="12"/>
  <c r="AA798" i="12" s="1"/>
  <c r="AC786" i="12"/>
  <c r="Y798" i="12"/>
  <c r="AG784" i="12"/>
  <c r="AC798" i="12"/>
  <c r="AC784" i="12"/>
  <c r="AA786" i="10"/>
  <c r="AA798" i="10" s="1"/>
  <c r="AC786" i="10"/>
  <c r="Y798" i="10"/>
  <c r="AC784" i="10"/>
  <c r="AG784" i="10"/>
  <c r="AC798" i="10"/>
  <c r="AA783" i="10"/>
  <c r="AI798" i="9"/>
  <c r="AG783" i="9"/>
  <c r="AG786" i="9"/>
  <c r="AG798" i="9" s="1"/>
  <c r="AI786" i="9"/>
  <c r="AI784" i="9"/>
  <c r="AE798" i="9"/>
  <c r="AM784" i="9"/>
  <c r="AG786" i="8"/>
  <c r="AG798" i="8" s="1"/>
  <c r="AI786" i="8"/>
  <c r="AI784" i="8"/>
  <c r="AE798" i="8"/>
  <c r="AM784" i="8"/>
  <c r="AG783" i="8"/>
  <c r="AI798" i="8"/>
  <c r="AG786" i="7"/>
  <c r="AG798" i="7" s="1"/>
  <c r="AG783" i="7"/>
  <c r="AM784" i="7"/>
  <c r="AI786" i="7"/>
  <c r="AI798" i="7"/>
  <c r="AE798" i="7"/>
  <c r="AI784" i="7"/>
  <c r="AM784" i="5"/>
  <c r="AG786" i="5"/>
  <c r="AG798" i="5" s="1"/>
  <c r="AI786" i="5"/>
  <c r="AI784" i="5"/>
  <c r="AE798" i="5"/>
  <c r="AI798" i="5"/>
  <c r="AG783" i="5"/>
  <c r="AI786" i="1" l="1"/>
  <c r="AM784" i="1"/>
  <c r="AG786" i="1"/>
  <c r="AG798" i="1" s="1"/>
  <c r="AI784" i="1"/>
  <c r="AG783" i="1"/>
  <c r="AE798" i="1"/>
  <c r="AI798" i="1"/>
  <c r="AO784" i="6"/>
  <c r="AO786" i="6"/>
  <c r="AK798" i="6"/>
  <c r="AM783" i="6"/>
  <c r="AM786" i="6"/>
  <c r="AM798" i="6" s="1"/>
  <c r="C801" i="6"/>
  <c r="AO798" i="6"/>
  <c r="AI786" i="15"/>
  <c r="AM784" i="15"/>
  <c r="AG783" i="15"/>
  <c r="AI784" i="15"/>
  <c r="AE798" i="15"/>
  <c r="AG786" i="15"/>
  <c r="AG798" i="15" s="1"/>
  <c r="AI798" i="15"/>
  <c r="AM784" i="14"/>
  <c r="AI798" i="14"/>
  <c r="AG783" i="14"/>
  <c r="AG786" i="14"/>
  <c r="AG798" i="14" s="1"/>
  <c r="AI786" i="14"/>
  <c r="AI784" i="14"/>
  <c r="AE798" i="14"/>
  <c r="AM784" i="13"/>
  <c r="AI798" i="13"/>
  <c r="AG783" i="13"/>
  <c r="AG786" i="13"/>
  <c r="AG798" i="13" s="1"/>
  <c r="AI786" i="13"/>
  <c r="AI784" i="13"/>
  <c r="AE798" i="13"/>
  <c r="AI786" i="11"/>
  <c r="AI784" i="11"/>
  <c r="AG783" i="11"/>
  <c r="AG786" i="11"/>
  <c r="AG798" i="11" s="1"/>
  <c r="AI798" i="11"/>
  <c r="AE798" i="11"/>
  <c r="AM784" i="11"/>
  <c r="AI798" i="12"/>
  <c r="AG783" i="12"/>
  <c r="AG786" i="12"/>
  <c r="AG798" i="12" s="1"/>
  <c r="AI784" i="12"/>
  <c r="AE798" i="12"/>
  <c r="AM784" i="12"/>
  <c r="AI786" i="12"/>
  <c r="AG783" i="10"/>
  <c r="AG786" i="10"/>
  <c r="AG798" i="10" s="1"/>
  <c r="AI786" i="10"/>
  <c r="AI784" i="10"/>
  <c r="AE798" i="10"/>
  <c r="AM784" i="10"/>
  <c r="AI798" i="10"/>
  <c r="AO784" i="9"/>
  <c r="AK798" i="9"/>
  <c r="AM783" i="9"/>
  <c r="AO798" i="9"/>
  <c r="C801" i="9"/>
  <c r="AM786" i="9"/>
  <c r="AM798" i="9" s="1"/>
  <c r="AO786" i="9"/>
  <c r="AM783" i="8"/>
  <c r="AO798" i="8"/>
  <c r="C801" i="8"/>
  <c r="AM786" i="8"/>
  <c r="AM798" i="8" s="1"/>
  <c r="AO786" i="8"/>
  <c r="AK798" i="8"/>
  <c r="AO784" i="8"/>
  <c r="AM783" i="7"/>
  <c r="AO798" i="7"/>
  <c r="AO784" i="7"/>
  <c r="AM786" i="7"/>
  <c r="AM798" i="7" s="1"/>
  <c r="AK798" i="7"/>
  <c r="C801" i="7"/>
  <c r="AO786" i="7"/>
  <c r="AM783" i="5"/>
  <c r="AO798" i="5"/>
  <c r="C801" i="5"/>
  <c r="AM786" i="5"/>
  <c r="AM798" i="5" s="1"/>
  <c r="AO786" i="5"/>
  <c r="AO784" i="5"/>
  <c r="AK798" i="5"/>
  <c r="AK798" i="1" l="1"/>
  <c r="AM786" i="1"/>
  <c r="AM798" i="1" s="1"/>
  <c r="C801" i="1"/>
  <c r="AO798" i="1"/>
  <c r="AO786" i="1"/>
  <c r="AO784" i="1"/>
  <c r="AM783" i="1"/>
  <c r="E815" i="6"/>
  <c r="A815" i="6"/>
  <c r="I801" i="6"/>
  <c r="E801" i="6"/>
  <c r="E803" i="6"/>
  <c r="C800" i="6"/>
  <c r="C803" i="6"/>
  <c r="C815" i="6" s="1"/>
  <c r="AM783" i="15"/>
  <c r="C801" i="15"/>
  <c r="AO798" i="15"/>
  <c r="AO784" i="15"/>
  <c r="AM786" i="15"/>
  <c r="AM798" i="15" s="1"/>
  <c r="AO786" i="15"/>
  <c r="AK798" i="15"/>
  <c r="AO784" i="14"/>
  <c r="AK798" i="14"/>
  <c r="AM783" i="14"/>
  <c r="AO798" i="14"/>
  <c r="C801" i="14"/>
  <c r="AM786" i="14"/>
  <c r="AM798" i="14" s="1"/>
  <c r="AO786" i="14"/>
  <c r="AO784" i="13"/>
  <c r="AK798" i="13"/>
  <c r="AM783" i="13"/>
  <c r="AO798" i="13"/>
  <c r="C801" i="13"/>
  <c r="AO786" i="13"/>
  <c r="AM786" i="13"/>
  <c r="AM798" i="13" s="1"/>
  <c r="AM786" i="11"/>
  <c r="AM798" i="11" s="1"/>
  <c r="AO784" i="11"/>
  <c r="AK798" i="11"/>
  <c r="C801" i="11"/>
  <c r="AM783" i="11"/>
  <c r="AO786" i="11"/>
  <c r="AO798" i="11"/>
  <c r="AO784" i="12"/>
  <c r="AK798" i="12"/>
  <c r="AM783" i="12"/>
  <c r="AO798" i="12"/>
  <c r="C801" i="12"/>
  <c r="AM786" i="12"/>
  <c r="AM798" i="12" s="1"/>
  <c r="AO786" i="12"/>
  <c r="AK798" i="10"/>
  <c r="AM783" i="10"/>
  <c r="AO798" i="10"/>
  <c r="C801" i="10"/>
  <c r="AM786" i="10"/>
  <c r="AM798" i="10" s="1"/>
  <c r="AO786" i="10"/>
  <c r="AO784" i="10"/>
  <c r="C803" i="9"/>
  <c r="C815" i="9" s="1"/>
  <c r="E815" i="9"/>
  <c r="E803" i="9"/>
  <c r="C800" i="9"/>
  <c r="E801" i="9"/>
  <c r="I801" i="9"/>
  <c r="A815" i="9"/>
  <c r="E803" i="8"/>
  <c r="C800" i="8"/>
  <c r="E801" i="8"/>
  <c r="I801" i="8"/>
  <c r="A815" i="8"/>
  <c r="C803" i="8"/>
  <c r="C815" i="8" s="1"/>
  <c r="E815" i="8"/>
  <c r="C803" i="7"/>
  <c r="C815" i="7" s="1"/>
  <c r="E815" i="7"/>
  <c r="E803" i="7"/>
  <c r="C800" i="7"/>
  <c r="E801" i="7"/>
  <c r="I801" i="7"/>
  <c r="A815" i="7"/>
  <c r="A815" i="5"/>
  <c r="E803" i="5"/>
  <c r="C800" i="5"/>
  <c r="E801" i="5"/>
  <c r="I801" i="5"/>
  <c r="C803" i="5"/>
  <c r="C815" i="5" s="1"/>
  <c r="E815" i="5"/>
  <c r="A815" i="1" l="1"/>
  <c r="I801" i="1"/>
  <c r="E801" i="1"/>
  <c r="E803" i="1"/>
  <c r="C800" i="1"/>
  <c r="E815" i="1"/>
  <c r="C803" i="1"/>
  <c r="C815" i="1" s="1"/>
  <c r="I803" i="6"/>
  <c r="I815" i="6" s="1"/>
  <c r="K803" i="6"/>
  <c r="K815" i="6"/>
  <c r="K801" i="6"/>
  <c r="G815" i="6"/>
  <c r="O801" i="6"/>
  <c r="I800" i="6"/>
  <c r="C800" i="15"/>
  <c r="E801" i="15"/>
  <c r="I801" i="15"/>
  <c r="A815" i="15"/>
  <c r="C803" i="15"/>
  <c r="C815" i="15" s="1"/>
  <c r="E815" i="15"/>
  <c r="E803" i="15"/>
  <c r="A815" i="14"/>
  <c r="C803" i="14"/>
  <c r="C815" i="14" s="1"/>
  <c r="E815" i="14"/>
  <c r="E803" i="14"/>
  <c r="C800" i="14"/>
  <c r="E801" i="14"/>
  <c r="I801" i="14"/>
  <c r="A815" i="13"/>
  <c r="C803" i="13"/>
  <c r="C815" i="13" s="1"/>
  <c r="E815" i="13"/>
  <c r="E803" i="13"/>
  <c r="C800" i="13"/>
  <c r="E801" i="13"/>
  <c r="I801" i="13"/>
  <c r="C800" i="11"/>
  <c r="E801" i="11"/>
  <c r="I801" i="11"/>
  <c r="E815" i="11"/>
  <c r="C803" i="11"/>
  <c r="C815" i="11" s="1"/>
  <c r="E803" i="11"/>
  <c r="A815" i="11"/>
  <c r="C803" i="12"/>
  <c r="C815" i="12" s="1"/>
  <c r="E815" i="12"/>
  <c r="E803" i="12"/>
  <c r="I801" i="12"/>
  <c r="C800" i="12"/>
  <c r="E801" i="12"/>
  <c r="A815" i="12"/>
  <c r="C803" i="10"/>
  <c r="C815" i="10" s="1"/>
  <c r="E815" i="10"/>
  <c r="E803" i="10"/>
  <c r="C800" i="10"/>
  <c r="E801" i="10"/>
  <c r="I801" i="10"/>
  <c r="A815" i="10"/>
  <c r="G815" i="9"/>
  <c r="I803" i="9"/>
  <c r="I815" i="9" s="1"/>
  <c r="K803" i="9"/>
  <c r="K815" i="9"/>
  <c r="I800" i="9"/>
  <c r="K801" i="9"/>
  <c r="O801" i="9"/>
  <c r="G815" i="8"/>
  <c r="I803" i="8"/>
  <c r="I815" i="8" s="1"/>
  <c r="K803" i="8"/>
  <c r="K815" i="8"/>
  <c r="I800" i="8"/>
  <c r="K801" i="8"/>
  <c r="O801" i="8"/>
  <c r="G815" i="7"/>
  <c r="I803" i="7"/>
  <c r="I815" i="7" s="1"/>
  <c r="K803" i="7"/>
  <c r="K815" i="7"/>
  <c r="I800" i="7"/>
  <c r="K801" i="7"/>
  <c r="O801" i="7"/>
  <c r="O801" i="5"/>
  <c r="G815" i="5"/>
  <c r="I803" i="5"/>
  <c r="I815" i="5" s="1"/>
  <c r="K803" i="5"/>
  <c r="K815" i="5"/>
  <c r="K801" i="5"/>
  <c r="I800" i="5"/>
  <c r="K801" i="1" l="1"/>
  <c r="O801" i="1"/>
  <c r="G815" i="1"/>
  <c r="I803" i="1"/>
  <c r="I815" i="1" s="1"/>
  <c r="I800" i="1"/>
  <c r="K803" i="1"/>
  <c r="K815" i="1"/>
  <c r="O800" i="6"/>
  <c r="U801" i="6"/>
  <c r="Q803" i="6"/>
  <c r="Q815" i="6"/>
  <c r="Q801" i="6"/>
  <c r="O803" i="6"/>
  <c r="O815" i="6" s="1"/>
  <c r="M815" i="6"/>
  <c r="K803" i="15"/>
  <c r="K815" i="15"/>
  <c r="I803" i="15"/>
  <c r="I815" i="15" s="1"/>
  <c r="I800" i="15"/>
  <c r="K801" i="15"/>
  <c r="O801" i="15"/>
  <c r="G815" i="15"/>
  <c r="O801" i="14"/>
  <c r="G815" i="14"/>
  <c r="I803" i="14"/>
  <c r="I815" i="14" s="1"/>
  <c r="K803" i="14"/>
  <c r="K815" i="14"/>
  <c r="I800" i="14"/>
  <c r="K801" i="14"/>
  <c r="O801" i="13"/>
  <c r="G815" i="13"/>
  <c r="I803" i="13"/>
  <c r="I815" i="13" s="1"/>
  <c r="K803" i="13"/>
  <c r="K815" i="13"/>
  <c r="K801" i="13"/>
  <c r="I800" i="13"/>
  <c r="K803" i="11"/>
  <c r="K815" i="11"/>
  <c r="I800" i="11"/>
  <c r="K801" i="11"/>
  <c r="G815" i="11"/>
  <c r="O801" i="11"/>
  <c r="I803" i="11"/>
  <c r="I815" i="11" s="1"/>
  <c r="G815" i="12"/>
  <c r="I803" i="12"/>
  <c r="I815" i="12" s="1"/>
  <c r="I800" i="12"/>
  <c r="K801" i="12"/>
  <c r="K803" i="12"/>
  <c r="K815" i="12"/>
  <c r="O801" i="12"/>
  <c r="G815" i="10"/>
  <c r="I803" i="10"/>
  <c r="I815" i="10" s="1"/>
  <c r="K803" i="10"/>
  <c r="K815" i="10"/>
  <c r="I800" i="10"/>
  <c r="K801" i="10"/>
  <c r="O801" i="10"/>
  <c r="Q801" i="9"/>
  <c r="U801" i="9"/>
  <c r="O803" i="9"/>
  <c r="O815" i="9" s="1"/>
  <c r="M815" i="9"/>
  <c r="O800" i="9"/>
  <c r="Q803" i="9"/>
  <c r="Q815" i="9"/>
  <c r="O803" i="8"/>
  <c r="O815" i="8" s="1"/>
  <c r="M815" i="8"/>
  <c r="O800" i="8"/>
  <c r="Q803" i="8"/>
  <c r="Q815" i="8"/>
  <c r="U801" i="8"/>
  <c r="Q801" i="8"/>
  <c r="U801" i="7"/>
  <c r="O803" i="7"/>
  <c r="O815" i="7" s="1"/>
  <c r="M815" i="7"/>
  <c r="O800" i="7"/>
  <c r="Q803" i="7"/>
  <c r="Q815" i="7"/>
  <c r="Q801" i="7"/>
  <c r="Q815" i="5"/>
  <c r="O803" i="5"/>
  <c r="O815" i="5" s="1"/>
  <c r="M815" i="5"/>
  <c r="Q803" i="5"/>
  <c r="Q801" i="5"/>
  <c r="O800" i="5"/>
  <c r="U801" i="5"/>
  <c r="Q815" i="1" l="1"/>
  <c r="Q801" i="1"/>
  <c r="M815" i="1"/>
  <c r="O803" i="1"/>
  <c r="O815" i="1" s="1"/>
  <c r="Q803" i="1"/>
  <c r="O800" i="1"/>
  <c r="U801" i="1"/>
  <c r="W801" i="6"/>
  <c r="W815" i="6"/>
  <c r="AA801" i="6"/>
  <c r="U800" i="6"/>
  <c r="U803" i="6"/>
  <c r="U815" i="6" s="1"/>
  <c r="W803" i="6"/>
  <c r="S815" i="6"/>
  <c r="O803" i="15"/>
  <c r="O815" i="15" s="1"/>
  <c r="M815" i="15"/>
  <c r="O800" i="15"/>
  <c r="Q803" i="15"/>
  <c r="Q815" i="15"/>
  <c r="Q801" i="15"/>
  <c r="U801" i="15"/>
  <c r="Q815" i="14"/>
  <c r="Q801" i="14"/>
  <c r="U801" i="14"/>
  <c r="O803" i="14"/>
  <c r="O815" i="14" s="1"/>
  <c r="M815" i="14"/>
  <c r="O800" i="14"/>
  <c r="Q803" i="14"/>
  <c r="Q815" i="13"/>
  <c r="Q801" i="13"/>
  <c r="U801" i="13"/>
  <c r="O800" i="13"/>
  <c r="Q803" i="13"/>
  <c r="O803" i="13"/>
  <c r="O815" i="13" s="1"/>
  <c r="M815" i="13"/>
  <c r="O803" i="11"/>
  <c r="O815" i="11" s="1"/>
  <c r="M815" i="11"/>
  <c r="Q815" i="11"/>
  <c r="Q803" i="11"/>
  <c r="O800" i="11"/>
  <c r="Q801" i="11"/>
  <c r="U801" i="11"/>
  <c r="Q801" i="12"/>
  <c r="U801" i="12"/>
  <c r="O803" i="12"/>
  <c r="O815" i="12" s="1"/>
  <c r="M815" i="12"/>
  <c r="O800" i="12"/>
  <c r="Q803" i="12"/>
  <c r="Q815" i="12"/>
  <c r="U801" i="10"/>
  <c r="O803" i="10"/>
  <c r="O815" i="10" s="1"/>
  <c r="M815" i="10"/>
  <c r="O800" i="10"/>
  <c r="Q803" i="10"/>
  <c r="Q815" i="10"/>
  <c r="Q801" i="10"/>
  <c r="W803" i="9"/>
  <c r="S815" i="9"/>
  <c r="W801" i="9"/>
  <c r="W815" i="9"/>
  <c r="AA801" i="9"/>
  <c r="U800" i="9"/>
  <c r="U803" i="9"/>
  <c r="U815" i="9" s="1"/>
  <c r="W801" i="8"/>
  <c r="W815" i="8"/>
  <c r="AA801" i="8"/>
  <c r="U800" i="8"/>
  <c r="U803" i="8"/>
  <c r="U815" i="8" s="1"/>
  <c r="W803" i="8"/>
  <c r="S815" i="8"/>
  <c r="W801" i="7"/>
  <c r="W815" i="7"/>
  <c r="AA801" i="7"/>
  <c r="S815" i="7"/>
  <c r="U800" i="7"/>
  <c r="U803" i="7"/>
  <c r="U815" i="7" s="1"/>
  <c r="W803" i="7"/>
  <c r="U800" i="5"/>
  <c r="U803" i="5"/>
  <c r="U815" i="5" s="1"/>
  <c r="W801" i="5"/>
  <c r="W815" i="5"/>
  <c r="AA801" i="5"/>
  <c r="W803" i="5"/>
  <c r="S815" i="5"/>
  <c r="S815" i="1" l="1"/>
  <c r="W803" i="1"/>
  <c r="U803" i="1"/>
  <c r="U815" i="1" s="1"/>
  <c r="AA801" i="1"/>
  <c r="U800" i="1"/>
  <c r="W815" i="1"/>
  <c r="W801" i="1"/>
  <c r="AA803" i="6"/>
  <c r="AA815" i="6" s="1"/>
  <c r="AG801" i="6"/>
  <c r="AC815" i="6"/>
  <c r="AC803" i="6"/>
  <c r="Y815" i="6"/>
  <c r="AA800" i="6"/>
  <c r="AC801" i="6"/>
  <c r="U800" i="15"/>
  <c r="U803" i="15"/>
  <c r="U815" i="15" s="1"/>
  <c r="AA801" i="15"/>
  <c r="W803" i="15"/>
  <c r="S815" i="15"/>
  <c r="W801" i="15"/>
  <c r="W815" i="15"/>
  <c r="U800" i="14"/>
  <c r="U803" i="14"/>
  <c r="U815" i="14" s="1"/>
  <c r="W803" i="14"/>
  <c r="S815" i="14"/>
  <c r="W801" i="14"/>
  <c r="W815" i="14"/>
  <c r="AA801" i="14"/>
  <c r="U800" i="13"/>
  <c r="U803" i="13"/>
  <c r="U815" i="13" s="1"/>
  <c r="W803" i="13"/>
  <c r="S815" i="13"/>
  <c r="W801" i="13"/>
  <c r="W815" i="13"/>
  <c r="AA801" i="13"/>
  <c r="W815" i="11"/>
  <c r="AA801" i="11"/>
  <c r="W803" i="11"/>
  <c r="U803" i="11"/>
  <c r="U815" i="11" s="1"/>
  <c r="S815" i="11"/>
  <c r="W801" i="11"/>
  <c r="U800" i="11"/>
  <c r="W803" i="12"/>
  <c r="S815" i="12"/>
  <c r="W801" i="12"/>
  <c r="W815" i="12"/>
  <c r="AA801" i="12"/>
  <c r="U800" i="12"/>
  <c r="U803" i="12"/>
  <c r="U815" i="12" s="1"/>
  <c r="W801" i="10"/>
  <c r="W815" i="10"/>
  <c r="AA801" i="10"/>
  <c r="U800" i="10"/>
  <c r="U803" i="10"/>
  <c r="U815" i="10" s="1"/>
  <c r="S815" i="10"/>
  <c r="W803" i="10"/>
  <c r="AA800" i="9"/>
  <c r="AA803" i="9"/>
  <c r="AA815" i="9" s="1"/>
  <c r="AC803" i="9"/>
  <c r="Y815" i="9"/>
  <c r="AC801" i="9"/>
  <c r="AG801" i="9"/>
  <c r="AC815" i="9"/>
  <c r="AC803" i="8"/>
  <c r="Y815" i="8"/>
  <c r="AC801" i="8"/>
  <c r="AG801" i="8"/>
  <c r="AC815" i="8"/>
  <c r="AA803" i="8"/>
  <c r="AA815" i="8" s="1"/>
  <c r="AA800" i="8"/>
  <c r="AA803" i="7"/>
  <c r="AA815" i="7" s="1"/>
  <c r="AC803" i="7"/>
  <c r="Y815" i="7"/>
  <c r="AC801" i="7"/>
  <c r="AG801" i="7"/>
  <c r="AC815" i="7"/>
  <c r="AA800" i="7"/>
  <c r="AC803" i="5"/>
  <c r="Y815" i="5"/>
  <c r="AC801" i="5"/>
  <c r="AA800" i="5"/>
  <c r="AG801" i="5"/>
  <c r="AC815" i="5"/>
  <c r="AA803" i="5"/>
  <c r="AA815" i="5" s="1"/>
  <c r="AC801" i="1" l="1"/>
  <c r="AC815" i="1"/>
  <c r="AC803" i="1"/>
  <c r="AG801" i="1"/>
  <c r="Y815" i="1"/>
  <c r="AA800" i="1"/>
  <c r="AA803" i="1"/>
  <c r="AA815" i="1" s="1"/>
  <c r="AG800" i="6"/>
  <c r="AG803" i="6"/>
  <c r="AG815" i="6" s="1"/>
  <c r="AM801" i="6"/>
  <c r="AI803" i="6"/>
  <c r="AI801" i="6"/>
  <c r="AE815" i="6"/>
  <c r="AI815" i="6"/>
  <c r="AC801" i="15"/>
  <c r="AG801" i="15"/>
  <c r="AC815" i="15"/>
  <c r="AC803" i="15"/>
  <c r="AA800" i="15"/>
  <c r="Y815" i="15"/>
  <c r="AA803" i="15"/>
  <c r="AA815" i="15" s="1"/>
  <c r="AA800" i="14"/>
  <c r="AA803" i="14"/>
  <c r="AA815" i="14" s="1"/>
  <c r="AC803" i="14"/>
  <c r="Y815" i="14"/>
  <c r="AC801" i="14"/>
  <c r="AG801" i="14"/>
  <c r="AC815" i="14"/>
  <c r="AA800" i="13"/>
  <c r="AA803" i="13"/>
  <c r="AA815" i="13" s="1"/>
  <c r="AC803" i="13"/>
  <c r="Y815" i="13"/>
  <c r="AC801" i="13"/>
  <c r="AC815" i="13"/>
  <c r="AG801" i="13"/>
  <c r="AC801" i="11"/>
  <c r="AG801" i="11"/>
  <c r="AC815" i="11"/>
  <c r="AA803" i="11"/>
  <c r="AA815" i="11" s="1"/>
  <c r="AC803" i="11"/>
  <c r="Y815" i="11"/>
  <c r="AA800" i="11"/>
  <c r="AA800" i="12"/>
  <c r="AA803" i="12"/>
  <c r="AA815" i="12" s="1"/>
  <c r="AC803" i="12"/>
  <c r="Y815" i="12"/>
  <c r="AG801" i="12"/>
  <c r="AC815" i="12"/>
  <c r="AC801" i="12"/>
  <c r="AA803" i="10"/>
  <c r="AA815" i="10" s="1"/>
  <c r="AC803" i="10"/>
  <c r="Y815" i="10"/>
  <c r="AC801" i="10"/>
  <c r="AG801" i="10"/>
  <c r="AC815" i="10"/>
  <c r="AA800" i="10"/>
  <c r="AI815" i="9"/>
  <c r="AG800" i="9"/>
  <c r="AG803" i="9"/>
  <c r="AG815" i="9" s="1"/>
  <c r="AI803" i="9"/>
  <c r="AI801" i="9"/>
  <c r="AE815" i="9"/>
  <c r="AM801" i="9"/>
  <c r="AG803" i="8"/>
  <c r="AG815" i="8" s="1"/>
  <c r="AI803" i="8"/>
  <c r="AI801" i="8"/>
  <c r="AE815" i="8"/>
  <c r="AM801" i="8"/>
  <c r="AG800" i="8"/>
  <c r="AI815" i="8"/>
  <c r="AG800" i="7"/>
  <c r="AG803" i="7"/>
  <c r="AG815" i="7" s="1"/>
  <c r="AI803" i="7"/>
  <c r="AI801" i="7"/>
  <c r="AE815" i="7"/>
  <c r="AM801" i="7"/>
  <c r="AI815" i="7"/>
  <c r="AM801" i="5"/>
  <c r="AG803" i="5"/>
  <c r="AG815" i="5" s="1"/>
  <c r="AI803" i="5"/>
  <c r="AI815" i="5"/>
  <c r="AI801" i="5"/>
  <c r="AG800" i="5"/>
  <c r="AE815" i="5"/>
  <c r="AI815" i="1" l="1"/>
  <c r="AI803" i="1"/>
  <c r="AM801" i="1"/>
  <c r="AI801" i="1"/>
  <c r="AG803" i="1"/>
  <c r="AG815" i="1" s="1"/>
  <c r="AG800" i="1"/>
  <c r="AE815" i="1"/>
  <c r="AM800" i="6"/>
  <c r="AM803" i="6"/>
  <c r="AM815" i="6" s="1"/>
  <c r="AO801" i="6"/>
  <c r="AK815" i="6"/>
  <c r="C818" i="6"/>
  <c r="AO803" i="6"/>
  <c r="AO815" i="6"/>
  <c r="AI803" i="15"/>
  <c r="AI801" i="15"/>
  <c r="AE815" i="15"/>
  <c r="AG803" i="15"/>
  <c r="AG815" i="15" s="1"/>
  <c r="AM801" i="15"/>
  <c r="AI815" i="15"/>
  <c r="AG800" i="15"/>
  <c r="AM801" i="14"/>
  <c r="AI815" i="14"/>
  <c r="AG800" i="14"/>
  <c r="AG803" i="14"/>
  <c r="AG815" i="14" s="1"/>
  <c r="AI803" i="14"/>
  <c r="AI801" i="14"/>
  <c r="AE815" i="14"/>
  <c r="AM801" i="13"/>
  <c r="AI815" i="13"/>
  <c r="AG800" i="13"/>
  <c r="AG803" i="13"/>
  <c r="AG815" i="13" s="1"/>
  <c r="AI803" i="13"/>
  <c r="AI801" i="13"/>
  <c r="AE815" i="13"/>
  <c r="AI803" i="11"/>
  <c r="AM801" i="11"/>
  <c r="AG800" i="11"/>
  <c r="AI815" i="11"/>
  <c r="AG803" i="11"/>
  <c r="AG815" i="11" s="1"/>
  <c r="AI801" i="11"/>
  <c r="AE815" i="11"/>
  <c r="AI815" i="12"/>
  <c r="AG800" i="12"/>
  <c r="AG803" i="12"/>
  <c r="AG815" i="12" s="1"/>
  <c r="AI801" i="12"/>
  <c r="AE815" i="12"/>
  <c r="AM801" i="12"/>
  <c r="AI803" i="12"/>
  <c r="AG800" i="10"/>
  <c r="AG803" i="10"/>
  <c r="AG815" i="10" s="1"/>
  <c r="AI803" i="10"/>
  <c r="AI801" i="10"/>
  <c r="AE815" i="10"/>
  <c r="AM801" i="10"/>
  <c r="AI815" i="10"/>
  <c r="AO801" i="9"/>
  <c r="AK815" i="9"/>
  <c r="AM800" i="9"/>
  <c r="AO815" i="9"/>
  <c r="C818" i="9"/>
  <c r="AM803" i="9"/>
  <c r="AM815" i="9" s="1"/>
  <c r="AO803" i="9"/>
  <c r="AM800" i="8"/>
  <c r="AO815" i="8"/>
  <c r="C818" i="8"/>
  <c r="AM803" i="8"/>
  <c r="AM815" i="8" s="1"/>
  <c r="AO803" i="8"/>
  <c r="AK815" i="8"/>
  <c r="AO801" i="8"/>
  <c r="AK815" i="7"/>
  <c r="AM800" i="7"/>
  <c r="AO815" i="7"/>
  <c r="C818" i="7"/>
  <c r="AM803" i="7"/>
  <c r="AM815" i="7" s="1"/>
  <c r="AO803" i="7"/>
  <c r="AO801" i="7"/>
  <c r="AM800" i="5"/>
  <c r="AO815" i="5"/>
  <c r="C818" i="5"/>
  <c r="AO801" i="5"/>
  <c r="AM803" i="5"/>
  <c r="AM815" i="5" s="1"/>
  <c r="AO803" i="5"/>
  <c r="AK815" i="5"/>
  <c r="AO803" i="1" l="1"/>
  <c r="AM803" i="1"/>
  <c r="AM815" i="1" s="1"/>
  <c r="AO815" i="1"/>
  <c r="AO801" i="1"/>
  <c r="C818" i="1"/>
  <c r="AM800" i="1"/>
  <c r="AK815" i="1"/>
  <c r="C820" i="6"/>
  <c r="C832" i="6" s="1"/>
  <c r="E832" i="6"/>
  <c r="I818" i="6"/>
  <c r="C817" i="6"/>
  <c r="E818" i="6"/>
  <c r="E820" i="6"/>
  <c r="A832" i="6"/>
  <c r="AO815" i="15"/>
  <c r="AM803" i="15"/>
  <c r="AM815" i="15" s="1"/>
  <c r="C818" i="15"/>
  <c r="AO803" i="15"/>
  <c r="AO801" i="15"/>
  <c r="AK815" i="15"/>
  <c r="AM800" i="15"/>
  <c r="AO801" i="14"/>
  <c r="AM800" i="14"/>
  <c r="AO815" i="14"/>
  <c r="AM803" i="14"/>
  <c r="AM815" i="14" s="1"/>
  <c r="AO803" i="14"/>
  <c r="AK815" i="14"/>
  <c r="C818" i="14"/>
  <c r="AO801" i="13"/>
  <c r="AK815" i="13"/>
  <c r="AM800" i="13"/>
  <c r="AO815" i="13"/>
  <c r="C818" i="13"/>
  <c r="AO803" i="13"/>
  <c r="AM803" i="13"/>
  <c r="AM815" i="13" s="1"/>
  <c r="AM803" i="11"/>
  <c r="AM815" i="11" s="1"/>
  <c r="AM800" i="11"/>
  <c r="AO801" i="11"/>
  <c r="AK815" i="11"/>
  <c r="C818" i="11"/>
  <c r="AO803" i="11"/>
  <c r="AO815" i="11"/>
  <c r="AO801" i="12"/>
  <c r="AK815" i="12"/>
  <c r="AM800" i="12"/>
  <c r="AO815" i="12"/>
  <c r="C818" i="12"/>
  <c r="AM803" i="12"/>
  <c r="AM815" i="12" s="1"/>
  <c r="AO803" i="12"/>
  <c r="AK815" i="10"/>
  <c r="AM800" i="10"/>
  <c r="AO815" i="10"/>
  <c r="C818" i="10"/>
  <c r="AM803" i="10"/>
  <c r="AM815" i="10" s="1"/>
  <c r="AO803" i="10"/>
  <c r="AO801" i="10"/>
  <c r="C820" i="9"/>
  <c r="C832" i="9" s="1"/>
  <c r="E832" i="9"/>
  <c r="E820" i="9"/>
  <c r="C817" i="9"/>
  <c r="E818" i="9"/>
  <c r="I818" i="9"/>
  <c r="A832" i="9"/>
  <c r="E820" i="8"/>
  <c r="C817" i="8"/>
  <c r="E818" i="8"/>
  <c r="I818" i="8"/>
  <c r="A832" i="8"/>
  <c r="C820" i="8"/>
  <c r="C832" i="8" s="1"/>
  <c r="E832" i="8"/>
  <c r="C820" i="7"/>
  <c r="C832" i="7" s="1"/>
  <c r="E832" i="7"/>
  <c r="E820" i="7"/>
  <c r="C817" i="7"/>
  <c r="E818" i="7"/>
  <c r="I818" i="7"/>
  <c r="A832" i="7"/>
  <c r="A832" i="5"/>
  <c r="E820" i="5"/>
  <c r="C817" i="5"/>
  <c r="E818" i="5"/>
  <c r="I818" i="5"/>
  <c r="E832" i="5"/>
  <c r="C820" i="5"/>
  <c r="C832" i="5" s="1"/>
  <c r="A832" i="1" l="1"/>
  <c r="E832" i="1"/>
  <c r="E820" i="1"/>
  <c r="C817" i="1"/>
  <c r="I818" i="1"/>
  <c r="E818" i="1"/>
  <c r="C820" i="1"/>
  <c r="C832" i="1" s="1"/>
  <c r="I817" i="6"/>
  <c r="K832" i="6"/>
  <c r="K818" i="6"/>
  <c r="O818" i="6"/>
  <c r="I820" i="6"/>
  <c r="I832" i="6" s="1"/>
  <c r="K820" i="6"/>
  <c r="G832" i="6"/>
  <c r="C817" i="15"/>
  <c r="E818" i="15"/>
  <c r="I818" i="15"/>
  <c r="A832" i="15"/>
  <c r="C820" i="15"/>
  <c r="C832" i="15" s="1"/>
  <c r="E832" i="15"/>
  <c r="E820" i="15"/>
  <c r="A832" i="14"/>
  <c r="E818" i="14"/>
  <c r="C817" i="14"/>
  <c r="I818" i="14"/>
  <c r="E832" i="14"/>
  <c r="C820" i="14"/>
  <c r="C832" i="14" s="1"/>
  <c r="E820" i="14"/>
  <c r="A832" i="13"/>
  <c r="C820" i="13"/>
  <c r="C832" i="13" s="1"/>
  <c r="E832" i="13"/>
  <c r="E820" i="13"/>
  <c r="C817" i="13"/>
  <c r="E818" i="13"/>
  <c r="I818" i="13"/>
  <c r="C817" i="11"/>
  <c r="C820" i="11"/>
  <c r="C832" i="11" s="1"/>
  <c r="E832" i="11"/>
  <c r="A832" i="11"/>
  <c r="E820" i="11"/>
  <c r="E818" i="11"/>
  <c r="I818" i="11"/>
  <c r="C820" i="12"/>
  <c r="C832" i="12" s="1"/>
  <c r="E832" i="12"/>
  <c r="E820" i="12"/>
  <c r="I818" i="12"/>
  <c r="C817" i="12"/>
  <c r="A832" i="12"/>
  <c r="E818" i="12"/>
  <c r="C820" i="10"/>
  <c r="C832" i="10" s="1"/>
  <c r="E832" i="10"/>
  <c r="E820" i="10"/>
  <c r="C817" i="10"/>
  <c r="E818" i="10"/>
  <c r="I818" i="10"/>
  <c r="A832" i="10"/>
  <c r="G832" i="9"/>
  <c r="I820" i="9"/>
  <c r="I832" i="9" s="1"/>
  <c r="K820" i="9"/>
  <c r="K832" i="9"/>
  <c r="I817" i="9"/>
  <c r="K818" i="9"/>
  <c r="O818" i="9"/>
  <c r="G832" i="8"/>
  <c r="I820" i="8"/>
  <c r="I832" i="8" s="1"/>
  <c r="K820" i="8"/>
  <c r="K832" i="8"/>
  <c r="I817" i="8"/>
  <c r="K818" i="8"/>
  <c r="O818" i="8"/>
  <c r="G832" i="7"/>
  <c r="I820" i="7"/>
  <c r="I832" i="7" s="1"/>
  <c r="K820" i="7"/>
  <c r="K832" i="7"/>
  <c r="I817" i="7"/>
  <c r="K818" i="7"/>
  <c r="O818" i="7"/>
  <c r="O818" i="5"/>
  <c r="G832" i="5"/>
  <c r="I820" i="5"/>
  <c r="I832" i="5" s="1"/>
  <c r="K820" i="5"/>
  <c r="K832" i="5"/>
  <c r="I817" i="5"/>
  <c r="K818" i="5"/>
  <c r="K818" i="1" l="1"/>
  <c r="K832" i="1"/>
  <c r="K820" i="1"/>
  <c r="I820" i="1"/>
  <c r="I832" i="1" s="1"/>
  <c r="O818" i="1"/>
  <c r="G832" i="1"/>
  <c r="I817" i="1"/>
  <c r="U818" i="6"/>
  <c r="O820" i="6"/>
  <c r="O832" i="6" s="1"/>
  <c r="M832" i="6"/>
  <c r="Q820" i="6"/>
  <c r="Q832" i="6"/>
  <c r="O817" i="6"/>
  <c r="Q818" i="6"/>
  <c r="K820" i="15"/>
  <c r="K832" i="15"/>
  <c r="I817" i="15"/>
  <c r="G832" i="15"/>
  <c r="K818" i="15"/>
  <c r="O818" i="15"/>
  <c r="I820" i="15"/>
  <c r="I832" i="15" s="1"/>
  <c r="O818" i="14"/>
  <c r="I817" i="14"/>
  <c r="K818" i="14"/>
  <c r="G832" i="14"/>
  <c r="K820" i="14"/>
  <c r="K832" i="14"/>
  <c r="I820" i="14"/>
  <c r="I832" i="14" s="1"/>
  <c r="O818" i="13"/>
  <c r="G832" i="13"/>
  <c r="I820" i="13"/>
  <c r="I832" i="13" s="1"/>
  <c r="K820" i="13"/>
  <c r="K832" i="13"/>
  <c r="K818" i="13"/>
  <c r="I817" i="13"/>
  <c r="I817" i="11"/>
  <c r="G832" i="11"/>
  <c r="I820" i="11"/>
  <c r="I832" i="11" s="1"/>
  <c r="O818" i="11"/>
  <c r="K820" i="11"/>
  <c r="K832" i="11"/>
  <c r="K818" i="11"/>
  <c r="G832" i="12"/>
  <c r="I820" i="12"/>
  <c r="I832" i="12" s="1"/>
  <c r="I817" i="12"/>
  <c r="K818" i="12"/>
  <c r="K832" i="12"/>
  <c r="K820" i="12"/>
  <c r="O818" i="12"/>
  <c r="G832" i="10"/>
  <c r="I820" i="10"/>
  <c r="I832" i="10" s="1"/>
  <c r="K820" i="10"/>
  <c r="K832" i="10"/>
  <c r="I817" i="10"/>
  <c r="K818" i="10"/>
  <c r="O818" i="10"/>
  <c r="Q818" i="9"/>
  <c r="U818" i="9"/>
  <c r="O820" i="9"/>
  <c r="O832" i="9" s="1"/>
  <c r="M832" i="9"/>
  <c r="O817" i="9"/>
  <c r="Q820" i="9"/>
  <c r="Q832" i="9"/>
  <c r="O820" i="8"/>
  <c r="O832" i="8" s="1"/>
  <c r="M832" i="8"/>
  <c r="O817" i="8"/>
  <c r="Q820" i="8"/>
  <c r="Q832" i="8"/>
  <c r="U818" i="8"/>
  <c r="Q818" i="8"/>
  <c r="U818" i="7"/>
  <c r="O820" i="7"/>
  <c r="O832" i="7" s="1"/>
  <c r="M832" i="7"/>
  <c r="O817" i="7"/>
  <c r="Q820" i="7"/>
  <c r="Q832" i="7"/>
  <c r="Q818" i="7"/>
  <c r="Q832" i="5"/>
  <c r="Q818" i="5"/>
  <c r="O817" i="5"/>
  <c r="O820" i="5"/>
  <c r="O832" i="5" s="1"/>
  <c r="M832" i="5"/>
  <c r="U818" i="5"/>
  <c r="Q820" i="5"/>
  <c r="Q818" i="1" l="1"/>
  <c r="M832" i="1"/>
  <c r="O817" i="1"/>
  <c r="O820" i="1"/>
  <c r="O832" i="1" s="1"/>
  <c r="Q820" i="1"/>
  <c r="U818" i="1"/>
  <c r="Q832" i="1"/>
  <c r="S832" i="6"/>
  <c r="U817" i="6"/>
  <c r="W818" i="6"/>
  <c r="W832" i="6"/>
  <c r="W820" i="6"/>
  <c r="AA818" i="6"/>
  <c r="U820" i="6"/>
  <c r="U832" i="6" s="1"/>
  <c r="O820" i="15"/>
  <c r="O832" i="15" s="1"/>
  <c r="M832" i="15"/>
  <c r="O817" i="15"/>
  <c r="Q820" i="15"/>
  <c r="Q832" i="15"/>
  <c r="Q818" i="15"/>
  <c r="U818" i="15"/>
  <c r="Q832" i="14"/>
  <c r="Q820" i="14"/>
  <c r="O817" i="14"/>
  <c r="Q818" i="14"/>
  <c r="U818" i="14"/>
  <c r="M832" i="14"/>
  <c r="O820" i="14"/>
  <c r="O832" i="14" s="1"/>
  <c r="Q832" i="13"/>
  <c r="Q818" i="13"/>
  <c r="U818" i="13"/>
  <c r="O817" i="13"/>
  <c r="Q820" i="13"/>
  <c r="M832" i="13"/>
  <c r="O820" i="13"/>
  <c r="O832" i="13" s="1"/>
  <c r="U818" i="11"/>
  <c r="Q818" i="11"/>
  <c r="Q832" i="11"/>
  <c r="O817" i="11"/>
  <c r="O820" i="11"/>
  <c r="O832" i="11" s="1"/>
  <c r="M832" i="11"/>
  <c r="Q820" i="11"/>
  <c r="Q818" i="12"/>
  <c r="U818" i="12"/>
  <c r="O820" i="12"/>
  <c r="O832" i="12" s="1"/>
  <c r="M832" i="12"/>
  <c r="O817" i="12"/>
  <c r="Q820" i="12"/>
  <c r="Q832" i="12"/>
  <c r="U818" i="10"/>
  <c r="O820" i="10"/>
  <c r="O832" i="10" s="1"/>
  <c r="M832" i="10"/>
  <c r="O817" i="10"/>
  <c r="Q820" i="10"/>
  <c r="Q832" i="10"/>
  <c r="Q818" i="10"/>
  <c r="W820" i="9"/>
  <c r="S832" i="9"/>
  <c r="W818" i="9"/>
  <c r="W832" i="9"/>
  <c r="AA818" i="9"/>
  <c r="U817" i="9"/>
  <c r="U820" i="9"/>
  <c r="U832" i="9" s="1"/>
  <c r="W818" i="8"/>
  <c r="W832" i="8"/>
  <c r="AA818" i="8"/>
  <c r="U817" i="8"/>
  <c r="U820" i="8"/>
  <c r="U832" i="8" s="1"/>
  <c r="W820" i="8"/>
  <c r="S832" i="8"/>
  <c r="W818" i="7"/>
  <c r="W832" i="7"/>
  <c r="AA818" i="7"/>
  <c r="W820" i="7"/>
  <c r="S832" i="7"/>
  <c r="U817" i="7"/>
  <c r="U820" i="7"/>
  <c r="U832" i="7" s="1"/>
  <c r="U817" i="5"/>
  <c r="U820" i="5"/>
  <c r="U832" i="5" s="1"/>
  <c r="W818" i="5"/>
  <c r="W832" i="5"/>
  <c r="AA818" i="5"/>
  <c r="W820" i="5"/>
  <c r="S832" i="5"/>
  <c r="AA818" i="1" l="1"/>
  <c r="U820" i="1"/>
  <c r="U832" i="1" s="1"/>
  <c r="W832" i="1"/>
  <c r="W820" i="1"/>
  <c r="U817" i="1"/>
  <c r="W818" i="1"/>
  <c r="S832" i="1"/>
  <c r="AA820" i="6"/>
  <c r="AA832" i="6" s="1"/>
  <c r="AG818" i="6"/>
  <c r="AC832" i="6"/>
  <c r="AC820" i="6"/>
  <c r="AA817" i="6"/>
  <c r="Y832" i="6"/>
  <c r="AC818" i="6"/>
  <c r="W818" i="15"/>
  <c r="W832" i="15"/>
  <c r="U817" i="15"/>
  <c r="U820" i="15"/>
  <c r="U832" i="15" s="1"/>
  <c r="W820" i="15"/>
  <c r="S832" i="15"/>
  <c r="AA818" i="15"/>
  <c r="U817" i="14"/>
  <c r="U820" i="14"/>
  <c r="U832" i="14" s="1"/>
  <c r="W820" i="14"/>
  <c r="W832" i="14"/>
  <c r="W818" i="14"/>
  <c r="AA818" i="14"/>
  <c r="S832" i="14"/>
  <c r="U817" i="13"/>
  <c r="U820" i="13"/>
  <c r="U832" i="13" s="1"/>
  <c r="W820" i="13"/>
  <c r="S832" i="13"/>
  <c r="W818" i="13"/>
  <c r="W832" i="13"/>
  <c r="AA818" i="13"/>
  <c r="U817" i="11"/>
  <c r="W820" i="11"/>
  <c r="W818" i="11"/>
  <c r="W832" i="11"/>
  <c r="AA818" i="11"/>
  <c r="U820" i="11"/>
  <c r="U832" i="11" s="1"/>
  <c r="S832" i="11"/>
  <c r="W820" i="12"/>
  <c r="S832" i="12"/>
  <c r="W818" i="12"/>
  <c r="W832" i="12"/>
  <c r="AA818" i="12"/>
  <c r="U820" i="12"/>
  <c r="U832" i="12" s="1"/>
  <c r="U817" i="12"/>
  <c r="W818" i="10"/>
  <c r="W832" i="10"/>
  <c r="AA818" i="10"/>
  <c r="U817" i="10"/>
  <c r="U820" i="10"/>
  <c r="U832" i="10" s="1"/>
  <c r="S832" i="10"/>
  <c r="W820" i="10"/>
  <c r="AA817" i="9"/>
  <c r="AA820" i="9"/>
  <c r="AA832" i="9" s="1"/>
  <c r="AC820" i="9"/>
  <c r="Y832" i="9"/>
  <c r="AC818" i="9"/>
  <c r="AG818" i="9"/>
  <c r="AC832" i="9"/>
  <c r="AC820" i="8"/>
  <c r="Y832" i="8"/>
  <c r="AC818" i="8"/>
  <c r="AG818" i="8"/>
  <c r="AC832" i="8"/>
  <c r="AA820" i="8"/>
  <c r="AA832" i="8" s="1"/>
  <c r="AA817" i="8"/>
  <c r="AA820" i="7"/>
  <c r="AA832" i="7" s="1"/>
  <c r="AC820" i="7"/>
  <c r="Y832" i="7"/>
  <c r="AC818" i="7"/>
  <c r="AG818" i="7"/>
  <c r="AC832" i="7"/>
  <c r="AA817" i="7"/>
  <c r="AC820" i="5"/>
  <c r="Y832" i="5"/>
  <c r="AC818" i="5"/>
  <c r="AG818" i="5"/>
  <c r="AC832" i="5"/>
  <c r="AA817" i="5"/>
  <c r="AA820" i="5"/>
  <c r="AA832" i="5" s="1"/>
  <c r="AA820" i="1" l="1"/>
  <c r="AA832" i="1" s="1"/>
  <c r="AA817" i="1"/>
  <c r="AG818" i="1"/>
  <c r="AC818" i="1"/>
  <c r="Y832" i="1"/>
  <c r="AC832" i="1"/>
  <c r="AC820" i="1"/>
  <c r="AG817" i="6"/>
  <c r="AM818" i="6"/>
  <c r="AE832" i="6"/>
  <c r="AI832" i="6"/>
  <c r="AG820" i="6"/>
  <c r="AG832" i="6" s="1"/>
  <c r="AI820" i="6"/>
  <c r="AI818" i="6"/>
  <c r="AC818" i="15"/>
  <c r="AC820" i="15"/>
  <c r="AG818" i="15"/>
  <c r="AC832" i="15"/>
  <c r="Y832" i="15"/>
  <c r="AA817" i="15"/>
  <c r="AA820" i="15"/>
  <c r="AA832" i="15" s="1"/>
  <c r="AG818" i="14"/>
  <c r="AA820" i="14"/>
  <c r="AA832" i="14" s="1"/>
  <c r="Y832" i="14"/>
  <c r="AC820" i="14"/>
  <c r="AA817" i="14"/>
  <c r="AC832" i="14"/>
  <c r="AC818" i="14"/>
  <c r="AA817" i="13"/>
  <c r="AA820" i="13"/>
  <c r="AA832" i="13" s="1"/>
  <c r="AC820" i="13"/>
  <c r="Y832" i="13"/>
  <c r="AC818" i="13"/>
  <c r="AC832" i="13"/>
  <c r="AG818" i="13"/>
  <c r="AA820" i="11"/>
  <c r="AA832" i="11" s="1"/>
  <c r="AC820" i="11"/>
  <c r="Y832" i="11"/>
  <c r="AA817" i="11"/>
  <c r="AC818" i="11"/>
  <c r="AG818" i="11"/>
  <c r="AC832" i="11"/>
  <c r="AA817" i="12"/>
  <c r="AA820" i="12"/>
  <c r="AA832" i="12" s="1"/>
  <c r="AC820" i="12"/>
  <c r="Y832" i="12"/>
  <c r="AG818" i="12"/>
  <c r="AC832" i="12"/>
  <c r="AC818" i="12"/>
  <c r="AA820" i="10"/>
  <c r="AA832" i="10" s="1"/>
  <c r="AC820" i="10"/>
  <c r="Y832" i="10"/>
  <c r="AC818" i="10"/>
  <c r="AG818" i="10"/>
  <c r="AC832" i="10"/>
  <c r="AA817" i="10"/>
  <c r="AI832" i="9"/>
  <c r="AG817" i="9"/>
  <c r="AG820" i="9"/>
  <c r="AG832" i="9" s="1"/>
  <c r="AI820" i="9"/>
  <c r="AI818" i="9"/>
  <c r="AE832" i="9"/>
  <c r="AM818" i="9"/>
  <c r="AG820" i="8"/>
  <c r="AG832" i="8" s="1"/>
  <c r="AI820" i="8"/>
  <c r="AI818" i="8"/>
  <c r="AE832" i="8"/>
  <c r="AM818" i="8"/>
  <c r="AG817" i="8"/>
  <c r="AI832" i="8"/>
  <c r="AG817" i="7"/>
  <c r="AG820" i="7"/>
  <c r="AG832" i="7" s="1"/>
  <c r="AI820" i="7"/>
  <c r="AI818" i="7"/>
  <c r="AE832" i="7"/>
  <c r="AM818" i="7"/>
  <c r="AI832" i="7"/>
  <c r="AM818" i="5"/>
  <c r="AG820" i="5"/>
  <c r="AG832" i="5" s="1"/>
  <c r="AI820" i="5"/>
  <c r="AI818" i="5"/>
  <c r="AE832" i="5"/>
  <c r="AI832" i="5"/>
  <c r="AG817" i="5"/>
  <c r="AG817" i="1" l="1"/>
  <c r="AE832" i="1"/>
  <c r="AI820" i="1"/>
  <c r="AI818" i="1"/>
  <c r="AG820" i="1"/>
  <c r="AG832" i="1" s="1"/>
  <c r="AI832" i="1"/>
  <c r="AM818" i="1"/>
  <c r="AK832" i="6"/>
  <c r="AM820" i="6"/>
  <c r="AM832" i="6" s="1"/>
  <c r="C835" i="6"/>
  <c r="AO818" i="6"/>
  <c r="AO820" i="6"/>
  <c r="AM817" i="6"/>
  <c r="AO832" i="6"/>
  <c r="AI820" i="15"/>
  <c r="AG820" i="15"/>
  <c r="AG832" i="15" s="1"/>
  <c r="AI818" i="15"/>
  <c r="AE832" i="15"/>
  <c r="AM818" i="15"/>
  <c r="AI832" i="15"/>
  <c r="AG817" i="15"/>
  <c r="AM818" i="14"/>
  <c r="AI818" i="14"/>
  <c r="AG820" i="14"/>
  <c r="AG832" i="14" s="1"/>
  <c r="AG817" i="14"/>
  <c r="AI820" i="14"/>
  <c r="AE832" i="14"/>
  <c r="AI832" i="14"/>
  <c r="AM818" i="13"/>
  <c r="AI832" i="13"/>
  <c r="AG817" i="13"/>
  <c r="AG820" i="13"/>
  <c r="AG832" i="13" s="1"/>
  <c r="AI820" i="13"/>
  <c r="AI818" i="13"/>
  <c r="AE832" i="13"/>
  <c r="AG817" i="11"/>
  <c r="AM818" i="11"/>
  <c r="AI832" i="11"/>
  <c r="AG820" i="11"/>
  <c r="AG832" i="11" s="1"/>
  <c r="AI820" i="11"/>
  <c r="AI818" i="11"/>
  <c r="AE832" i="11"/>
  <c r="AI832" i="12"/>
  <c r="AG817" i="12"/>
  <c r="AG820" i="12"/>
  <c r="AG832" i="12" s="1"/>
  <c r="AI818" i="12"/>
  <c r="AE832" i="12"/>
  <c r="AI820" i="12"/>
  <c r="AM818" i="12"/>
  <c r="AG817" i="10"/>
  <c r="AG820" i="10"/>
  <c r="AG832" i="10" s="1"/>
  <c r="AI820" i="10"/>
  <c r="AI818" i="10"/>
  <c r="AE832" i="10"/>
  <c r="AM818" i="10"/>
  <c r="AI832" i="10"/>
  <c r="AO818" i="9"/>
  <c r="AK832" i="9"/>
  <c r="AM817" i="9"/>
  <c r="AO832" i="9"/>
  <c r="C835" i="9"/>
  <c r="AM820" i="9"/>
  <c r="AM832" i="9" s="1"/>
  <c r="AO820" i="9"/>
  <c r="AM817" i="8"/>
  <c r="AO832" i="8"/>
  <c r="C835" i="8"/>
  <c r="AM820" i="8"/>
  <c r="AM832" i="8" s="1"/>
  <c r="AO820" i="8"/>
  <c r="AK832" i="8"/>
  <c r="AO818" i="8"/>
  <c r="AK832" i="7"/>
  <c r="AM817" i="7"/>
  <c r="AO832" i="7"/>
  <c r="C835" i="7"/>
  <c r="AM820" i="7"/>
  <c r="AM832" i="7" s="1"/>
  <c r="AO820" i="7"/>
  <c r="AO818" i="7"/>
  <c r="AM817" i="5"/>
  <c r="AO832" i="5"/>
  <c r="C835" i="5"/>
  <c r="AM820" i="5"/>
  <c r="AM832" i="5" s="1"/>
  <c r="AO820" i="5"/>
  <c r="AO818" i="5"/>
  <c r="AK832" i="5"/>
  <c r="AM817" i="1" l="1"/>
  <c r="C835" i="1"/>
  <c r="AO832" i="1"/>
  <c r="AK832" i="1"/>
  <c r="AO818" i="1"/>
  <c r="AO820" i="1"/>
  <c r="AM820" i="1"/>
  <c r="AM832" i="1" s="1"/>
  <c r="C837" i="6"/>
  <c r="C849" i="6" s="1"/>
  <c r="I835" i="6"/>
  <c r="E835" i="6"/>
  <c r="A849" i="6"/>
  <c r="E849" i="6"/>
  <c r="E837" i="6"/>
  <c r="C834" i="6"/>
  <c r="C835" i="15"/>
  <c r="AM820" i="15"/>
  <c r="AM832" i="15" s="1"/>
  <c r="AO832" i="15"/>
  <c r="AO820" i="15"/>
  <c r="AO818" i="15"/>
  <c r="AK832" i="15"/>
  <c r="AM817" i="15"/>
  <c r="AO832" i="14"/>
  <c r="C835" i="14"/>
  <c r="AO818" i="14"/>
  <c r="AM817" i="14"/>
  <c r="AM820" i="14"/>
  <c r="AM832" i="14" s="1"/>
  <c r="AO820" i="14"/>
  <c r="AK832" i="14"/>
  <c r="AO818" i="13"/>
  <c r="AK832" i="13"/>
  <c r="AM817" i="13"/>
  <c r="AO832" i="13"/>
  <c r="C835" i="13"/>
  <c r="AO820" i="13"/>
  <c r="AM820" i="13"/>
  <c r="AM832" i="13" s="1"/>
  <c r="AK832" i="11"/>
  <c r="AM817" i="11"/>
  <c r="AO832" i="11"/>
  <c r="C835" i="11"/>
  <c r="AO820" i="11"/>
  <c r="AM820" i="11"/>
  <c r="AM832" i="11" s="1"/>
  <c r="AO818" i="11"/>
  <c r="AO818" i="12"/>
  <c r="AK832" i="12"/>
  <c r="AM817" i="12"/>
  <c r="AO832" i="12"/>
  <c r="C835" i="12"/>
  <c r="AM820" i="12"/>
  <c r="AM832" i="12" s="1"/>
  <c r="AO820" i="12"/>
  <c r="AK832" i="10"/>
  <c r="AM817" i="10"/>
  <c r="AO832" i="10"/>
  <c r="C835" i="10"/>
  <c r="AM820" i="10"/>
  <c r="AM832" i="10" s="1"/>
  <c r="AO820" i="10"/>
  <c r="AO818" i="10"/>
  <c r="C837" i="9"/>
  <c r="C849" i="9" s="1"/>
  <c r="E849" i="9"/>
  <c r="E837" i="9"/>
  <c r="C834" i="9"/>
  <c r="E835" i="9"/>
  <c r="I835" i="9"/>
  <c r="A849" i="9"/>
  <c r="E837" i="8"/>
  <c r="C834" i="8"/>
  <c r="E835" i="8"/>
  <c r="I835" i="8"/>
  <c r="A849" i="8"/>
  <c r="C837" i="8"/>
  <c r="C849" i="8" s="1"/>
  <c r="E849" i="8"/>
  <c r="C837" i="7"/>
  <c r="C849" i="7" s="1"/>
  <c r="E849" i="7"/>
  <c r="E837" i="7"/>
  <c r="C834" i="7"/>
  <c r="E835" i="7"/>
  <c r="I835" i="7"/>
  <c r="A849" i="7"/>
  <c r="A849" i="5"/>
  <c r="C834" i="5"/>
  <c r="E835" i="5"/>
  <c r="I835" i="5"/>
  <c r="C837" i="5"/>
  <c r="C849" i="5" s="1"/>
  <c r="E849" i="5"/>
  <c r="E837" i="5"/>
  <c r="A849" i="1" l="1"/>
  <c r="C837" i="1"/>
  <c r="C849" i="1" s="1"/>
  <c r="E849" i="1"/>
  <c r="E837" i="1"/>
  <c r="E835" i="1"/>
  <c r="C834" i="1"/>
  <c r="I835" i="1"/>
  <c r="I834" i="6"/>
  <c r="O835" i="6"/>
  <c r="K849" i="6"/>
  <c r="K835" i="6"/>
  <c r="G849" i="6"/>
  <c r="K837" i="6"/>
  <c r="I837" i="6"/>
  <c r="I849" i="6" s="1"/>
  <c r="C834" i="15"/>
  <c r="E835" i="15"/>
  <c r="I835" i="15"/>
  <c r="E837" i="15"/>
  <c r="A849" i="15"/>
  <c r="C837" i="15"/>
  <c r="C849" i="15" s="1"/>
  <c r="E849" i="15"/>
  <c r="E837" i="14"/>
  <c r="C834" i="14"/>
  <c r="E835" i="14"/>
  <c r="I835" i="14"/>
  <c r="A849" i="14"/>
  <c r="C837" i="14"/>
  <c r="C849" i="14" s="1"/>
  <c r="E849" i="14"/>
  <c r="A849" i="13"/>
  <c r="C837" i="13"/>
  <c r="C849" i="13" s="1"/>
  <c r="E849" i="13"/>
  <c r="E837" i="13"/>
  <c r="C834" i="13"/>
  <c r="E835" i="13"/>
  <c r="I835" i="13"/>
  <c r="C837" i="11"/>
  <c r="C849" i="11" s="1"/>
  <c r="E849" i="11"/>
  <c r="E837" i="11"/>
  <c r="C834" i="11"/>
  <c r="E835" i="11"/>
  <c r="I835" i="11"/>
  <c r="A849" i="11"/>
  <c r="C837" i="12"/>
  <c r="C849" i="12" s="1"/>
  <c r="E849" i="12"/>
  <c r="E837" i="12"/>
  <c r="I835" i="12"/>
  <c r="A849" i="12"/>
  <c r="E835" i="12"/>
  <c r="C834" i="12"/>
  <c r="C837" i="10"/>
  <c r="C849" i="10" s="1"/>
  <c r="E849" i="10"/>
  <c r="E837" i="10"/>
  <c r="C834" i="10"/>
  <c r="E835" i="10"/>
  <c r="I835" i="10"/>
  <c r="A849" i="10"/>
  <c r="G849" i="9"/>
  <c r="I837" i="9"/>
  <c r="I849" i="9" s="1"/>
  <c r="K837" i="9"/>
  <c r="K849" i="9"/>
  <c r="I834" i="9"/>
  <c r="K835" i="9"/>
  <c r="O835" i="9"/>
  <c r="G849" i="8"/>
  <c r="I837" i="8"/>
  <c r="I849" i="8" s="1"/>
  <c r="K837" i="8"/>
  <c r="K849" i="8"/>
  <c r="I834" i="8"/>
  <c r="K835" i="8"/>
  <c r="O835" i="8"/>
  <c r="G849" i="7"/>
  <c r="I837" i="7"/>
  <c r="I849" i="7" s="1"/>
  <c r="K837" i="7"/>
  <c r="K849" i="7"/>
  <c r="I834" i="7"/>
  <c r="K835" i="7"/>
  <c r="O835" i="7"/>
  <c r="O835" i="5"/>
  <c r="I837" i="5"/>
  <c r="I849" i="5" s="1"/>
  <c r="K837" i="5"/>
  <c r="K849" i="5"/>
  <c r="I834" i="5"/>
  <c r="G849" i="5"/>
  <c r="K835" i="5"/>
  <c r="K835" i="1" l="1"/>
  <c r="G849" i="1"/>
  <c r="I834" i="1"/>
  <c r="O835" i="1"/>
  <c r="I837" i="1"/>
  <c r="I849" i="1" s="1"/>
  <c r="K837" i="1"/>
  <c r="K849" i="1"/>
  <c r="U835" i="6"/>
  <c r="O837" i="6"/>
  <c r="O849" i="6" s="1"/>
  <c r="Q837" i="6"/>
  <c r="Q849" i="6"/>
  <c r="M849" i="6"/>
  <c r="O834" i="6"/>
  <c r="Q835" i="6"/>
  <c r="K837" i="15"/>
  <c r="K849" i="15"/>
  <c r="G849" i="15"/>
  <c r="I834" i="15"/>
  <c r="K835" i="15"/>
  <c r="O835" i="15"/>
  <c r="I837" i="15"/>
  <c r="I849" i="15" s="1"/>
  <c r="G849" i="14"/>
  <c r="I837" i="14"/>
  <c r="I849" i="14" s="1"/>
  <c r="K837" i="14"/>
  <c r="K849" i="14"/>
  <c r="I834" i="14"/>
  <c r="K835" i="14"/>
  <c r="O835" i="14"/>
  <c r="O835" i="13"/>
  <c r="G849" i="13"/>
  <c r="I837" i="13"/>
  <c r="I849" i="13" s="1"/>
  <c r="K837" i="13"/>
  <c r="K849" i="13"/>
  <c r="K835" i="13"/>
  <c r="I834" i="13"/>
  <c r="K835" i="11"/>
  <c r="O835" i="11"/>
  <c r="G849" i="11"/>
  <c r="I837" i="11"/>
  <c r="I849" i="11" s="1"/>
  <c r="K837" i="11"/>
  <c r="K849" i="11"/>
  <c r="I834" i="11"/>
  <c r="G849" i="12"/>
  <c r="I837" i="12"/>
  <c r="I849" i="12" s="1"/>
  <c r="I834" i="12"/>
  <c r="K835" i="12"/>
  <c r="K849" i="12"/>
  <c r="O835" i="12"/>
  <c r="K837" i="12"/>
  <c r="G849" i="10"/>
  <c r="I837" i="10"/>
  <c r="I849" i="10" s="1"/>
  <c r="K837" i="10"/>
  <c r="K849" i="10"/>
  <c r="I834" i="10"/>
  <c r="K835" i="10"/>
  <c r="O835" i="10"/>
  <c r="Q835" i="9"/>
  <c r="U835" i="9"/>
  <c r="O837" i="9"/>
  <c r="O849" i="9" s="1"/>
  <c r="M849" i="9"/>
  <c r="O834" i="9"/>
  <c r="Q837" i="9"/>
  <c r="Q849" i="9"/>
  <c r="O837" i="8"/>
  <c r="O849" i="8" s="1"/>
  <c r="M849" i="8"/>
  <c r="O834" i="8"/>
  <c r="Q837" i="8"/>
  <c r="Q849" i="8"/>
  <c r="U835" i="8"/>
  <c r="Q835" i="8"/>
  <c r="U835" i="7"/>
  <c r="O837" i="7"/>
  <c r="O849" i="7" s="1"/>
  <c r="M849" i="7"/>
  <c r="O834" i="7"/>
  <c r="Q837" i="7"/>
  <c r="Q849" i="7"/>
  <c r="Q835" i="7"/>
  <c r="Q849" i="5"/>
  <c r="O834" i="5"/>
  <c r="M849" i="5"/>
  <c r="Q835" i="5"/>
  <c r="O837" i="5"/>
  <c r="O849" i="5" s="1"/>
  <c r="Q837" i="5"/>
  <c r="U835" i="5"/>
  <c r="U835" i="1" l="1"/>
  <c r="Q837" i="1"/>
  <c r="Q849" i="1"/>
  <c r="M849" i="1"/>
  <c r="O837" i="1"/>
  <c r="O849" i="1" s="1"/>
  <c r="Q835" i="1"/>
  <c r="O834" i="1"/>
  <c r="U837" i="6"/>
  <c r="U849" i="6" s="1"/>
  <c r="S849" i="6"/>
  <c r="W835" i="6"/>
  <c r="W837" i="6"/>
  <c r="W849" i="6"/>
  <c r="U834" i="6"/>
  <c r="AA835" i="6"/>
  <c r="O837" i="15"/>
  <c r="O849" i="15" s="1"/>
  <c r="M849" i="15"/>
  <c r="O834" i="15"/>
  <c r="Q837" i="15"/>
  <c r="Q849" i="15"/>
  <c r="Q835" i="15"/>
  <c r="U835" i="15"/>
  <c r="O837" i="14"/>
  <c r="O849" i="14" s="1"/>
  <c r="M849" i="14"/>
  <c r="O834" i="14"/>
  <c r="Q837" i="14"/>
  <c r="Q835" i="14"/>
  <c r="Q849" i="14"/>
  <c r="U835" i="14"/>
  <c r="Q849" i="13"/>
  <c r="Q835" i="13"/>
  <c r="U835" i="13"/>
  <c r="O834" i="13"/>
  <c r="Q837" i="13"/>
  <c r="O837" i="13"/>
  <c r="O849" i="13" s="1"/>
  <c r="M849" i="13"/>
  <c r="U835" i="11"/>
  <c r="Q849" i="11"/>
  <c r="O834" i="11"/>
  <c r="Q837" i="11"/>
  <c r="O837" i="11"/>
  <c r="O849" i="11" s="1"/>
  <c r="M849" i="11"/>
  <c r="Q835" i="11"/>
  <c r="Q835" i="12"/>
  <c r="U835" i="12"/>
  <c r="O837" i="12"/>
  <c r="O849" i="12" s="1"/>
  <c r="M849" i="12"/>
  <c r="O834" i="12"/>
  <c r="Q837" i="12"/>
  <c r="Q849" i="12"/>
  <c r="U835" i="10"/>
  <c r="O837" i="10"/>
  <c r="O849" i="10" s="1"/>
  <c r="M849" i="10"/>
  <c r="O834" i="10"/>
  <c r="Q837" i="10"/>
  <c r="Q849" i="10"/>
  <c r="Q835" i="10"/>
  <c r="W837" i="9"/>
  <c r="S849" i="9"/>
  <c r="W835" i="9"/>
  <c r="W849" i="9"/>
  <c r="AA835" i="9"/>
  <c r="U837" i="9"/>
  <c r="U849" i="9" s="1"/>
  <c r="U834" i="9"/>
  <c r="W835" i="8"/>
  <c r="W849" i="8"/>
  <c r="AA835" i="8"/>
  <c r="U834" i="8"/>
  <c r="U837" i="8"/>
  <c r="U849" i="8" s="1"/>
  <c r="S849" i="8"/>
  <c r="W837" i="8"/>
  <c r="W835" i="7"/>
  <c r="W849" i="7"/>
  <c r="AA835" i="7"/>
  <c r="W837" i="7"/>
  <c r="S849" i="7"/>
  <c r="U834" i="7"/>
  <c r="U837" i="7"/>
  <c r="U849" i="7" s="1"/>
  <c r="U834" i="5"/>
  <c r="U837" i="5"/>
  <c r="U849" i="5" s="1"/>
  <c r="AA835" i="5"/>
  <c r="W835" i="5"/>
  <c r="W837" i="5"/>
  <c r="S849" i="5"/>
  <c r="W849" i="5"/>
  <c r="W837" i="1" l="1"/>
  <c r="W835" i="1"/>
  <c r="U837" i="1"/>
  <c r="U849" i="1" s="1"/>
  <c r="U834" i="1"/>
  <c r="W849" i="1"/>
  <c r="S849" i="1"/>
  <c r="AA835" i="1"/>
  <c r="AA837" i="6"/>
  <c r="AA849" i="6" s="1"/>
  <c r="AC835" i="6"/>
  <c r="AG835" i="6"/>
  <c r="AC837" i="6"/>
  <c r="Y849" i="6"/>
  <c r="AC849" i="6"/>
  <c r="AA834" i="6"/>
  <c r="U834" i="15"/>
  <c r="U837" i="15"/>
  <c r="U849" i="15" s="1"/>
  <c r="W835" i="15"/>
  <c r="W849" i="15"/>
  <c r="AA835" i="15"/>
  <c r="W837" i="15"/>
  <c r="S849" i="15"/>
  <c r="W835" i="14"/>
  <c r="W849" i="14"/>
  <c r="AA835" i="14"/>
  <c r="U834" i="14"/>
  <c r="U837" i="14"/>
  <c r="U849" i="14" s="1"/>
  <c r="W837" i="14"/>
  <c r="S849" i="14"/>
  <c r="U834" i="13"/>
  <c r="U837" i="13"/>
  <c r="U849" i="13" s="1"/>
  <c r="W837" i="13"/>
  <c r="S849" i="13"/>
  <c r="W835" i="13"/>
  <c r="W849" i="13"/>
  <c r="AA835" i="13"/>
  <c r="S849" i="11"/>
  <c r="W835" i="11"/>
  <c r="W849" i="11"/>
  <c r="U837" i="11"/>
  <c r="U849" i="11" s="1"/>
  <c r="AA835" i="11"/>
  <c r="U834" i="11"/>
  <c r="W837" i="11"/>
  <c r="W837" i="12"/>
  <c r="S849" i="12"/>
  <c r="W835" i="12"/>
  <c r="W849" i="12"/>
  <c r="AA835" i="12"/>
  <c r="U834" i="12"/>
  <c r="U837" i="12"/>
  <c r="U849" i="12" s="1"/>
  <c r="W835" i="10"/>
  <c r="W849" i="10"/>
  <c r="AA835" i="10"/>
  <c r="U834" i="10"/>
  <c r="U837" i="10"/>
  <c r="U849" i="10" s="1"/>
  <c r="W837" i="10"/>
  <c r="S849" i="10"/>
  <c r="AA834" i="9"/>
  <c r="AA837" i="9"/>
  <c r="AA849" i="9" s="1"/>
  <c r="AC837" i="9"/>
  <c r="Y849" i="9"/>
  <c r="AC835" i="9"/>
  <c r="AG835" i="9"/>
  <c r="AC849" i="9"/>
  <c r="AC837" i="8"/>
  <c r="Y849" i="8"/>
  <c r="AC835" i="8"/>
  <c r="AG835" i="8"/>
  <c r="AC849" i="8"/>
  <c r="AA837" i="8"/>
  <c r="AA849" i="8" s="1"/>
  <c r="AA834" i="8"/>
  <c r="AA837" i="7"/>
  <c r="AA849" i="7" s="1"/>
  <c r="AC837" i="7"/>
  <c r="Y849" i="7"/>
  <c r="AC835" i="7"/>
  <c r="AG835" i="7"/>
  <c r="AC849" i="7"/>
  <c r="AA834" i="7"/>
  <c r="Y849" i="5"/>
  <c r="AC835" i="5"/>
  <c r="AC837" i="5"/>
  <c r="AA837" i="5"/>
  <c r="AA849" i="5" s="1"/>
  <c r="AC849" i="5"/>
  <c r="AA834" i="5"/>
  <c r="AG835" i="5"/>
  <c r="AC835" i="1" l="1"/>
  <c r="AC849" i="1"/>
  <c r="Y849" i="1"/>
  <c r="AC837" i="1"/>
  <c r="AG835" i="1"/>
  <c r="AA834" i="1"/>
  <c r="AA837" i="1"/>
  <c r="AA849" i="1" s="1"/>
  <c r="AG834" i="6"/>
  <c r="AE849" i="6"/>
  <c r="AI837" i="6"/>
  <c r="AM835" i="6"/>
  <c r="AG837" i="6"/>
  <c r="AG849" i="6" s="1"/>
  <c r="AI835" i="6"/>
  <c r="AI849" i="6"/>
  <c r="AC835" i="15"/>
  <c r="AG835" i="15"/>
  <c r="AC849" i="15"/>
  <c r="Y849" i="15"/>
  <c r="AA834" i="15"/>
  <c r="AA837" i="15"/>
  <c r="AA849" i="15" s="1"/>
  <c r="AC837" i="15"/>
  <c r="AC837" i="14"/>
  <c r="Y849" i="14"/>
  <c r="AC835" i="14"/>
  <c r="AG835" i="14"/>
  <c r="AC849" i="14"/>
  <c r="AA834" i="14"/>
  <c r="AA837" i="14"/>
  <c r="AA849" i="14" s="1"/>
  <c r="AA834" i="13"/>
  <c r="AA837" i="13"/>
  <c r="AA849" i="13" s="1"/>
  <c r="AC837" i="13"/>
  <c r="Y849" i="13"/>
  <c r="AC835" i="13"/>
  <c r="AC849" i="13"/>
  <c r="AG835" i="13"/>
  <c r="AA837" i="11"/>
  <c r="AA849" i="11" s="1"/>
  <c r="AA834" i="11"/>
  <c r="AC837" i="11"/>
  <c r="Y849" i="11"/>
  <c r="AC835" i="11"/>
  <c r="AG835" i="11"/>
  <c r="AC849" i="11"/>
  <c r="AA834" i="12"/>
  <c r="AA837" i="12"/>
  <c r="AA849" i="12" s="1"/>
  <c r="AC837" i="12"/>
  <c r="Y849" i="12"/>
  <c r="AG835" i="12"/>
  <c r="AC849" i="12"/>
  <c r="AC835" i="12"/>
  <c r="AA837" i="10"/>
  <c r="AA849" i="10" s="1"/>
  <c r="AC837" i="10"/>
  <c r="Y849" i="10"/>
  <c r="AC835" i="10"/>
  <c r="AG835" i="10"/>
  <c r="AC849" i="10"/>
  <c r="AA834" i="10"/>
  <c r="AI849" i="9"/>
  <c r="AG834" i="9"/>
  <c r="AG837" i="9"/>
  <c r="AG849" i="9" s="1"/>
  <c r="AI837" i="9"/>
  <c r="AI835" i="9"/>
  <c r="AE849" i="9"/>
  <c r="AM835" i="9"/>
  <c r="AG837" i="8"/>
  <c r="AG849" i="8" s="1"/>
  <c r="AI837" i="8"/>
  <c r="AI835" i="8"/>
  <c r="AE849" i="8"/>
  <c r="AM835" i="8"/>
  <c r="AG834" i="8"/>
  <c r="AI849" i="8"/>
  <c r="AG834" i="7"/>
  <c r="AG837" i="7"/>
  <c r="AG849" i="7" s="1"/>
  <c r="AI837" i="7"/>
  <c r="AI835" i="7"/>
  <c r="AE849" i="7"/>
  <c r="AM835" i="7"/>
  <c r="AI849" i="7"/>
  <c r="AM835" i="5"/>
  <c r="AG837" i="5"/>
  <c r="AG849" i="5" s="1"/>
  <c r="AI837" i="5"/>
  <c r="AG834" i="5"/>
  <c r="AI835" i="5"/>
  <c r="AE849" i="5"/>
  <c r="AI849" i="5"/>
  <c r="AG834" i="1" l="1"/>
  <c r="AI835" i="1"/>
  <c r="AM835" i="1"/>
  <c r="AE849" i="1"/>
  <c r="AG837" i="1"/>
  <c r="AG849" i="1" s="1"/>
  <c r="AI837" i="1"/>
  <c r="AI849" i="1"/>
  <c r="AM834" i="6"/>
  <c r="AO837" i="6"/>
  <c r="AK849" i="6"/>
  <c r="C852" i="6"/>
  <c r="AM837" i="6"/>
  <c r="AM849" i="6" s="1"/>
  <c r="AO835" i="6"/>
  <c r="AO849" i="6"/>
  <c r="AI837" i="15"/>
  <c r="AI835" i="15"/>
  <c r="AE849" i="15"/>
  <c r="AM835" i="15"/>
  <c r="AI849" i="15"/>
  <c r="AG834" i="15"/>
  <c r="AG837" i="15"/>
  <c r="AG849" i="15" s="1"/>
  <c r="AG837" i="14"/>
  <c r="AG849" i="14" s="1"/>
  <c r="AI837" i="14"/>
  <c r="AI849" i="14"/>
  <c r="AI835" i="14"/>
  <c r="AE849" i="14"/>
  <c r="AM835" i="14"/>
  <c r="AG834" i="14"/>
  <c r="AM835" i="13"/>
  <c r="AI849" i="13"/>
  <c r="AG834" i="13"/>
  <c r="AG837" i="13"/>
  <c r="AG849" i="13" s="1"/>
  <c r="AI837" i="13"/>
  <c r="AI835" i="13"/>
  <c r="AE849" i="13"/>
  <c r="AG834" i="11"/>
  <c r="AG837" i="11"/>
  <c r="AG849" i="11" s="1"/>
  <c r="AM835" i="11"/>
  <c r="AI849" i="11"/>
  <c r="AI837" i="11"/>
  <c r="AE849" i="11"/>
  <c r="AI835" i="11"/>
  <c r="AI849" i="12"/>
  <c r="AG834" i="12"/>
  <c r="AG837" i="12"/>
  <c r="AG849" i="12" s="1"/>
  <c r="AI835" i="12"/>
  <c r="AE849" i="12"/>
  <c r="AM835" i="12"/>
  <c r="AI837" i="12"/>
  <c r="AG834" i="10"/>
  <c r="AG837" i="10"/>
  <c r="AG849" i="10" s="1"/>
  <c r="AI837" i="10"/>
  <c r="AI835" i="10"/>
  <c r="AE849" i="10"/>
  <c r="AM835" i="10"/>
  <c r="AI849" i="10"/>
  <c r="AO835" i="9"/>
  <c r="AK849" i="9"/>
  <c r="AM834" i="9"/>
  <c r="AO849" i="9"/>
  <c r="C852" i="9"/>
  <c r="AM837" i="9"/>
  <c r="AM849" i="9" s="1"/>
  <c r="AO837" i="9"/>
  <c r="AM834" i="8"/>
  <c r="AO849" i="8"/>
  <c r="C852" i="8"/>
  <c r="AM837" i="8"/>
  <c r="AM849" i="8" s="1"/>
  <c r="AO837" i="8"/>
  <c r="AK849" i="8"/>
  <c r="AO835" i="8"/>
  <c r="AK849" i="7"/>
  <c r="AM834" i="7"/>
  <c r="AO849" i="7"/>
  <c r="C852" i="7"/>
  <c r="AM837" i="7"/>
  <c r="AM849" i="7" s="1"/>
  <c r="AO835" i="7"/>
  <c r="AO837" i="7"/>
  <c r="AO849" i="5"/>
  <c r="C852" i="5"/>
  <c r="AK849" i="5"/>
  <c r="AM834" i="5"/>
  <c r="AO835" i="5"/>
  <c r="AM837" i="5"/>
  <c r="AM849" i="5" s="1"/>
  <c r="AO837" i="5"/>
  <c r="AO835" i="1" l="1"/>
  <c r="C852" i="1"/>
  <c r="AO837" i="1"/>
  <c r="AM837" i="1"/>
  <c r="AM849" i="1" s="1"/>
  <c r="AO849" i="1"/>
  <c r="AM834" i="1"/>
  <c r="AK849" i="1"/>
  <c r="A866" i="6"/>
  <c r="E852" i="6"/>
  <c r="C854" i="6"/>
  <c r="C866" i="6" s="1"/>
  <c r="E866" i="6"/>
  <c r="C851" i="6"/>
  <c r="E854" i="6"/>
  <c r="I852" i="6"/>
  <c r="AM837" i="15"/>
  <c r="AM849" i="15" s="1"/>
  <c r="AO849" i="15"/>
  <c r="AO837" i="15"/>
  <c r="C852" i="15"/>
  <c r="AO835" i="15"/>
  <c r="AK849" i="15"/>
  <c r="AM834" i="15"/>
  <c r="AM834" i="14"/>
  <c r="AO849" i="14"/>
  <c r="C852" i="14"/>
  <c r="AO835" i="14"/>
  <c r="AM837" i="14"/>
  <c r="AM849" i="14" s="1"/>
  <c r="AO837" i="14"/>
  <c r="AK849" i="14"/>
  <c r="AO835" i="13"/>
  <c r="AK849" i="13"/>
  <c r="AM834" i="13"/>
  <c r="AO849" i="13"/>
  <c r="C852" i="13"/>
  <c r="AO837" i="13"/>
  <c r="AM837" i="13"/>
  <c r="AM849" i="13" s="1"/>
  <c r="AK849" i="11"/>
  <c r="AM834" i="11"/>
  <c r="AO849" i="11"/>
  <c r="C852" i="11"/>
  <c r="AO837" i="11"/>
  <c r="AO835" i="11"/>
  <c r="AM837" i="11"/>
  <c r="AM849" i="11" s="1"/>
  <c r="AO835" i="12"/>
  <c r="AK849" i="12"/>
  <c r="AM834" i="12"/>
  <c r="AO849" i="12"/>
  <c r="C852" i="12"/>
  <c r="AM837" i="12"/>
  <c r="AM849" i="12" s="1"/>
  <c r="AO837" i="12"/>
  <c r="AK849" i="10"/>
  <c r="AM834" i="10"/>
  <c r="AO849" i="10"/>
  <c r="C852" i="10"/>
  <c r="AM837" i="10"/>
  <c r="AM849" i="10" s="1"/>
  <c r="AO837" i="10"/>
  <c r="AO835" i="10"/>
  <c r="C854" i="9"/>
  <c r="C866" i="9" s="1"/>
  <c r="E866" i="9"/>
  <c r="E854" i="9"/>
  <c r="C851" i="9"/>
  <c r="E852" i="9"/>
  <c r="I852" i="9"/>
  <c r="A866" i="9"/>
  <c r="E854" i="8"/>
  <c r="C851" i="8"/>
  <c r="E852" i="8"/>
  <c r="I852" i="8"/>
  <c r="A866" i="8"/>
  <c r="C854" i="8"/>
  <c r="C866" i="8" s="1"/>
  <c r="E866" i="8"/>
  <c r="C854" i="7"/>
  <c r="C866" i="7" s="1"/>
  <c r="E866" i="7"/>
  <c r="E854" i="7"/>
  <c r="C851" i="7"/>
  <c r="E852" i="7"/>
  <c r="I852" i="7"/>
  <c r="A866" i="7"/>
  <c r="A866" i="5"/>
  <c r="C851" i="5"/>
  <c r="E852" i="5"/>
  <c r="E854" i="5"/>
  <c r="E866" i="5"/>
  <c r="I852" i="5"/>
  <c r="C854" i="5"/>
  <c r="C866" i="5" s="1"/>
  <c r="A866" i="1" l="1"/>
  <c r="E852" i="1"/>
  <c r="C854" i="1"/>
  <c r="C866" i="1" s="1"/>
  <c r="E854" i="1"/>
  <c r="E866" i="1"/>
  <c r="I852" i="1"/>
  <c r="C851" i="1"/>
  <c r="K852" i="6"/>
  <c r="K854" i="6"/>
  <c r="O852" i="6"/>
  <c r="G866" i="6"/>
  <c r="I854" i="6"/>
  <c r="I866" i="6" s="1"/>
  <c r="I851" i="6"/>
  <c r="K866" i="6"/>
  <c r="C851" i="15"/>
  <c r="E852" i="15"/>
  <c r="I852" i="15"/>
  <c r="A866" i="15"/>
  <c r="E854" i="15"/>
  <c r="C854" i="15"/>
  <c r="C866" i="15" s="1"/>
  <c r="E866" i="15"/>
  <c r="E854" i="14"/>
  <c r="C851" i="14"/>
  <c r="E852" i="14"/>
  <c r="I852" i="14"/>
  <c r="A866" i="14"/>
  <c r="C854" i="14"/>
  <c r="C866" i="14" s="1"/>
  <c r="E866" i="14"/>
  <c r="A866" i="13"/>
  <c r="C854" i="13"/>
  <c r="C866" i="13" s="1"/>
  <c r="E866" i="13"/>
  <c r="E854" i="13"/>
  <c r="C851" i="13"/>
  <c r="E852" i="13"/>
  <c r="I852" i="13"/>
  <c r="C854" i="11"/>
  <c r="C866" i="11" s="1"/>
  <c r="E866" i="11"/>
  <c r="A866" i="11"/>
  <c r="E854" i="11"/>
  <c r="C851" i="11"/>
  <c r="E852" i="11"/>
  <c r="I852" i="11"/>
  <c r="C854" i="12"/>
  <c r="C866" i="12" s="1"/>
  <c r="E866" i="12"/>
  <c r="E854" i="12"/>
  <c r="I852" i="12"/>
  <c r="C851" i="12"/>
  <c r="E852" i="12"/>
  <c r="A866" i="12"/>
  <c r="C854" i="10"/>
  <c r="C866" i="10" s="1"/>
  <c r="E866" i="10"/>
  <c r="E854" i="10"/>
  <c r="C851" i="10"/>
  <c r="E852" i="10"/>
  <c r="I852" i="10"/>
  <c r="A866" i="10"/>
  <c r="G866" i="9"/>
  <c r="I854" i="9"/>
  <c r="I866" i="9" s="1"/>
  <c r="K854" i="9"/>
  <c r="K866" i="9"/>
  <c r="I851" i="9"/>
  <c r="K852" i="9"/>
  <c r="O852" i="9"/>
  <c r="I854" i="8"/>
  <c r="I866" i="8" s="1"/>
  <c r="K854" i="8"/>
  <c r="I851" i="8"/>
  <c r="K852" i="8"/>
  <c r="O852" i="8"/>
  <c r="G866" i="8"/>
  <c r="K866" i="8"/>
  <c r="G866" i="7"/>
  <c r="I854" i="7"/>
  <c r="I866" i="7" s="1"/>
  <c r="K854" i="7"/>
  <c r="K866" i="7"/>
  <c r="I851" i="7"/>
  <c r="K852" i="7"/>
  <c r="O852" i="7"/>
  <c r="O852" i="5"/>
  <c r="I854" i="5"/>
  <c r="I866" i="5" s="1"/>
  <c r="K854" i="5"/>
  <c r="K866" i="5"/>
  <c r="K852" i="5"/>
  <c r="I851" i="5"/>
  <c r="G866" i="5"/>
  <c r="K852" i="1" l="1"/>
  <c r="I854" i="1"/>
  <c r="I866" i="1" s="1"/>
  <c r="K866" i="1"/>
  <c r="G866" i="1"/>
  <c r="I851" i="1"/>
  <c r="K854" i="1"/>
  <c r="O852" i="1"/>
  <c r="O851" i="6"/>
  <c r="Q854" i="6"/>
  <c r="O854" i="6"/>
  <c r="O866" i="6" s="1"/>
  <c r="Q866" i="6"/>
  <c r="Q852" i="6"/>
  <c r="U852" i="6"/>
  <c r="M866" i="6"/>
  <c r="K854" i="15"/>
  <c r="K866" i="15"/>
  <c r="I854" i="15"/>
  <c r="I866" i="15" s="1"/>
  <c r="I851" i="15"/>
  <c r="K852" i="15"/>
  <c r="O852" i="15"/>
  <c r="G866" i="15"/>
  <c r="G866" i="14"/>
  <c r="I854" i="14"/>
  <c r="I866" i="14" s="1"/>
  <c r="K854" i="14"/>
  <c r="K866" i="14"/>
  <c r="I851" i="14"/>
  <c r="K852" i="14"/>
  <c r="O852" i="14"/>
  <c r="O852" i="13"/>
  <c r="G866" i="13"/>
  <c r="I854" i="13"/>
  <c r="I866" i="13" s="1"/>
  <c r="K854" i="13"/>
  <c r="K866" i="13"/>
  <c r="K852" i="13"/>
  <c r="I851" i="13"/>
  <c r="G866" i="11"/>
  <c r="I854" i="11"/>
  <c r="I866" i="11" s="1"/>
  <c r="O852" i="11"/>
  <c r="K854" i="11"/>
  <c r="K866" i="11"/>
  <c r="I851" i="11"/>
  <c r="K852" i="11"/>
  <c r="G866" i="12"/>
  <c r="I854" i="12"/>
  <c r="I866" i="12" s="1"/>
  <c r="I851" i="12"/>
  <c r="K852" i="12"/>
  <c r="O852" i="12"/>
  <c r="K854" i="12"/>
  <c r="K866" i="12"/>
  <c r="G866" i="10"/>
  <c r="I854" i="10"/>
  <c r="I866" i="10" s="1"/>
  <c r="K854" i="10"/>
  <c r="K866" i="10"/>
  <c r="I851" i="10"/>
  <c r="K852" i="10"/>
  <c r="O852" i="10"/>
  <c r="Q852" i="9"/>
  <c r="U852" i="9"/>
  <c r="O854" i="9"/>
  <c r="O866" i="9" s="1"/>
  <c r="M866" i="9"/>
  <c r="O851" i="9"/>
  <c r="Q854" i="9"/>
  <c r="Q866" i="9"/>
  <c r="O854" i="8"/>
  <c r="O866" i="8" s="1"/>
  <c r="O851" i="8"/>
  <c r="Q854" i="8"/>
  <c r="U852" i="8"/>
  <c r="Q866" i="8"/>
  <c r="Q852" i="8"/>
  <c r="M866" i="8"/>
  <c r="U852" i="7"/>
  <c r="O854" i="7"/>
  <c r="O866" i="7" s="1"/>
  <c r="M866" i="7"/>
  <c r="O851" i="7"/>
  <c r="Q854" i="7"/>
  <c r="Q866" i="7"/>
  <c r="Q852" i="7"/>
  <c r="Q866" i="5"/>
  <c r="U852" i="5"/>
  <c r="Q854" i="5"/>
  <c r="O851" i="5"/>
  <c r="M866" i="5"/>
  <c r="O854" i="5"/>
  <c r="O866" i="5" s="1"/>
  <c r="Q852" i="5"/>
  <c r="O851" i="1" l="1"/>
  <c r="O854" i="1"/>
  <c r="O866" i="1" s="1"/>
  <c r="U852" i="1"/>
  <c r="Q852" i="1"/>
  <c r="Q866" i="1"/>
  <c r="M866" i="1"/>
  <c r="Q854" i="1"/>
  <c r="U851" i="6"/>
  <c r="AA852" i="6"/>
  <c r="U854" i="6"/>
  <c r="U866" i="6" s="1"/>
  <c r="W854" i="6"/>
  <c r="S866" i="6"/>
  <c r="W852" i="6"/>
  <c r="W866" i="6"/>
  <c r="O854" i="15"/>
  <c r="O866" i="15" s="1"/>
  <c r="M866" i="15"/>
  <c r="O851" i="15"/>
  <c r="Q854" i="15"/>
  <c r="Q866" i="15"/>
  <c r="Q852" i="15"/>
  <c r="U852" i="15"/>
  <c r="O854" i="14"/>
  <c r="O866" i="14" s="1"/>
  <c r="M866" i="14"/>
  <c r="O851" i="14"/>
  <c r="Q854" i="14"/>
  <c r="Q852" i="14"/>
  <c r="Q866" i="14"/>
  <c r="U852" i="14"/>
  <c r="Q866" i="13"/>
  <c r="Q852" i="13"/>
  <c r="U852" i="13"/>
  <c r="O851" i="13"/>
  <c r="Q854" i="13"/>
  <c r="O854" i="13"/>
  <c r="O866" i="13" s="1"/>
  <c r="M866" i="13"/>
  <c r="U852" i="11"/>
  <c r="O851" i="11"/>
  <c r="Q854" i="11"/>
  <c r="Q866" i="11"/>
  <c r="O854" i="11"/>
  <c r="O866" i="11" s="1"/>
  <c r="M866" i="11"/>
  <c r="Q852" i="11"/>
  <c r="Q852" i="12"/>
  <c r="U852" i="12"/>
  <c r="O854" i="12"/>
  <c r="O866" i="12" s="1"/>
  <c r="M866" i="12"/>
  <c r="O851" i="12"/>
  <c r="Q854" i="12"/>
  <c r="Q866" i="12"/>
  <c r="U852" i="10"/>
  <c r="O854" i="10"/>
  <c r="O866" i="10" s="1"/>
  <c r="M866" i="10"/>
  <c r="O851" i="10"/>
  <c r="Q854" i="10"/>
  <c r="Q866" i="10"/>
  <c r="Q852" i="10"/>
  <c r="W854" i="9"/>
  <c r="S866" i="9"/>
  <c r="W852" i="9"/>
  <c r="W866" i="9"/>
  <c r="AA852" i="9"/>
  <c r="U854" i="9"/>
  <c r="U866" i="9" s="1"/>
  <c r="U851" i="9"/>
  <c r="W852" i="8"/>
  <c r="AA852" i="8"/>
  <c r="U851" i="8"/>
  <c r="U854" i="8"/>
  <c r="U866" i="8" s="1"/>
  <c r="S866" i="8"/>
  <c r="W866" i="8"/>
  <c r="W854" i="8"/>
  <c r="W852" i="7"/>
  <c r="W866" i="7"/>
  <c r="AA852" i="7"/>
  <c r="S866" i="7"/>
  <c r="U851" i="7"/>
  <c r="U854" i="7"/>
  <c r="U866" i="7" s="1"/>
  <c r="W854" i="7"/>
  <c r="U851" i="5"/>
  <c r="U854" i="5"/>
  <c r="U866" i="5" s="1"/>
  <c r="AA852" i="5"/>
  <c r="W852" i="5"/>
  <c r="W854" i="5"/>
  <c r="S866" i="5"/>
  <c r="W866" i="5"/>
  <c r="S866" i="1" l="1"/>
  <c r="U854" i="1"/>
  <c r="U866" i="1" s="1"/>
  <c r="AA852" i="1"/>
  <c r="W854" i="1"/>
  <c r="U851" i="1"/>
  <c r="W866" i="1"/>
  <c r="W852" i="1"/>
  <c r="AA851" i="6"/>
  <c r="AG852" i="6"/>
  <c r="AC866" i="6"/>
  <c r="AC854" i="6"/>
  <c r="AA854" i="6"/>
  <c r="AA866" i="6" s="1"/>
  <c r="Y866" i="6"/>
  <c r="AC852" i="6"/>
  <c r="U851" i="15"/>
  <c r="U854" i="15"/>
  <c r="U866" i="15" s="1"/>
  <c r="W852" i="15"/>
  <c r="W854" i="15"/>
  <c r="S866" i="15"/>
  <c r="AA852" i="15"/>
  <c r="W866" i="15"/>
  <c r="W852" i="14"/>
  <c r="W866" i="14"/>
  <c r="AA852" i="14"/>
  <c r="W854" i="14"/>
  <c r="U851" i="14"/>
  <c r="U854" i="14"/>
  <c r="U866" i="14" s="1"/>
  <c r="S866" i="14"/>
  <c r="U851" i="13"/>
  <c r="U854" i="13"/>
  <c r="U866" i="13" s="1"/>
  <c r="W854" i="13"/>
  <c r="S866" i="13"/>
  <c r="W852" i="13"/>
  <c r="W866" i="13"/>
  <c r="AA852" i="13"/>
  <c r="U851" i="11"/>
  <c r="W852" i="11"/>
  <c r="W866" i="11"/>
  <c r="AA852" i="11"/>
  <c r="S866" i="11"/>
  <c r="U854" i="11"/>
  <c r="U866" i="11" s="1"/>
  <c r="W854" i="11"/>
  <c r="W854" i="12"/>
  <c r="S866" i="12"/>
  <c r="W852" i="12"/>
  <c r="W866" i="12"/>
  <c r="AA852" i="12"/>
  <c r="U854" i="12"/>
  <c r="U866" i="12" s="1"/>
  <c r="U851" i="12"/>
  <c r="W852" i="10"/>
  <c r="W866" i="10"/>
  <c r="AA852" i="10"/>
  <c r="U851" i="10"/>
  <c r="U854" i="10"/>
  <c r="U866" i="10" s="1"/>
  <c r="W854" i="10"/>
  <c r="S866" i="10"/>
  <c r="AA851" i="9"/>
  <c r="AA854" i="9"/>
  <c r="AA866" i="9" s="1"/>
  <c r="AC854" i="9"/>
  <c r="Y866" i="9"/>
  <c r="AC852" i="9"/>
  <c r="AG852" i="9"/>
  <c r="AC866" i="9"/>
  <c r="AC854" i="8"/>
  <c r="AC852" i="8"/>
  <c r="AG852" i="8"/>
  <c r="AA854" i="8"/>
  <c r="AA866" i="8" s="1"/>
  <c r="AA851" i="8"/>
  <c r="Y866" i="8"/>
  <c r="AC866" i="8"/>
  <c r="AA854" i="7"/>
  <c r="AA866" i="7" s="1"/>
  <c r="AC854" i="7"/>
  <c r="Y866" i="7"/>
  <c r="AC852" i="7"/>
  <c r="AG852" i="7"/>
  <c r="AC866" i="7"/>
  <c r="AA851" i="7"/>
  <c r="Y866" i="5"/>
  <c r="AC852" i="5"/>
  <c r="AC866" i="5"/>
  <c r="AA851" i="5"/>
  <c r="AG852" i="5"/>
  <c r="AA854" i="5"/>
  <c r="AA866" i="5" s="1"/>
  <c r="AC854" i="5"/>
  <c r="AC852" i="1" l="1"/>
  <c r="AA851" i="1"/>
  <c r="AC866" i="1"/>
  <c r="AG852" i="1"/>
  <c r="AA854" i="1"/>
  <c r="AA866" i="1" s="1"/>
  <c r="AC854" i="1"/>
  <c r="Y866" i="1"/>
  <c r="AI852" i="6"/>
  <c r="AE866" i="6"/>
  <c r="AI866" i="6"/>
  <c r="AI854" i="6"/>
  <c r="AM852" i="6"/>
  <c r="AG854" i="6"/>
  <c r="AG866" i="6" s="1"/>
  <c r="AG851" i="6"/>
  <c r="AC852" i="15"/>
  <c r="AC854" i="15"/>
  <c r="AG852" i="15"/>
  <c r="AC866" i="15"/>
  <c r="Y866" i="15"/>
  <c r="AA851" i="15"/>
  <c r="AA854" i="15"/>
  <c r="AA866" i="15" s="1"/>
  <c r="AC854" i="14"/>
  <c r="Y866" i="14"/>
  <c r="AC852" i="14"/>
  <c r="AG852" i="14"/>
  <c r="AC866" i="14"/>
  <c r="AA851" i="14"/>
  <c r="AA854" i="14"/>
  <c r="AA866" i="14" s="1"/>
  <c r="AA851" i="13"/>
  <c r="AA854" i="13"/>
  <c r="AA866" i="13" s="1"/>
  <c r="AC854" i="13"/>
  <c r="Y866" i="13"/>
  <c r="AC852" i="13"/>
  <c r="AG852" i="13"/>
  <c r="AC866" i="13"/>
  <c r="AA854" i="11"/>
  <c r="AA866" i="11" s="1"/>
  <c r="AC854" i="11"/>
  <c r="AA851" i="11"/>
  <c r="Y866" i="11"/>
  <c r="AC852" i="11"/>
  <c r="AG852" i="11"/>
  <c r="AC866" i="11"/>
  <c r="AA851" i="12"/>
  <c r="AA854" i="12"/>
  <c r="AA866" i="12" s="1"/>
  <c r="AC854" i="12"/>
  <c r="Y866" i="12"/>
  <c r="AG852" i="12"/>
  <c r="AC866" i="12"/>
  <c r="AC852" i="12"/>
  <c r="AA854" i="10"/>
  <c r="AA866" i="10" s="1"/>
  <c r="AC854" i="10"/>
  <c r="Y866" i="10"/>
  <c r="AC852" i="10"/>
  <c r="AG852" i="10"/>
  <c r="AC866" i="10"/>
  <c r="AA851" i="10"/>
  <c r="AI866" i="9"/>
  <c r="AG851" i="9"/>
  <c r="AG854" i="9"/>
  <c r="AG866" i="9" s="1"/>
  <c r="AI854" i="9"/>
  <c r="AI852" i="9"/>
  <c r="AE866" i="9"/>
  <c r="AM852" i="9"/>
  <c r="AG854" i="8"/>
  <c r="AG866" i="8" s="1"/>
  <c r="AI852" i="8"/>
  <c r="AM852" i="8"/>
  <c r="AG851" i="8"/>
  <c r="AE866" i="8"/>
  <c r="AI866" i="8"/>
  <c r="AI854" i="8"/>
  <c r="AG851" i="7"/>
  <c r="AG854" i="7"/>
  <c r="AG866" i="7" s="1"/>
  <c r="AI854" i="7"/>
  <c r="AI852" i="7"/>
  <c r="AE866" i="7"/>
  <c r="AM852" i="7"/>
  <c r="AI866" i="7"/>
  <c r="AM852" i="5"/>
  <c r="AG854" i="5"/>
  <c r="AG866" i="5" s="1"/>
  <c r="AI854" i="5"/>
  <c r="AI866" i="5"/>
  <c r="AG851" i="5"/>
  <c r="AI852" i="5"/>
  <c r="AE866" i="5"/>
  <c r="AG854" i="1" l="1"/>
  <c r="AG866" i="1" s="1"/>
  <c r="AM852" i="1"/>
  <c r="AI852" i="1"/>
  <c r="AG851" i="1"/>
  <c r="AI854" i="1"/>
  <c r="AI866" i="1"/>
  <c r="AE866" i="1"/>
  <c r="AO854" i="6"/>
  <c r="AM854" i="6"/>
  <c r="AM866" i="6" s="1"/>
  <c r="AO852" i="6"/>
  <c r="AK866" i="6"/>
  <c r="AM851" i="6"/>
  <c r="AO866" i="6"/>
  <c r="C869" i="6"/>
  <c r="AI854" i="15"/>
  <c r="AI852" i="15"/>
  <c r="AE866" i="15"/>
  <c r="AM852" i="15"/>
  <c r="AI866" i="15"/>
  <c r="AG851" i="15"/>
  <c r="AG854" i="15"/>
  <c r="AG866" i="15" s="1"/>
  <c r="AI866" i="14"/>
  <c r="AG854" i="14"/>
  <c r="AG866" i="14" s="1"/>
  <c r="AI854" i="14"/>
  <c r="AI852" i="14"/>
  <c r="AE866" i="14"/>
  <c r="AM852" i="14"/>
  <c r="AG851" i="14"/>
  <c r="AM852" i="13"/>
  <c r="AI866" i="13"/>
  <c r="AG851" i="13"/>
  <c r="AG854" i="13"/>
  <c r="AG866" i="13" s="1"/>
  <c r="AI854" i="13"/>
  <c r="AI852" i="13"/>
  <c r="AE866" i="13"/>
  <c r="AG851" i="11"/>
  <c r="AI866" i="11"/>
  <c r="AM852" i="11"/>
  <c r="AG854" i="11"/>
  <c r="AG866" i="11" s="1"/>
  <c r="AI854" i="11"/>
  <c r="AI852" i="11"/>
  <c r="AE866" i="11"/>
  <c r="AI866" i="12"/>
  <c r="AG851" i="12"/>
  <c r="AG854" i="12"/>
  <c r="AG866" i="12" s="1"/>
  <c r="AI852" i="12"/>
  <c r="AE866" i="12"/>
  <c r="AM852" i="12"/>
  <c r="AI854" i="12"/>
  <c r="AG851" i="10"/>
  <c r="AG854" i="10"/>
  <c r="AG866" i="10" s="1"/>
  <c r="AI854" i="10"/>
  <c r="AI852" i="10"/>
  <c r="AE866" i="10"/>
  <c r="AM852" i="10"/>
  <c r="AI866" i="10"/>
  <c r="AO852" i="9"/>
  <c r="AK866" i="9"/>
  <c r="AM851" i="9"/>
  <c r="AO866" i="9"/>
  <c r="C869" i="9"/>
  <c r="AM854" i="9"/>
  <c r="AM866" i="9" s="1"/>
  <c r="AO854" i="9"/>
  <c r="AM851" i="8"/>
  <c r="AM854" i="8"/>
  <c r="AM866" i="8" s="1"/>
  <c r="AO854" i="8"/>
  <c r="AK866" i="8"/>
  <c r="AO852" i="8"/>
  <c r="AO866" i="8"/>
  <c r="C869" i="8"/>
  <c r="AK866" i="7"/>
  <c r="AM851" i="7"/>
  <c r="AO866" i="7"/>
  <c r="C869" i="7"/>
  <c r="AM854" i="7"/>
  <c r="AM866" i="7" s="1"/>
  <c r="AO854" i="7"/>
  <c r="AO852" i="7"/>
  <c r="AO866" i="5"/>
  <c r="C869" i="5"/>
  <c r="AK866" i="5"/>
  <c r="AM851" i="5"/>
  <c r="AO852" i="5"/>
  <c r="AM854" i="5"/>
  <c r="AM866" i="5" s="1"/>
  <c r="AO854" i="5"/>
  <c r="AO854" i="1" l="1"/>
  <c r="AM854" i="1"/>
  <c r="AM866" i="1" s="1"/>
  <c r="AO866" i="1"/>
  <c r="AM851" i="1"/>
  <c r="C869" i="1"/>
  <c r="AK866" i="1"/>
  <c r="AO852" i="1"/>
  <c r="A883" i="6"/>
  <c r="C871" i="6"/>
  <c r="C883" i="6" s="1"/>
  <c r="E871" i="6"/>
  <c r="E883" i="6"/>
  <c r="I869" i="6"/>
  <c r="C868" i="6"/>
  <c r="E869" i="6"/>
  <c r="AM854" i="15"/>
  <c r="AM866" i="15" s="1"/>
  <c r="AO866" i="15"/>
  <c r="AO854" i="15"/>
  <c r="AO852" i="15"/>
  <c r="C869" i="15"/>
  <c r="AK866" i="15"/>
  <c r="AM851" i="15"/>
  <c r="AM851" i="14"/>
  <c r="AO866" i="14"/>
  <c r="C869" i="14"/>
  <c r="AM854" i="14"/>
  <c r="AM866" i="14" s="1"/>
  <c r="AO852" i="14"/>
  <c r="AO854" i="14"/>
  <c r="AK866" i="14"/>
  <c r="AO852" i="13"/>
  <c r="AK866" i="13"/>
  <c r="AM851" i="13"/>
  <c r="AO866" i="13"/>
  <c r="C869" i="13"/>
  <c r="AO854" i="13"/>
  <c r="AM854" i="13"/>
  <c r="AM866" i="13" s="1"/>
  <c r="AK866" i="11"/>
  <c r="AO852" i="11"/>
  <c r="AM851" i="11"/>
  <c r="AO866" i="11"/>
  <c r="C869" i="11"/>
  <c r="AO854" i="11"/>
  <c r="AM854" i="11"/>
  <c r="AM866" i="11" s="1"/>
  <c r="AO852" i="12"/>
  <c r="AK866" i="12"/>
  <c r="AM851" i="12"/>
  <c r="AO866" i="12"/>
  <c r="C869" i="12"/>
  <c r="AM854" i="12"/>
  <c r="AM866" i="12" s="1"/>
  <c r="AO854" i="12"/>
  <c r="AK866" i="10"/>
  <c r="AM851" i="10"/>
  <c r="AO866" i="10"/>
  <c r="C869" i="10"/>
  <c r="AM854" i="10"/>
  <c r="AM866" i="10" s="1"/>
  <c r="AO854" i="10"/>
  <c r="AO852" i="10"/>
  <c r="C871" i="9"/>
  <c r="C883" i="9" s="1"/>
  <c r="E883" i="9"/>
  <c r="E871" i="9"/>
  <c r="C868" i="9"/>
  <c r="E869" i="9"/>
  <c r="I869" i="9"/>
  <c r="A883" i="9"/>
  <c r="A883" i="8"/>
  <c r="C871" i="8"/>
  <c r="C883" i="8" s="1"/>
  <c r="E883" i="8"/>
  <c r="E871" i="8"/>
  <c r="C868" i="8"/>
  <c r="E869" i="8"/>
  <c r="I869" i="8"/>
  <c r="C871" i="7"/>
  <c r="C883" i="7" s="1"/>
  <c r="E883" i="7"/>
  <c r="E871" i="7"/>
  <c r="C868" i="7"/>
  <c r="E869" i="7"/>
  <c r="I869" i="7"/>
  <c r="A883" i="7"/>
  <c r="A883" i="5"/>
  <c r="C868" i="5"/>
  <c r="E869" i="5"/>
  <c r="I869" i="5"/>
  <c r="C871" i="5"/>
  <c r="C883" i="5" s="1"/>
  <c r="E871" i="5"/>
  <c r="E883" i="5"/>
  <c r="A883" i="1" l="1"/>
  <c r="E871" i="1"/>
  <c r="I869" i="1"/>
  <c r="E869" i="1"/>
  <c r="E883" i="1"/>
  <c r="C871" i="1"/>
  <c r="C883" i="1" s="1"/>
  <c r="C868" i="1"/>
  <c r="K869" i="6"/>
  <c r="O869" i="6"/>
  <c r="G883" i="6"/>
  <c r="I868" i="6"/>
  <c r="K883" i="6"/>
  <c r="I871" i="6"/>
  <c r="I883" i="6" s="1"/>
  <c r="K871" i="6"/>
  <c r="C868" i="15"/>
  <c r="E869" i="15"/>
  <c r="E871" i="15"/>
  <c r="I869" i="15"/>
  <c r="A883" i="15"/>
  <c r="C871" i="15"/>
  <c r="C883" i="15" s="1"/>
  <c r="E883" i="15"/>
  <c r="E871" i="14"/>
  <c r="C868" i="14"/>
  <c r="E869" i="14"/>
  <c r="I869" i="14"/>
  <c r="A883" i="14"/>
  <c r="C871" i="14"/>
  <c r="C883" i="14" s="1"/>
  <c r="E883" i="14"/>
  <c r="A883" i="13"/>
  <c r="C871" i="13"/>
  <c r="C883" i="13" s="1"/>
  <c r="E883" i="13"/>
  <c r="E871" i="13"/>
  <c r="C868" i="13"/>
  <c r="E869" i="13"/>
  <c r="I869" i="13"/>
  <c r="C871" i="11"/>
  <c r="C883" i="11" s="1"/>
  <c r="E883" i="11"/>
  <c r="A883" i="11"/>
  <c r="E871" i="11"/>
  <c r="C868" i="11"/>
  <c r="E869" i="11"/>
  <c r="I869" i="11"/>
  <c r="C871" i="12"/>
  <c r="C883" i="12" s="1"/>
  <c r="E883" i="12"/>
  <c r="E871" i="12"/>
  <c r="I869" i="12"/>
  <c r="A883" i="12"/>
  <c r="C868" i="12"/>
  <c r="E869" i="12"/>
  <c r="C871" i="10"/>
  <c r="C883" i="10" s="1"/>
  <c r="E883" i="10"/>
  <c r="E871" i="10"/>
  <c r="C868" i="10"/>
  <c r="E869" i="10"/>
  <c r="I869" i="10"/>
  <c r="A883" i="10"/>
  <c r="G883" i="9"/>
  <c r="I871" i="9"/>
  <c r="I883" i="9" s="1"/>
  <c r="K871" i="9"/>
  <c r="K883" i="9"/>
  <c r="I868" i="9"/>
  <c r="K869" i="9"/>
  <c r="O869" i="9"/>
  <c r="K869" i="8"/>
  <c r="O869" i="8"/>
  <c r="G883" i="8"/>
  <c r="I871" i="8"/>
  <c r="I883" i="8" s="1"/>
  <c r="K871" i="8"/>
  <c r="K883" i="8"/>
  <c r="I868" i="8"/>
  <c r="G883" i="7"/>
  <c r="I871" i="7"/>
  <c r="I883" i="7" s="1"/>
  <c r="K871" i="7"/>
  <c r="K883" i="7"/>
  <c r="I868" i="7"/>
  <c r="K869" i="7"/>
  <c r="O869" i="7"/>
  <c r="O869" i="5"/>
  <c r="I871" i="5"/>
  <c r="I883" i="5" s="1"/>
  <c r="K871" i="5"/>
  <c r="K883" i="5"/>
  <c r="K869" i="5"/>
  <c r="G883" i="5"/>
  <c r="I868" i="5"/>
  <c r="K883" i="1" l="1"/>
  <c r="O869" i="1"/>
  <c r="K869" i="1"/>
  <c r="I871" i="1"/>
  <c r="I883" i="1" s="1"/>
  <c r="G883" i="1"/>
  <c r="I868" i="1"/>
  <c r="K871" i="1"/>
  <c r="O868" i="6"/>
  <c r="Q871" i="6"/>
  <c r="Q869" i="6"/>
  <c r="O871" i="6"/>
  <c r="O883" i="6" s="1"/>
  <c r="Q883" i="6"/>
  <c r="U869" i="6"/>
  <c r="M883" i="6"/>
  <c r="K871" i="15"/>
  <c r="K883" i="15"/>
  <c r="I868" i="15"/>
  <c r="K869" i="15"/>
  <c r="O869" i="15"/>
  <c r="G883" i="15"/>
  <c r="I871" i="15"/>
  <c r="I883" i="15" s="1"/>
  <c r="G883" i="14"/>
  <c r="I871" i="14"/>
  <c r="I883" i="14" s="1"/>
  <c r="K871" i="14"/>
  <c r="K883" i="14"/>
  <c r="I868" i="14"/>
  <c r="K869" i="14"/>
  <c r="O869" i="14"/>
  <c r="O869" i="13"/>
  <c r="G883" i="13"/>
  <c r="I871" i="13"/>
  <c r="I883" i="13" s="1"/>
  <c r="K871" i="13"/>
  <c r="K883" i="13"/>
  <c r="K869" i="13"/>
  <c r="I868" i="13"/>
  <c r="G883" i="11"/>
  <c r="K869" i="11"/>
  <c r="O869" i="11"/>
  <c r="I871" i="11"/>
  <c r="I883" i="11" s="1"/>
  <c r="K871" i="11"/>
  <c r="K883" i="11"/>
  <c r="I868" i="11"/>
  <c r="G883" i="12"/>
  <c r="I871" i="12"/>
  <c r="I883" i="12" s="1"/>
  <c r="I868" i="12"/>
  <c r="K869" i="12"/>
  <c r="K871" i="12"/>
  <c r="K883" i="12"/>
  <c r="O869" i="12"/>
  <c r="G883" i="10"/>
  <c r="I871" i="10"/>
  <c r="I883" i="10" s="1"/>
  <c r="K871" i="10"/>
  <c r="K883" i="10"/>
  <c r="I868" i="10"/>
  <c r="K869" i="10"/>
  <c r="O869" i="10"/>
  <c r="Q869" i="9"/>
  <c r="U869" i="9"/>
  <c r="O871" i="9"/>
  <c r="O883" i="9" s="1"/>
  <c r="M883" i="9"/>
  <c r="O868" i="9"/>
  <c r="Q871" i="9"/>
  <c r="Q883" i="9"/>
  <c r="O868" i="8"/>
  <c r="Q871" i="8"/>
  <c r="Q883" i="8"/>
  <c r="Q869" i="8"/>
  <c r="U869" i="8"/>
  <c r="O871" i="8"/>
  <c r="O883" i="8" s="1"/>
  <c r="M883" i="8"/>
  <c r="U869" i="7"/>
  <c r="O871" i="7"/>
  <c r="O883" i="7" s="1"/>
  <c r="M883" i="7"/>
  <c r="O868" i="7"/>
  <c r="Q871" i="7"/>
  <c r="Q883" i="7"/>
  <c r="Q869" i="7"/>
  <c r="Q883" i="5"/>
  <c r="Q869" i="5"/>
  <c r="O871" i="5"/>
  <c r="O883" i="5" s="1"/>
  <c r="O868" i="5"/>
  <c r="M883" i="5"/>
  <c r="Q871" i="5"/>
  <c r="U869" i="5"/>
  <c r="M883" i="1" l="1"/>
  <c r="U869" i="1"/>
  <c r="Q869" i="1"/>
  <c r="O871" i="1"/>
  <c r="O883" i="1" s="1"/>
  <c r="Q883" i="1"/>
  <c r="O868" i="1"/>
  <c r="Q871" i="1"/>
  <c r="U868" i="6"/>
  <c r="W871" i="6"/>
  <c r="U871" i="6"/>
  <c r="U883" i="6" s="1"/>
  <c r="AA869" i="6"/>
  <c r="S883" i="6"/>
  <c r="W869" i="6"/>
  <c r="W883" i="6"/>
  <c r="O871" i="15"/>
  <c r="O883" i="15" s="1"/>
  <c r="M883" i="15"/>
  <c r="O868" i="15"/>
  <c r="Q871" i="15"/>
  <c r="Q883" i="15"/>
  <c r="Q869" i="15"/>
  <c r="U869" i="15"/>
  <c r="O871" i="14"/>
  <c r="O883" i="14" s="1"/>
  <c r="M883" i="14"/>
  <c r="O868" i="14"/>
  <c r="Q871" i="14"/>
  <c r="Q869" i="14"/>
  <c r="Q883" i="14"/>
  <c r="U869" i="14"/>
  <c r="Q883" i="13"/>
  <c r="Q869" i="13"/>
  <c r="U869" i="13"/>
  <c r="O868" i="13"/>
  <c r="Q871" i="13"/>
  <c r="O871" i="13"/>
  <c r="O883" i="13" s="1"/>
  <c r="M883" i="13"/>
  <c r="U869" i="11"/>
  <c r="Q871" i="11"/>
  <c r="O868" i="11"/>
  <c r="Q883" i="11"/>
  <c r="Q869" i="11"/>
  <c r="O871" i="11"/>
  <c r="O883" i="11" s="1"/>
  <c r="M883" i="11"/>
  <c r="Q869" i="12"/>
  <c r="U869" i="12"/>
  <c r="O871" i="12"/>
  <c r="O883" i="12" s="1"/>
  <c r="M883" i="12"/>
  <c r="O868" i="12"/>
  <c r="Q871" i="12"/>
  <c r="Q883" i="12"/>
  <c r="U869" i="10"/>
  <c r="O871" i="10"/>
  <c r="O883" i="10" s="1"/>
  <c r="M883" i="10"/>
  <c r="O868" i="10"/>
  <c r="Q871" i="10"/>
  <c r="Q883" i="10"/>
  <c r="Q869" i="10"/>
  <c r="W871" i="9"/>
  <c r="S883" i="9"/>
  <c r="W869" i="9"/>
  <c r="W883" i="9"/>
  <c r="AA869" i="9"/>
  <c r="U871" i="9"/>
  <c r="U883" i="9" s="1"/>
  <c r="U868" i="9"/>
  <c r="U868" i="8"/>
  <c r="U871" i="8"/>
  <c r="U883" i="8" s="1"/>
  <c r="W871" i="8"/>
  <c r="S883" i="8"/>
  <c r="W869" i="8"/>
  <c r="W883" i="8"/>
  <c r="AA869" i="8"/>
  <c r="W869" i="7"/>
  <c r="W883" i="7"/>
  <c r="AA869" i="7"/>
  <c r="S883" i="7"/>
  <c r="U868" i="7"/>
  <c r="U871" i="7"/>
  <c r="U883" i="7" s="1"/>
  <c r="W871" i="7"/>
  <c r="U868" i="5"/>
  <c r="U871" i="5"/>
  <c r="U883" i="5" s="1"/>
  <c r="AA869" i="5"/>
  <c r="S883" i="5"/>
  <c r="W883" i="5"/>
  <c r="W869" i="5"/>
  <c r="W871" i="5"/>
  <c r="E4" i="4" a="1"/>
  <c r="S883" i="1" l="1"/>
  <c r="W871" i="1"/>
  <c r="U871" i="1"/>
  <c r="U883" i="1" s="1"/>
  <c r="AA869" i="1"/>
  <c r="W883" i="1"/>
  <c r="U868" i="1"/>
  <c r="W869" i="1"/>
  <c r="E4" i="4"/>
  <c r="AA868" i="6"/>
  <c r="AA871" i="6"/>
  <c r="AA883" i="6" s="1"/>
  <c r="AC871" i="6"/>
  <c r="Y883" i="6"/>
  <c r="AC883" i="6"/>
  <c r="AC869" i="6"/>
  <c r="AG869" i="6"/>
  <c r="AA869" i="15"/>
  <c r="U868" i="15"/>
  <c r="U871" i="15"/>
  <c r="U883" i="15" s="1"/>
  <c r="W883" i="15"/>
  <c r="W871" i="15"/>
  <c r="S883" i="15"/>
  <c r="W869" i="15"/>
  <c r="W869" i="14"/>
  <c r="W883" i="14"/>
  <c r="AA869" i="14"/>
  <c r="W871" i="14"/>
  <c r="S883" i="14"/>
  <c r="U868" i="14"/>
  <c r="U871" i="14"/>
  <c r="U883" i="14" s="1"/>
  <c r="U868" i="13"/>
  <c r="U871" i="13"/>
  <c r="U883" i="13" s="1"/>
  <c r="W871" i="13"/>
  <c r="S883" i="13"/>
  <c r="W869" i="13"/>
  <c r="W883" i="13"/>
  <c r="AA869" i="13"/>
  <c r="S883" i="11"/>
  <c r="W869" i="11"/>
  <c r="W883" i="11"/>
  <c r="AA869" i="11"/>
  <c r="U868" i="11"/>
  <c r="U871" i="11"/>
  <c r="U883" i="11" s="1"/>
  <c r="W871" i="11"/>
  <c r="W871" i="12"/>
  <c r="S883" i="12"/>
  <c r="W869" i="12"/>
  <c r="W883" i="12"/>
  <c r="AA869" i="12"/>
  <c r="U871" i="12"/>
  <c r="U883" i="12" s="1"/>
  <c r="U868" i="12"/>
  <c r="W869" i="10"/>
  <c r="W883" i="10"/>
  <c r="AA869" i="10"/>
  <c r="U868" i="10"/>
  <c r="U871" i="10"/>
  <c r="U883" i="10" s="1"/>
  <c r="W871" i="10"/>
  <c r="S883" i="10"/>
  <c r="AA868" i="9"/>
  <c r="AA871" i="9"/>
  <c r="AA883" i="9" s="1"/>
  <c r="AC871" i="9"/>
  <c r="Y883" i="9"/>
  <c r="AC869" i="9"/>
  <c r="AG869" i="9"/>
  <c r="AC883" i="9"/>
  <c r="AA868" i="8"/>
  <c r="AA871" i="8"/>
  <c r="AA883" i="8" s="1"/>
  <c r="AC871" i="8"/>
  <c r="Y883" i="8"/>
  <c r="AC869" i="8"/>
  <c r="AG869" i="8"/>
  <c r="AC883" i="8"/>
  <c r="AA871" i="7"/>
  <c r="AA883" i="7" s="1"/>
  <c r="AC871" i="7"/>
  <c r="Y883" i="7"/>
  <c r="AC869" i="7"/>
  <c r="AG869" i="7"/>
  <c r="AC883" i="7"/>
  <c r="AA868" i="7"/>
  <c r="Y883" i="5"/>
  <c r="AC869" i="5"/>
  <c r="AC871" i="5"/>
  <c r="AC883" i="5"/>
  <c r="AG869" i="5"/>
  <c r="AA868" i="5"/>
  <c r="AA871" i="5"/>
  <c r="AA883" i="5" s="1"/>
  <c r="E8" i="4" a="1"/>
  <c r="E5" i="4" a="1"/>
  <c r="E9" i="4" a="1"/>
  <c r="E7" i="4" a="1"/>
  <c r="E6" i="4" a="1"/>
  <c r="AA871" i="1" l="1"/>
  <c r="AA883" i="1" s="1"/>
  <c r="AA868" i="1"/>
  <c r="AG869" i="1"/>
  <c r="Y883" i="1"/>
  <c r="AC871" i="1"/>
  <c r="AC883" i="1"/>
  <c r="AC869" i="1"/>
  <c r="E5" i="4"/>
  <c r="E8" i="4"/>
  <c r="E6" i="4"/>
  <c r="E7" i="4"/>
  <c r="E9" i="4"/>
  <c r="AI869" i="6"/>
  <c r="AE883" i="6"/>
  <c r="AM869" i="6"/>
  <c r="AI883" i="6"/>
  <c r="AG871" i="6"/>
  <c r="AG883" i="6" s="1"/>
  <c r="AG868" i="6"/>
  <c r="AI871" i="6"/>
  <c r="AC869" i="15"/>
  <c r="AG869" i="15"/>
  <c r="AC883" i="15"/>
  <c r="AC871" i="15"/>
  <c r="Y883" i="15"/>
  <c r="AA868" i="15"/>
  <c r="AA871" i="15"/>
  <c r="AA883" i="15" s="1"/>
  <c r="AC871" i="14"/>
  <c r="Y883" i="14"/>
  <c r="AC869" i="14"/>
  <c r="AG869" i="14"/>
  <c r="AC883" i="14"/>
  <c r="AA868" i="14"/>
  <c r="AA871" i="14"/>
  <c r="AA883" i="14" s="1"/>
  <c r="AA868" i="13"/>
  <c r="AA871" i="13"/>
  <c r="AA883" i="13" s="1"/>
  <c r="AC871" i="13"/>
  <c r="Y883" i="13"/>
  <c r="AC869" i="13"/>
  <c r="AG869" i="13"/>
  <c r="AC883" i="13"/>
  <c r="AA871" i="11"/>
  <c r="AA883" i="11" s="1"/>
  <c r="AC871" i="11"/>
  <c r="AA868" i="11"/>
  <c r="Y883" i="11"/>
  <c r="AC869" i="11"/>
  <c r="AG869" i="11"/>
  <c r="AC883" i="11"/>
  <c r="AA868" i="12"/>
  <c r="AA871" i="12"/>
  <c r="AA883" i="12" s="1"/>
  <c r="AC871" i="12"/>
  <c r="Y883" i="12"/>
  <c r="AG869" i="12"/>
  <c r="AC883" i="12"/>
  <c r="AC869" i="12"/>
  <c r="AA871" i="10"/>
  <c r="AA883" i="10" s="1"/>
  <c r="AC871" i="10"/>
  <c r="Y883" i="10"/>
  <c r="AC869" i="10"/>
  <c r="AG869" i="10"/>
  <c r="AC883" i="10"/>
  <c r="AA868" i="10"/>
  <c r="AI883" i="9"/>
  <c r="AG868" i="9"/>
  <c r="AG871" i="9"/>
  <c r="AG883" i="9" s="1"/>
  <c r="AI871" i="9"/>
  <c r="AI869" i="9"/>
  <c r="AE883" i="9"/>
  <c r="AM869" i="9"/>
  <c r="AI869" i="8"/>
  <c r="AE883" i="8"/>
  <c r="AM869" i="8"/>
  <c r="AI883" i="8"/>
  <c r="AG868" i="8"/>
  <c r="AG871" i="8"/>
  <c r="AG883" i="8" s="1"/>
  <c r="AI871" i="8"/>
  <c r="AG868" i="7"/>
  <c r="AG871" i="7"/>
  <c r="AG883" i="7" s="1"/>
  <c r="AI871" i="7"/>
  <c r="AI869" i="7"/>
  <c r="AE883" i="7"/>
  <c r="AM869" i="7"/>
  <c r="AI883" i="7"/>
  <c r="AM869" i="5"/>
  <c r="AG871" i="5"/>
  <c r="AG883" i="5" s="1"/>
  <c r="AI871" i="5"/>
  <c r="AG868" i="5"/>
  <c r="AI869" i="5"/>
  <c r="AE883" i="5"/>
  <c r="AI883" i="5"/>
  <c r="AI883" i="1" l="1"/>
  <c r="AI869" i="1"/>
  <c r="AI871" i="1"/>
  <c r="AG871" i="1"/>
  <c r="AG883" i="1" s="1"/>
  <c r="AE883" i="1"/>
  <c r="AM869" i="1"/>
  <c r="AG868" i="1"/>
  <c r="E16" i="4"/>
  <c r="L16" i="4" s="1"/>
  <c r="S16" i="4" s="1"/>
  <c r="AO871" i="6"/>
  <c r="AO869" i="6"/>
  <c r="AK883" i="6"/>
  <c r="AM871" i="6"/>
  <c r="AM883" i="6" s="1"/>
  <c r="C886" i="6"/>
  <c r="AM868" i="6"/>
  <c r="AO883" i="6"/>
  <c r="AI871" i="15"/>
  <c r="AI869" i="15"/>
  <c r="AE883" i="15"/>
  <c r="AG871" i="15"/>
  <c r="AG883" i="15" s="1"/>
  <c r="AM869" i="15"/>
  <c r="AI883" i="15"/>
  <c r="AG868" i="15"/>
  <c r="AG871" i="14"/>
  <c r="AG883" i="14" s="1"/>
  <c r="AI871" i="14"/>
  <c r="AI883" i="14"/>
  <c r="AI869" i="14"/>
  <c r="AE883" i="14"/>
  <c r="AM869" i="14"/>
  <c r="AG868" i="14"/>
  <c r="AM869" i="13"/>
  <c r="AI883" i="13"/>
  <c r="AG868" i="13"/>
  <c r="AG871" i="13"/>
  <c r="AG883" i="13" s="1"/>
  <c r="AI871" i="13"/>
  <c r="AI869" i="13"/>
  <c r="AE883" i="13"/>
  <c r="AG868" i="11"/>
  <c r="AI883" i="11"/>
  <c r="AG871" i="11"/>
  <c r="AG883" i="11" s="1"/>
  <c r="AI871" i="11"/>
  <c r="AI869" i="11"/>
  <c r="AE883" i="11"/>
  <c r="AM869" i="11"/>
  <c r="AI883" i="12"/>
  <c r="AG868" i="12"/>
  <c r="AG871" i="12"/>
  <c r="AG883" i="12" s="1"/>
  <c r="AI869" i="12"/>
  <c r="AE883" i="12"/>
  <c r="AM869" i="12"/>
  <c r="AI871" i="12"/>
  <c r="AG868" i="10"/>
  <c r="AG871" i="10"/>
  <c r="AG883" i="10" s="1"/>
  <c r="AI871" i="10"/>
  <c r="AI869" i="10"/>
  <c r="AE883" i="10"/>
  <c r="AM869" i="10"/>
  <c r="AI883" i="10"/>
  <c r="AO869" i="9"/>
  <c r="AK883" i="9"/>
  <c r="AM868" i="9"/>
  <c r="AO883" i="9"/>
  <c r="AM871" i="9"/>
  <c r="AM883" i="9" s="1"/>
  <c r="AO871" i="9"/>
  <c r="C886" i="9"/>
  <c r="AO871" i="8"/>
  <c r="AO869" i="8"/>
  <c r="AK883" i="8"/>
  <c r="AM868" i="8"/>
  <c r="AO883" i="8"/>
  <c r="C886" i="8"/>
  <c r="AM871" i="8"/>
  <c r="AM883" i="8" s="1"/>
  <c r="AK883" i="7"/>
  <c r="AM868" i="7"/>
  <c r="AO883" i="7"/>
  <c r="C886" i="7"/>
  <c r="AM871" i="7"/>
  <c r="AM883" i="7" s="1"/>
  <c r="AO871" i="7"/>
  <c r="AO869" i="7"/>
  <c r="AO883" i="5"/>
  <c r="C886" i="5"/>
  <c r="AO871" i="5"/>
  <c r="AK883" i="5"/>
  <c r="AO869" i="5"/>
  <c r="AM871" i="5"/>
  <c r="AM883" i="5" s="1"/>
  <c r="AM868" i="5"/>
  <c r="C886" i="1" l="1"/>
  <c r="AK883" i="1"/>
  <c r="AO871" i="1"/>
  <c r="AO883" i="1"/>
  <c r="AO869" i="1"/>
  <c r="AM868" i="1"/>
  <c r="AM871" i="1"/>
  <c r="AM883" i="1" s="1"/>
  <c r="A900" i="6"/>
  <c r="E900" i="6"/>
  <c r="E886" i="6"/>
  <c r="I886" i="6"/>
  <c r="C888" i="6"/>
  <c r="C900" i="6" s="1"/>
  <c r="E888" i="6"/>
  <c r="C885" i="6"/>
  <c r="C886" i="15"/>
  <c r="AM871" i="15"/>
  <c r="AO871" i="15"/>
  <c r="AM868" i="15"/>
  <c r="AO869" i="15"/>
  <c r="AM883" i="15"/>
  <c r="AO883" i="15"/>
  <c r="AK883" i="15"/>
  <c r="AM868" i="14"/>
  <c r="AO883" i="14"/>
  <c r="C886" i="14"/>
  <c r="AM871" i="14"/>
  <c r="AM883" i="14" s="1"/>
  <c r="AO869" i="14"/>
  <c r="AO871" i="14"/>
  <c r="AK883" i="14"/>
  <c r="AO869" i="13"/>
  <c r="AK883" i="13"/>
  <c r="AM868" i="13"/>
  <c r="AO883" i="13"/>
  <c r="C886" i="13"/>
  <c r="AO871" i="13"/>
  <c r="AM871" i="13"/>
  <c r="AM883" i="13" s="1"/>
  <c r="AK883" i="11"/>
  <c r="AM868" i="11"/>
  <c r="AO883" i="11"/>
  <c r="C886" i="11"/>
  <c r="AM871" i="11"/>
  <c r="AM883" i="11" s="1"/>
  <c r="AO871" i="11"/>
  <c r="AO869" i="11"/>
  <c r="AO869" i="12"/>
  <c r="AK883" i="12"/>
  <c r="AM868" i="12"/>
  <c r="AO883" i="12"/>
  <c r="AM871" i="12"/>
  <c r="AM883" i="12" s="1"/>
  <c r="AO871" i="12"/>
  <c r="C886" i="12"/>
  <c r="AK883" i="10"/>
  <c r="AM868" i="10"/>
  <c r="AO883" i="10"/>
  <c r="C886" i="10"/>
  <c r="AM871" i="10"/>
  <c r="AM883" i="10" s="1"/>
  <c r="AO871" i="10"/>
  <c r="AO869" i="10"/>
  <c r="E888" i="9"/>
  <c r="C885" i="9"/>
  <c r="E886" i="9"/>
  <c r="I886" i="9"/>
  <c r="A900" i="9"/>
  <c r="C888" i="9"/>
  <c r="C900" i="9" s="1"/>
  <c r="E900" i="9"/>
  <c r="A900" i="8"/>
  <c r="C888" i="8"/>
  <c r="C900" i="8" s="1"/>
  <c r="E900" i="8"/>
  <c r="E888" i="8"/>
  <c r="C885" i="8"/>
  <c r="E886" i="8"/>
  <c r="I886" i="8"/>
  <c r="C888" i="7"/>
  <c r="C900" i="7" s="1"/>
  <c r="E900" i="7"/>
  <c r="E888" i="7"/>
  <c r="C885" i="7"/>
  <c r="E886" i="7"/>
  <c r="I886" i="7"/>
  <c r="A900" i="7"/>
  <c r="A900" i="5"/>
  <c r="C885" i="5"/>
  <c r="E886" i="5"/>
  <c r="E888" i="5"/>
  <c r="E900" i="5"/>
  <c r="I886" i="5"/>
  <c r="C888" i="5"/>
  <c r="C900" i="5" s="1"/>
  <c r="A900" i="1" l="1"/>
  <c r="C885" i="1"/>
  <c r="I886" i="1"/>
  <c r="E886" i="1"/>
  <c r="E888" i="1"/>
  <c r="E900" i="1"/>
  <c r="C888" i="1"/>
  <c r="C900" i="1" s="1"/>
  <c r="K886" i="6"/>
  <c r="O886" i="6"/>
  <c r="G900" i="6"/>
  <c r="K900" i="6"/>
  <c r="I885" i="6"/>
  <c r="I888" i="6"/>
  <c r="I900" i="6" s="1"/>
  <c r="K888" i="6"/>
  <c r="C885" i="15"/>
  <c r="E886" i="15"/>
  <c r="I886" i="15"/>
  <c r="A900" i="15"/>
  <c r="E888" i="15"/>
  <c r="C888" i="15"/>
  <c r="C900" i="15" s="1"/>
  <c r="E900" i="15"/>
  <c r="E888" i="14"/>
  <c r="C885" i="14"/>
  <c r="E886" i="14"/>
  <c r="I886" i="14"/>
  <c r="A900" i="14"/>
  <c r="C888" i="14"/>
  <c r="C900" i="14" s="1"/>
  <c r="E900" i="14"/>
  <c r="C885" i="13"/>
  <c r="E886" i="13"/>
  <c r="I886" i="13"/>
  <c r="E888" i="13"/>
  <c r="C888" i="13"/>
  <c r="C900" i="13" s="1"/>
  <c r="A900" i="13"/>
  <c r="E900" i="13"/>
  <c r="C888" i="11"/>
  <c r="C900" i="11" s="1"/>
  <c r="E900" i="11"/>
  <c r="E888" i="11"/>
  <c r="A900" i="11"/>
  <c r="C885" i="11"/>
  <c r="E886" i="11"/>
  <c r="I886" i="11"/>
  <c r="C888" i="12"/>
  <c r="C900" i="12" s="1"/>
  <c r="E900" i="12"/>
  <c r="I886" i="12"/>
  <c r="C885" i="12"/>
  <c r="A900" i="12"/>
  <c r="E888" i="12"/>
  <c r="E886" i="12"/>
  <c r="C888" i="10"/>
  <c r="C900" i="10" s="1"/>
  <c r="E900" i="10"/>
  <c r="E888" i="10"/>
  <c r="C885" i="10"/>
  <c r="E886" i="10"/>
  <c r="I886" i="10"/>
  <c r="A900" i="10"/>
  <c r="K888" i="9"/>
  <c r="I885" i="9"/>
  <c r="K886" i="9"/>
  <c r="I888" i="9"/>
  <c r="I900" i="9" s="1"/>
  <c r="G900" i="9"/>
  <c r="O886" i="9"/>
  <c r="K900" i="9"/>
  <c r="K886" i="8"/>
  <c r="O886" i="8"/>
  <c r="G900" i="8"/>
  <c r="I888" i="8"/>
  <c r="I900" i="8" s="1"/>
  <c r="K888" i="8"/>
  <c r="K900" i="8"/>
  <c r="I885" i="8"/>
  <c r="G900" i="7"/>
  <c r="I888" i="7"/>
  <c r="I900" i="7"/>
  <c r="K888" i="7"/>
  <c r="K900" i="7"/>
  <c r="I885" i="7"/>
  <c r="K886" i="7"/>
  <c r="O886" i="7"/>
  <c r="O886" i="5"/>
  <c r="I888" i="5"/>
  <c r="I900" i="5"/>
  <c r="K888" i="5"/>
  <c r="K900" i="5"/>
  <c r="I885" i="5"/>
  <c r="G900" i="5"/>
  <c r="K886" i="5"/>
  <c r="O886" i="1" l="1"/>
  <c r="K886" i="1"/>
  <c r="I888" i="1"/>
  <c r="I900" i="1" s="1"/>
  <c r="K900" i="1"/>
  <c r="K888" i="1"/>
  <c r="I885" i="1"/>
  <c r="G900" i="1"/>
  <c r="O885" i="6"/>
  <c r="Q888" i="6"/>
  <c r="O888" i="6"/>
  <c r="O900" i="6" s="1"/>
  <c r="Q900" i="6"/>
  <c r="Q886" i="6"/>
  <c r="M900" i="6"/>
  <c r="U886" i="6"/>
  <c r="K888" i="15"/>
  <c r="K900" i="15"/>
  <c r="G900" i="15"/>
  <c r="I885" i="15"/>
  <c r="K886" i="15"/>
  <c r="I888" i="15"/>
  <c r="I900" i="15" s="1"/>
  <c r="O886" i="15"/>
  <c r="G900" i="14"/>
  <c r="I888" i="14"/>
  <c r="I900" i="14" s="1"/>
  <c r="K888" i="14"/>
  <c r="K900" i="14"/>
  <c r="I885" i="14"/>
  <c r="K886" i="14"/>
  <c r="O886" i="14"/>
  <c r="O886" i="13"/>
  <c r="I888" i="13"/>
  <c r="I900" i="13" s="1"/>
  <c r="K886" i="13"/>
  <c r="K888" i="13"/>
  <c r="I885" i="13"/>
  <c r="G900" i="13"/>
  <c r="K900" i="13"/>
  <c r="K886" i="11"/>
  <c r="G900" i="11"/>
  <c r="I888" i="11"/>
  <c r="I900" i="11" s="1"/>
  <c r="K888" i="11"/>
  <c r="K900" i="11"/>
  <c r="I885" i="11"/>
  <c r="O886" i="11"/>
  <c r="I885" i="12"/>
  <c r="K886" i="12"/>
  <c r="G900" i="12"/>
  <c r="K888" i="12"/>
  <c r="K900" i="12"/>
  <c r="I900" i="12"/>
  <c r="O886" i="12"/>
  <c r="I888" i="12"/>
  <c r="G900" i="10"/>
  <c r="I885" i="10"/>
  <c r="K886" i="10"/>
  <c r="O886" i="10"/>
  <c r="I888" i="10"/>
  <c r="I900" i="10" s="1"/>
  <c r="K888" i="10"/>
  <c r="K900" i="10"/>
  <c r="Q886" i="9"/>
  <c r="O888" i="9"/>
  <c r="O900" i="9" s="1"/>
  <c r="O885" i="9"/>
  <c r="Q888" i="9"/>
  <c r="Q900" i="9"/>
  <c r="U886" i="9"/>
  <c r="M900" i="9"/>
  <c r="O885" i="8"/>
  <c r="Q888" i="8"/>
  <c r="Q900" i="8"/>
  <c r="Q886" i="8"/>
  <c r="U886" i="8"/>
  <c r="O888" i="8"/>
  <c r="O900" i="8" s="1"/>
  <c r="M900" i="8"/>
  <c r="U886" i="7"/>
  <c r="O888" i="7"/>
  <c r="O900" i="7" s="1"/>
  <c r="M900" i="7"/>
  <c r="O885" i="7"/>
  <c r="Q888" i="7"/>
  <c r="Q900" i="7"/>
  <c r="Q886" i="7"/>
  <c r="Q900" i="5"/>
  <c r="U886" i="5"/>
  <c r="Q888" i="5"/>
  <c r="O885" i="5"/>
  <c r="M900" i="5"/>
  <c r="Q886" i="5"/>
  <c r="O888" i="5"/>
  <c r="O900" i="5" s="1"/>
  <c r="Q900" i="1" l="1"/>
  <c r="O900" i="1"/>
  <c r="Q888" i="1"/>
  <c r="M900" i="1"/>
  <c r="Q886" i="1"/>
  <c r="O885" i="1"/>
  <c r="U886" i="1"/>
  <c r="O888" i="1"/>
  <c r="U885" i="6"/>
  <c r="U888" i="6"/>
  <c r="W888" i="6"/>
  <c r="S900" i="6"/>
  <c r="AA886" i="6"/>
  <c r="U900" i="6"/>
  <c r="W886" i="6"/>
  <c r="W900" i="6"/>
  <c r="O888" i="15"/>
  <c r="M900" i="15"/>
  <c r="O885" i="15"/>
  <c r="Q888" i="15"/>
  <c r="O900" i="15"/>
  <c r="Q900" i="15"/>
  <c r="Q886" i="15"/>
  <c r="U886" i="15"/>
  <c r="Q886" i="14"/>
  <c r="O888" i="14"/>
  <c r="M900" i="14"/>
  <c r="O885" i="14"/>
  <c r="Q888" i="14"/>
  <c r="O900" i="14"/>
  <c r="Q900" i="14"/>
  <c r="U886" i="14"/>
  <c r="Q886" i="13"/>
  <c r="O885" i="13"/>
  <c r="Q900" i="13"/>
  <c r="U886" i="13"/>
  <c r="O888" i="13"/>
  <c r="O900" i="13" s="1"/>
  <c r="Q888" i="13"/>
  <c r="M900" i="13"/>
  <c r="U886" i="11"/>
  <c r="Q900" i="11"/>
  <c r="Q888" i="11"/>
  <c r="O888" i="11"/>
  <c r="O900" i="11" s="1"/>
  <c r="M900" i="11"/>
  <c r="O885" i="11"/>
  <c r="Q886" i="11"/>
  <c r="Q886" i="12"/>
  <c r="U886" i="12"/>
  <c r="O888" i="12"/>
  <c r="O900" i="12" s="1"/>
  <c r="M900" i="12"/>
  <c r="O885" i="12"/>
  <c r="Q888" i="12"/>
  <c r="Q900" i="12"/>
  <c r="U886" i="10"/>
  <c r="O885" i="10"/>
  <c r="Q888" i="10"/>
  <c r="Q900" i="10"/>
  <c r="Q886" i="10"/>
  <c r="M900" i="10"/>
  <c r="O888" i="10"/>
  <c r="O900" i="10" s="1"/>
  <c r="W888" i="9"/>
  <c r="W886" i="9"/>
  <c r="AA886" i="9"/>
  <c r="S900" i="9"/>
  <c r="U885" i="9"/>
  <c r="U888" i="9"/>
  <c r="U900" i="9" s="1"/>
  <c r="W900" i="9"/>
  <c r="U885" i="8"/>
  <c r="U888" i="8"/>
  <c r="U900" i="8" s="1"/>
  <c r="W888" i="8"/>
  <c r="S900" i="8"/>
  <c r="W886" i="8"/>
  <c r="W900" i="8"/>
  <c r="AA886" i="8"/>
  <c r="W886" i="7"/>
  <c r="W900" i="7"/>
  <c r="AA886" i="7"/>
  <c r="W888" i="7"/>
  <c r="U885" i="7"/>
  <c r="U888" i="7"/>
  <c r="U900" i="7" s="1"/>
  <c r="S900" i="7"/>
  <c r="U885" i="5"/>
  <c r="U888" i="5"/>
  <c r="U900" i="5" s="1"/>
  <c r="AA886" i="5"/>
  <c r="S900" i="5"/>
  <c r="W888" i="5"/>
  <c r="W886" i="5"/>
  <c r="W900" i="5"/>
  <c r="W886" i="1" l="1"/>
  <c r="U885" i="1"/>
  <c r="W888" i="1"/>
  <c r="S900" i="1"/>
  <c r="U888" i="1"/>
  <c r="U900" i="1" s="1"/>
  <c r="W900" i="1"/>
  <c r="AA886" i="1"/>
  <c r="AA885" i="6"/>
  <c r="AA888" i="6"/>
  <c r="AG886" i="6"/>
  <c r="AC888" i="6"/>
  <c r="Y900" i="6"/>
  <c r="AC886" i="6"/>
  <c r="AA900" i="6"/>
  <c r="AC900" i="6"/>
  <c r="W886" i="15"/>
  <c r="W900" i="15"/>
  <c r="U885" i="15"/>
  <c r="U888" i="15"/>
  <c r="U900" i="15" s="1"/>
  <c r="W888" i="15"/>
  <c r="S900" i="15"/>
  <c r="AA886" i="15"/>
  <c r="W886" i="14"/>
  <c r="W900" i="14"/>
  <c r="AA886" i="14"/>
  <c r="W888" i="14"/>
  <c r="S900" i="14"/>
  <c r="U885" i="14"/>
  <c r="U888" i="14"/>
  <c r="U900" i="14"/>
  <c r="U885" i="13"/>
  <c r="W888" i="13"/>
  <c r="S900" i="13"/>
  <c r="AA886" i="13"/>
  <c r="W886" i="13"/>
  <c r="W900" i="13"/>
  <c r="U888" i="13"/>
  <c r="U900" i="13" s="1"/>
  <c r="U888" i="11"/>
  <c r="U900" i="11" s="1"/>
  <c r="W886" i="11"/>
  <c r="W900" i="11"/>
  <c r="U885" i="11"/>
  <c r="AA886" i="11"/>
  <c r="S900" i="11"/>
  <c r="W888" i="11"/>
  <c r="W888" i="12"/>
  <c r="S900" i="12"/>
  <c r="AA886" i="12"/>
  <c r="W900" i="12"/>
  <c r="U885" i="12"/>
  <c r="W886" i="12"/>
  <c r="U888" i="12"/>
  <c r="U900" i="12" s="1"/>
  <c r="W886" i="10"/>
  <c r="W900" i="10"/>
  <c r="U885" i="10"/>
  <c r="U888" i="10"/>
  <c r="U900" i="10" s="1"/>
  <c r="W888" i="10"/>
  <c r="S900" i="10"/>
  <c r="AA886" i="10"/>
  <c r="AA885" i="9"/>
  <c r="AC888" i="9"/>
  <c r="AC886" i="9"/>
  <c r="AG886" i="9"/>
  <c r="AC900" i="9"/>
  <c r="AA888" i="9"/>
  <c r="AA900" i="9" s="1"/>
  <c r="Y900" i="9"/>
  <c r="AA885" i="8"/>
  <c r="AA888" i="8"/>
  <c r="AA900" i="8" s="1"/>
  <c r="AC888" i="8"/>
  <c r="Y900" i="8"/>
  <c r="AC886" i="8"/>
  <c r="AG886" i="8"/>
  <c r="AC900" i="8"/>
  <c r="AA888" i="7"/>
  <c r="AC888" i="7"/>
  <c r="Y900" i="7"/>
  <c r="AC886" i="7"/>
  <c r="AA900" i="7"/>
  <c r="AG886" i="7"/>
  <c r="AC900" i="7"/>
  <c r="AA885" i="7"/>
  <c r="Y900" i="5"/>
  <c r="AC886" i="5"/>
  <c r="AA885" i="5"/>
  <c r="AG886" i="5"/>
  <c r="AA888" i="5"/>
  <c r="AA900" i="5" s="1"/>
  <c r="AC888" i="5"/>
  <c r="AC900" i="5"/>
  <c r="Y900" i="1" l="1"/>
  <c r="AC888" i="1"/>
  <c r="AC886" i="1"/>
  <c r="AA885" i="1"/>
  <c r="AA888" i="1"/>
  <c r="AA900" i="1" s="1"/>
  <c r="AC900" i="1"/>
  <c r="AG886" i="1"/>
  <c r="AI886" i="6"/>
  <c r="AE900" i="6"/>
  <c r="AM886" i="6"/>
  <c r="AG888" i="6"/>
  <c r="AG900" i="6" s="1"/>
  <c r="AI900" i="6"/>
  <c r="AG885" i="6"/>
  <c r="AI888" i="6"/>
  <c r="AC886" i="15"/>
  <c r="AG886" i="15"/>
  <c r="AC900" i="15"/>
  <c r="AA885" i="15"/>
  <c r="Y900" i="15"/>
  <c r="AA888" i="15"/>
  <c r="AA900" i="15" s="1"/>
  <c r="AC888" i="15"/>
  <c r="AC888" i="14"/>
  <c r="Y900" i="14"/>
  <c r="AC886" i="14"/>
  <c r="AG886" i="14"/>
  <c r="AC900" i="14"/>
  <c r="AA888" i="14"/>
  <c r="AA900" i="14" s="1"/>
  <c r="AA885" i="14"/>
  <c r="AA885" i="13"/>
  <c r="Y900" i="13"/>
  <c r="AC886" i="13"/>
  <c r="AG886" i="13"/>
  <c r="AC900" i="13"/>
  <c r="AA888" i="13"/>
  <c r="AA900" i="13" s="1"/>
  <c r="AC888" i="13"/>
  <c r="AA888" i="11"/>
  <c r="AA900" i="11" s="1"/>
  <c r="AC888" i="11"/>
  <c r="Y900" i="11"/>
  <c r="AA885" i="11"/>
  <c r="AC886" i="11"/>
  <c r="AG886" i="11"/>
  <c r="AC900" i="11"/>
  <c r="AA885" i="12"/>
  <c r="AA888" i="12"/>
  <c r="AA900" i="12" s="1"/>
  <c r="AG886" i="12"/>
  <c r="AC886" i="12"/>
  <c r="Y900" i="12"/>
  <c r="AC900" i="12"/>
  <c r="AC888" i="12"/>
  <c r="AA888" i="10"/>
  <c r="AA900" i="10" s="1"/>
  <c r="AC888" i="10"/>
  <c r="Y900" i="10"/>
  <c r="AC886" i="10"/>
  <c r="AG886" i="10"/>
  <c r="AC900" i="10"/>
  <c r="AA885" i="10"/>
  <c r="AG885" i="9"/>
  <c r="AI886" i="9"/>
  <c r="AE900" i="9"/>
  <c r="AM886" i="9"/>
  <c r="AI900" i="9"/>
  <c r="AI888" i="9"/>
  <c r="AG888" i="9"/>
  <c r="AG900" i="9" s="1"/>
  <c r="AI886" i="8"/>
  <c r="AE900" i="8"/>
  <c r="AM886" i="8"/>
  <c r="AI900" i="8"/>
  <c r="AG885" i="8"/>
  <c r="AG888" i="8"/>
  <c r="AG900" i="8" s="1"/>
  <c r="AI888" i="8"/>
  <c r="AG885" i="7"/>
  <c r="AG888" i="7"/>
  <c r="AG900" i="7" s="1"/>
  <c r="AI888" i="7"/>
  <c r="AI886" i="7"/>
  <c r="AE900" i="7"/>
  <c r="AI900" i="7"/>
  <c r="AM886" i="7"/>
  <c r="AM886" i="5"/>
  <c r="AG888" i="5"/>
  <c r="AG900" i="5" s="1"/>
  <c r="AI888" i="5"/>
  <c r="AE900" i="5"/>
  <c r="AG885" i="5"/>
  <c r="AI886" i="5"/>
  <c r="AI900" i="5"/>
  <c r="AI888" i="1" l="1"/>
  <c r="AG885" i="1"/>
  <c r="AI900" i="1"/>
  <c r="AE900" i="1"/>
  <c r="AG888" i="1"/>
  <c r="AG900" i="1" s="1"/>
  <c r="AI886" i="1"/>
  <c r="AM886" i="1"/>
  <c r="AO888" i="6"/>
  <c r="AO886" i="6"/>
  <c r="AM888" i="6"/>
  <c r="AM885" i="6"/>
  <c r="AK900" i="6"/>
  <c r="AM900" i="6"/>
  <c r="C903" i="6"/>
  <c r="AO900" i="6"/>
  <c r="AI888" i="15"/>
  <c r="AI886" i="15"/>
  <c r="AE900" i="15"/>
  <c r="AM886" i="15"/>
  <c r="AG888" i="15"/>
  <c r="AG900" i="15" s="1"/>
  <c r="AI900" i="15"/>
  <c r="AG885" i="15"/>
  <c r="AG888" i="14"/>
  <c r="AG900" i="14" s="1"/>
  <c r="AI900" i="14"/>
  <c r="AI888" i="14"/>
  <c r="AI886" i="14"/>
  <c r="AE900" i="14"/>
  <c r="AM886" i="14"/>
  <c r="AG885" i="14"/>
  <c r="AI900" i="13"/>
  <c r="AG885" i="13"/>
  <c r="AG888" i="13"/>
  <c r="AG900" i="13" s="1"/>
  <c r="AI888" i="13"/>
  <c r="AI886" i="13"/>
  <c r="AE900" i="13"/>
  <c r="AM886" i="13"/>
  <c r="AG885" i="11"/>
  <c r="AE900" i="11"/>
  <c r="AI900" i="11"/>
  <c r="AG888" i="11"/>
  <c r="AG900" i="11" s="1"/>
  <c r="AM886" i="11"/>
  <c r="AI888" i="11"/>
  <c r="AI886" i="11"/>
  <c r="AG885" i="12"/>
  <c r="AI886" i="12"/>
  <c r="AG888" i="12"/>
  <c r="AG900" i="12" s="1"/>
  <c r="AI888" i="12"/>
  <c r="AM886" i="12"/>
  <c r="AI900" i="12"/>
  <c r="AE900" i="12"/>
  <c r="AG885" i="10"/>
  <c r="AI886" i="10"/>
  <c r="AE900" i="10"/>
  <c r="AM886" i="10"/>
  <c r="AG888" i="10"/>
  <c r="AG900" i="10" s="1"/>
  <c r="AI888" i="10"/>
  <c r="AI900" i="10"/>
  <c r="AO886" i="9"/>
  <c r="AM885" i="9"/>
  <c r="AO888" i="9"/>
  <c r="AM888" i="9"/>
  <c r="AM900" i="9" s="1"/>
  <c r="AK900" i="9"/>
  <c r="AO900" i="9"/>
  <c r="C903" i="9"/>
  <c r="AO888" i="8"/>
  <c r="AO886" i="8"/>
  <c r="AK900" i="8"/>
  <c r="AM885" i="8"/>
  <c r="AO900" i="8"/>
  <c r="C903" i="8"/>
  <c r="AM888" i="8"/>
  <c r="AM900" i="8" s="1"/>
  <c r="AK900" i="7"/>
  <c r="AM885" i="7"/>
  <c r="AO900" i="7"/>
  <c r="C903" i="7"/>
  <c r="AM888" i="7"/>
  <c r="AM900" i="7" s="1"/>
  <c r="AO888" i="7"/>
  <c r="AO886" i="7"/>
  <c r="AO900" i="5"/>
  <c r="C903" i="5"/>
  <c r="AK900" i="5"/>
  <c r="AM885" i="5"/>
  <c r="AO886" i="5"/>
  <c r="AM888" i="5"/>
  <c r="AM900" i="5" s="1"/>
  <c r="AO888" i="5"/>
  <c r="AM888" i="1" l="1"/>
  <c r="AM900" i="1" s="1"/>
  <c r="AO888" i="1"/>
  <c r="C903" i="1"/>
  <c r="AO886" i="1"/>
  <c r="AK900" i="1"/>
  <c r="AO900" i="1"/>
  <c r="AM885" i="1"/>
  <c r="E917" i="6"/>
  <c r="C905" i="6"/>
  <c r="C917" i="6" s="1"/>
  <c r="I903" i="6"/>
  <c r="E905" i="6"/>
  <c r="C902" i="6"/>
  <c r="E903" i="6"/>
  <c r="AM885" i="15"/>
  <c r="AO900" i="15"/>
  <c r="AM888" i="15"/>
  <c r="AO888" i="15"/>
  <c r="C903" i="15"/>
  <c r="AO886" i="15"/>
  <c r="AM900" i="15"/>
  <c r="AK900" i="15"/>
  <c r="AM885" i="14"/>
  <c r="AM900" i="14"/>
  <c r="AO900" i="14"/>
  <c r="C903" i="14"/>
  <c r="AM888" i="14"/>
  <c r="AO888" i="14"/>
  <c r="AO886" i="14"/>
  <c r="AK900" i="14"/>
  <c r="AO886" i="13"/>
  <c r="AM885" i="13"/>
  <c r="AO900" i="13"/>
  <c r="AM888" i="13"/>
  <c r="AM900" i="13" s="1"/>
  <c r="AO888" i="13"/>
  <c r="AK900" i="13"/>
  <c r="C903" i="13"/>
  <c r="AK900" i="11"/>
  <c r="AM885" i="11"/>
  <c r="AO900" i="11"/>
  <c r="C903" i="11"/>
  <c r="AM888" i="11"/>
  <c r="AM900" i="11" s="1"/>
  <c r="AO888" i="11"/>
  <c r="AO886" i="11"/>
  <c r="AO886" i="12"/>
  <c r="AM888" i="12"/>
  <c r="AM900" i="12" s="1"/>
  <c r="AO888" i="12"/>
  <c r="AO900" i="12"/>
  <c r="C903" i="12"/>
  <c r="AM885" i="12"/>
  <c r="AK900" i="12"/>
  <c r="AK900" i="10"/>
  <c r="AM885" i="10"/>
  <c r="AO888" i="10"/>
  <c r="AO886" i="10"/>
  <c r="AM888" i="10"/>
  <c r="AM900" i="10" s="1"/>
  <c r="C903" i="10"/>
  <c r="AO900" i="10"/>
  <c r="I903" i="9"/>
  <c r="E917" i="9"/>
  <c r="C905" i="9"/>
  <c r="C917" i="9" s="1"/>
  <c r="E905" i="9"/>
  <c r="C902" i="9"/>
  <c r="E903" i="9"/>
  <c r="E917" i="8"/>
  <c r="C905" i="8"/>
  <c r="C917" i="8" s="1"/>
  <c r="E905" i="8"/>
  <c r="C902" i="8"/>
  <c r="E903" i="8"/>
  <c r="I903" i="8"/>
  <c r="C905" i="7"/>
  <c r="C917" i="7" s="1"/>
  <c r="E905" i="7"/>
  <c r="C902" i="7"/>
  <c r="E903" i="7"/>
  <c r="I903" i="7"/>
  <c r="E917" i="7"/>
  <c r="E905" i="5"/>
  <c r="E903" i="5"/>
  <c r="I903" i="5"/>
  <c r="C902" i="5"/>
  <c r="E917" i="5"/>
  <c r="C905" i="5"/>
  <c r="C917" i="5" s="1"/>
  <c r="E903" i="1" l="1"/>
  <c r="I903" i="1"/>
  <c r="E905" i="1"/>
  <c r="E917" i="1"/>
  <c r="C905" i="1"/>
  <c r="C917" i="1" s="1"/>
  <c r="C902" i="1"/>
  <c r="K903" i="6"/>
  <c r="O903" i="6"/>
  <c r="G917" i="6"/>
  <c r="I902" i="6"/>
  <c r="I905" i="6"/>
  <c r="I917" i="6" s="1"/>
  <c r="K917" i="6"/>
  <c r="K905" i="6"/>
  <c r="C902" i="15"/>
  <c r="E903" i="15"/>
  <c r="I903" i="15"/>
  <c r="E917" i="15"/>
  <c r="C905" i="15"/>
  <c r="C917" i="15" s="1"/>
  <c r="E905" i="15"/>
  <c r="E905" i="14"/>
  <c r="C902" i="14"/>
  <c r="E903" i="14"/>
  <c r="I903" i="14"/>
  <c r="E917" i="14"/>
  <c r="C905" i="14"/>
  <c r="C917" i="14" s="1"/>
  <c r="E903" i="13"/>
  <c r="C902" i="13"/>
  <c r="I903" i="13"/>
  <c r="E917" i="13"/>
  <c r="C905" i="13"/>
  <c r="C917" i="13" s="1"/>
  <c r="E905" i="13"/>
  <c r="C905" i="11"/>
  <c r="C917" i="11" s="1"/>
  <c r="E905" i="11"/>
  <c r="E917" i="11"/>
  <c r="C902" i="11"/>
  <c r="E903" i="11"/>
  <c r="I903" i="11"/>
  <c r="E905" i="12"/>
  <c r="C902" i="12"/>
  <c r="E903" i="12"/>
  <c r="I903" i="12"/>
  <c r="C905" i="12"/>
  <c r="C917" i="12" s="1"/>
  <c r="E917" i="12"/>
  <c r="E917" i="10"/>
  <c r="C905" i="10"/>
  <c r="C917" i="10" s="1"/>
  <c r="E905" i="10"/>
  <c r="I903" i="10"/>
  <c r="E903" i="10"/>
  <c r="C902" i="10"/>
  <c r="K903" i="9"/>
  <c r="O903" i="9"/>
  <c r="I902" i="9"/>
  <c r="G917" i="9"/>
  <c r="I905" i="9"/>
  <c r="I917" i="9" s="1"/>
  <c r="K917" i="9"/>
  <c r="K905" i="9"/>
  <c r="K903" i="8"/>
  <c r="O903" i="8"/>
  <c r="G917" i="8"/>
  <c r="I905" i="8"/>
  <c r="I917" i="8" s="1"/>
  <c r="K917" i="8"/>
  <c r="K905" i="8"/>
  <c r="I902" i="8"/>
  <c r="G917" i="7"/>
  <c r="I905" i="7"/>
  <c r="I917" i="7" s="1"/>
  <c r="K917" i="7"/>
  <c r="K905" i="7"/>
  <c r="I902" i="7"/>
  <c r="K903" i="7"/>
  <c r="O903" i="7"/>
  <c r="K905" i="5"/>
  <c r="K903" i="5"/>
  <c r="K917" i="5"/>
  <c r="O903" i="5"/>
  <c r="G917" i="5"/>
  <c r="I902" i="5"/>
  <c r="I905" i="5"/>
  <c r="I917" i="5" s="1"/>
  <c r="G917" i="1" l="1"/>
  <c r="K905" i="1"/>
  <c r="I902" i="1"/>
  <c r="O903" i="1"/>
  <c r="I905" i="1"/>
  <c r="I917" i="1" s="1"/>
  <c r="K917" i="1"/>
  <c r="K903" i="1"/>
  <c r="Q903" i="6"/>
  <c r="U903" i="6"/>
  <c r="O905" i="6"/>
  <c r="O917" i="6" s="1"/>
  <c r="M917" i="6"/>
  <c r="O902" i="6"/>
  <c r="Q905" i="6"/>
  <c r="Q917" i="6"/>
  <c r="K905" i="15"/>
  <c r="I902" i="15"/>
  <c r="K903" i="15"/>
  <c r="K917" i="15"/>
  <c r="O903" i="15"/>
  <c r="G917" i="15"/>
  <c r="I905" i="15"/>
  <c r="I917" i="15" s="1"/>
  <c r="I917" i="14"/>
  <c r="I905" i="14"/>
  <c r="K917" i="14"/>
  <c r="K905" i="14"/>
  <c r="I902" i="14"/>
  <c r="K903" i="14"/>
  <c r="O903" i="14"/>
  <c r="G917" i="14"/>
  <c r="I902" i="13"/>
  <c r="K903" i="13"/>
  <c r="O903" i="13"/>
  <c r="G917" i="13"/>
  <c r="I905" i="13"/>
  <c r="I917" i="13" s="1"/>
  <c r="K917" i="13"/>
  <c r="K905" i="13"/>
  <c r="G917" i="11"/>
  <c r="I905" i="11"/>
  <c r="I917" i="11" s="1"/>
  <c r="K917" i="11"/>
  <c r="K905" i="11"/>
  <c r="I902" i="11"/>
  <c r="K903" i="11"/>
  <c r="O903" i="11"/>
  <c r="I905" i="12"/>
  <c r="I917" i="12" s="1"/>
  <c r="K917" i="12"/>
  <c r="K905" i="12"/>
  <c r="I902" i="12"/>
  <c r="O903" i="12"/>
  <c r="G917" i="12"/>
  <c r="K903" i="12"/>
  <c r="I902" i="10"/>
  <c r="K903" i="10"/>
  <c r="O903" i="10"/>
  <c r="I917" i="10"/>
  <c r="G917" i="10"/>
  <c r="I905" i="10"/>
  <c r="K917" i="10"/>
  <c r="K905" i="10"/>
  <c r="O902" i="9"/>
  <c r="Q905" i="9"/>
  <c r="Q917" i="9"/>
  <c r="O905" i="9"/>
  <c r="O917" i="9" s="1"/>
  <c r="Q903" i="9"/>
  <c r="U903" i="9"/>
  <c r="M917" i="9"/>
  <c r="O902" i="8"/>
  <c r="Q905" i="8"/>
  <c r="Q917" i="8"/>
  <c r="Q903" i="8"/>
  <c r="U903" i="8"/>
  <c r="M917" i="8"/>
  <c r="O905" i="8"/>
  <c r="O917" i="8" s="1"/>
  <c r="U903" i="7"/>
  <c r="M917" i="7"/>
  <c r="O905" i="7"/>
  <c r="O917" i="7" s="1"/>
  <c r="Q903" i="7"/>
  <c r="O902" i="7"/>
  <c r="Q905" i="7"/>
  <c r="Q917" i="7"/>
  <c r="M917" i="5"/>
  <c r="O905" i="5"/>
  <c r="O917" i="5" s="1"/>
  <c r="Q905" i="5"/>
  <c r="Q917" i="5"/>
  <c r="O902" i="5"/>
  <c r="Q903" i="5"/>
  <c r="U903" i="5"/>
  <c r="Q905" i="1" l="1"/>
  <c r="O902" i="1"/>
  <c r="U903" i="1"/>
  <c r="O905" i="1"/>
  <c r="O917" i="1" s="1"/>
  <c r="M917" i="1"/>
  <c r="Q903" i="1"/>
  <c r="Q917" i="1"/>
  <c r="W903" i="6"/>
  <c r="AA903" i="6"/>
  <c r="U902" i="6"/>
  <c r="U905" i="6"/>
  <c r="S917" i="6"/>
  <c r="W917" i="6"/>
  <c r="W905" i="6"/>
  <c r="U917" i="6"/>
  <c r="M917" i="15"/>
  <c r="O905" i="15"/>
  <c r="O917" i="15"/>
  <c r="O902" i="15"/>
  <c r="Q905" i="15"/>
  <c r="Q917" i="15"/>
  <c r="Q903" i="15"/>
  <c r="U903" i="15"/>
  <c r="M917" i="14"/>
  <c r="O905" i="14"/>
  <c r="O917" i="14"/>
  <c r="O902" i="14"/>
  <c r="Q905" i="14"/>
  <c r="Q917" i="14"/>
  <c r="U903" i="14"/>
  <c r="Q903" i="14"/>
  <c r="Q903" i="13"/>
  <c r="Q905" i="13"/>
  <c r="Q917" i="13"/>
  <c r="O902" i="13"/>
  <c r="U903" i="13"/>
  <c r="O905" i="13"/>
  <c r="O917" i="13" s="1"/>
  <c r="M917" i="13"/>
  <c r="U903" i="11"/>
  <c r="Q905" i="11"/>
  <c r="O902" i="11"/>
  <c r="M917" i="11"/>
  <c r="O905" i="11"/>
  <c r="O917" i="11" s="1"/>
  <c r="Q917" i="11"/>
  <c r="Q903" i="11"/>
  <c r="O902" i="12"/>
  <c r="Q917" i="12"/>
  <c r="M917" i="12"/>
  <c r="O905" i="12"/>
  <c r="O917" i="12" s="1"/>
  <c r="Q903" i="12"/>
  <c r="U903" i="12"/>
  <c r="Q905" i="12"/>
  <c r="O902" i="10"/>
  <c r="Q905" i="10"/>
  <c r="Q917" i="10"/>
  <c r="Q903" i="10"/>
  <c r="U903" i="10"/>
  <c r="O905" i="10"/>
  <c r="O917" i="10" s="1"/>
  <c r="M917" i="10"/>
  <c r="U902" i="9"/>
  <c r="U905" i="9"/>
  <c r="S917" i="9"/>
  <c r="W905" i="9"/>
  <c r="U917" i="9"/>
  <c r="W917" i="9"/>
  <c r="W903" i="9"/>
  <c r="AA903" i="9"/>
  <c r="U902" i="8"/>
  <c r="U905" i="8"/>
  <c r="S917" i="8"/>
  <c r="W905" i="8"/>
  <c r="U917" i="8"/>
  <c r="W917" i="8"/>
  <c r="W903" i="8"/>
  <c r="AA903" i="8"/>
  <c r="W917" i="7"/>
  <c r="W903" i="7"/>
  <c r="AA903" i="7"/>
  <c r="U917" i="7"/>
  <c r="W905" i="7"/>
  <c r="U902" i="7"/>
  <c r="U905" i="7"/>
  <c r="S917" i="7"/>
  <c r="U902" i="5"/>
  <c r="W903" i="5"/>
  <c r="W905" i="5"/>
  <c r="U917" i="5"/>
  <c r="U905" i="5"/>
  <c r="AA903" i="5"/>
  <c r="W917" i="5"/>
  <c r="S917" i="5"/>
  <c r="S917" i="1" l="1"/>
  <c r="U917" i="1"/>
  <c r="W905" i="1"/>
  <c r="U902" i="1"/>
  <c r="U905" i="1"/>
  <c r="AA903" i="1"/>
  <c r="W917" i="1"/>
  <c r="W903" i="1"/>
  <c r="AA902" i="6"/>
  <c r="AA905" i="6"/>
  <c r="AG903" i="6"/>
  <c r="AC905" i="6"/>
  <c r="Y917" i="6"/>
  <c r="AC903" i="6"/>
  <c r="AC917" i="6"/>
  <c r="AA917" i="6"/>
  <c r="W903" i="15"/>
  <c r="U902" i="15"/>
  <c r="U905" i="15"/>
  <c r="S917" i="15"/>
  <c r="W905" i="15"/>
  <c r="U917" i="15"/>
  <c r="AA903" i="15"/>
  <c r="W917" i="15"/>
  <c r="W903" i="14"/>
  <c r="AA903" i="14"/>
  <c r="W905" i="14"/>
  <c r="U917" i="14"/>
  <c r="U902" i="14"/>
  <c r="U905" i="14"/>
  <c r="S917" i="14"/>
  <c r="W917" i="14"/>
  <c r="U905" i="13"/>
  <c r="S917" i="13"/>
  <c r="W905" i="13"/>
  <c r="U917" i="13"/>
  <c r="W917" i="13"/>
  <c r="U902" i="13"/>
  <c r="W903" i="13"/>
  <c r="AA903" i="13"/>
  <c r="W917" i="11"/>
  <c r="U905" i="11"/>
  <c r="S917" i="11"/>
  <c r="W905" i="11"/>
  <c r="W903" i="11"/>
  <c r="AA903" i="11"/>
  <c r="U902" i="11"/>
  <c r="U917" i="11"/>
  <c r="W903" i="12"/>
  <c r="AA903" i="12"/>
  <c r="U902" i="12"/>
  <c r="U905" i="12"/>
  <c r="S917" i="12"/>
  <c r="W905" i="12"/>
  <c r="U917" i="12"/>
  <c r="W917" i="12"/>
  <c r="U902" i="10"/>
  <c r="U905" i="10"/>
  <c r="S917" i="10"/>
  <c r="W905" i="10"/>
  <c r="U917" i="10"/>
  <c r="W903" i="10"/>
  <c r="W917" i="10"/>
  <c r="AA903" i="10"/>
  <c r="AA902" i="9"/>
  <c r="AA905" i="9"/>
  <c r="AC905" i="9"/>
  <c r="Y917" i="9"/>
  <c r="AG903" i="9"/>
  <c r="AA917" i="9"/>
  <c r="AC903" i="9"/>
  <c r="AC917" i="9"/>
  <c r="AA902" i="8"/>
  <c r="AA905" i="8"/>
  <c r="AC905" i="8"/>
  <c r="Y917" i="8"/>
  <c r="AA917" i="8"/>
  <c r="AC903" i="8"/>
  <c r="AC917" i="8"/>
  <c r="AG903" i="8"/>
  <c r="AA905" i="7"/>
  <c r="AC905" i="7"/>
  <c r="Y917" i="7"/>
  <c r="AA917" i="7"/>
  <c r="AC903" i="7"/>
  <c r="AC917" i="7"/>
  <c r="AG903" i="7"/>
  <c r="AA902" i="7"/>
  <c r="AC905" i="5"/>
  <c r="Y917" i="5"/>
  <c r="AC903" i="5"/>
  <c r="AC917" i="5"/>
  <c r="AG903" i="5"/>
  <c r="AA902" i="5"/>
  <c r="AA917" i="5"/>
  <c r="AA905" i="5"/>
  <c r="AA902" i="1" l="1"/>
  <c r="AC917" i="1"/>
  <c r="Y917" i="1"/>
  <c r="AC903" i="1"/>
  <c r="AC905" i="1"/>
  <c r="AA905" i="1"/>
  <c r="AA917" i="1"/>
  <c r="AG903" i="1"/>
  <c r="AI903" i="6"/>
  <c r="AG917" i="6"/>
  <c r="AM903" i="6"/>
  <c r="AI917" i="6"/>
  <c r="AG902" i="6"/>
  <c r="AE917" i="6"/>
  <c r="AG905" i="6"/>
  <c r="AI905" i="6"/>
  <c r="AC903" i="15"/>
  <c r="AC917" i="15"/>
  <c r="AC905" i="15"/>
  <c r="AG903" i="15"/>
  <c r="Y917" i="15"/>
  <c r="AA902" i="15"/>
  <c r="AA917" i="15"/>
  <c r="AA905" i="15"/>
  <c r="AC905" i="14"/>
  <c r="Y917" i="14"/>
  <c r="AA917" i="14"/>
  <c r="AC903" i="14"/>
  <c r="AC917" i="14"/>
  <c r="AG903" i="14"/>
  <c r="AA902" i="14"/>
  <c r="AA905" i="14"/>
  <c r="AA902" i="13"/>
  <c r="AG903" i="13"/>
  <c r="AC903" i="13"/>
  <c r="AA905" i="13"/>
  <c r="AC905" i="13"/>
  <c r="Y917" i="13"/>
  <c r="AA917" i="13"/>
  <c r="AC917" i="13"/>
  <c r="AA905" i="11"/>
  <c r="AC905" i="11"/>
  <c r="Y917" i="11"/>
  <c r="AA917" i="11"/>
  <c r="AC903" i="11"/>
  <c r="AC917" i="11"/>
  <c r="AG903" i="11"/>
  <c r="AA902" i="11"/>
  <c r="AC905" i="12"/>
  <c r="Y917" i="12"/>
  <c r="AG903" i="12"/>
  <c r="AA917" i="12"/>
  <c r="AC903" i="12"/>
  <c r="AC917" i="12"/>
  <c r="AA902" i="12"/>
  <c r="AA905" i="12"/>
  <c r="AC905" i="10"/>
  <c r="AA902" i="10"/>
  <c r="AA905" i="10"/>
  <c r="Y917" i="10"/>
  <c r="AA917" i="10"/>
  <c r="AC903" i="10"/>
  <c r="AC917" i="10"/>
  <c r="AG903" i="10"/>
  <c r="AI903" i="9"/>
  <c r="AM903" i="9"/>
  <c r="AI917" i="9"/>
  <c r="AE917" i="9"/>
  <c r="AG902" i="9"/>
  <c r="AG905" i="9"/>
  <c r="AG917" i="9" s="1"/>
  <c r="AI905" i="9"/>
  <c r="AI903" i="8"/>
  <c r="AG917" i="8"/>
  <c r="AM903" i="8"/>
  <c r="AI917" i="8"/>
  <c r="AG902" i="8"/>
  <c r="AG905" i="8"/>
  <c r="AI905" i="8"/>
  <c r="AE917" i="8"/>
  <c r="AG902" i="7"/>
  <c r="AG905" i="7"/>
  <c r="AI905" i="7"/>
  <c r="AE917" i="7"/>
  <c r="AI903" i="7"/>
  <c r="AG917" i="7"/>
  <c r="AM903" i="7"/>
  <c r="AI917" i="7"/>
  <c r="AG902" i="5"/>
  <c r="AI905" i="5"/>
  <c r="AE917" i="5"/>
  <c r="AI903" i="5"/>
  <c r="AG917" i="5"/>
  <c r="AI917" i="5"/>
  <c r="AG905" i="5"/>
  <c r="AM903" i="5"/>
  <c r="AG905" i="1" l="1"/>
  <c r="AI917" i="1"/>
  <c r="AI903" i="1"/>
  <c r="AG917" i="1"/>
  <c r="AM903" i="1"/>
  <c r="AE917" i="1"/>
  <c r="AI905" i="1"/>
  <c r="AG902" i="1"/>
  <c r="AO905" i="6"/>
  <c r="AO903" i="6"/>
  <c r="AM902" i="6"/>
  <c r="AK917" i="6"/>
  <c r="AM917" i="6"/>
  <c r="AO917" i="6"/>
  <c r="AM905" i="6"/>
  <c r="AI905" i="15"/>
  <c r="AE917" i="15"/>
  <c r="AG905" i="15"/>
  <c r="AI903" i="15"/>
  <c r="AG917" i="15"/>
  <c r="AM903" i="15"/>
  <c r="AI917" i="15"/>
  <c r="AG902" i="15"/>
  <c r="AG905" i="14"/>
  <c r="AI905" i="14"/>
  <c r="AE917" i="14"/>
  <c r="AI903" i="14"/>
  <c r="AG917" i="14"/>
  <c r="AM903" i="14"/>
  <c r="AI917" i="14"/>
  <c r="AG902" i="14"/>
  <c r="AG917" i="13"/>
  <c r="AE917" i="13"/>
  <c r="AI903" i="13"/>
  <c r="AI917" i="13"/>
  <c r="AM903" i="13"/>
  <c r="AG902" i="13"/>
  <c r="AG905" i="13"/>
  <c r="AI905" i="13"/>
  <c r="AG902" i="11"/>
  <c r="AI917" i="11"/>
  <c r="AG905" i="11"/>
  <c r="AM903" i="11"/>
  <c r="AI905" i="11"/>
  <c r="AI903" i="11"/>
  <c r="AG917" i="11"/>
  <c r="AE917" i="11"/>
  <c r="AG905" i="12"/>
  <c r="AI905" i="12"/>
  <c r="AE917" i="12"/>
  <c r="AG917" i="12"/>
  <c r="AM903" i="12"/>
  <c r="AI917" i="12"/>
  <c r="AG902" i="12"/>
  <c r="AI903" i="12"/>
  <c r="AI903" i="10"/>
  <c r="AG917" i="10"/>
  <c r="AM903" i="10"/>
  <c r="AI917" i="10"/>
  <c r="AG902" i="10"/>
  <c r="AG905" i="10"/>
  <c r="AI905" i="10"/>
  <c r="AE917" i="10"/>
  <c r="AO905" i="9"/>
  <c r="AO903" i="9"/>
  <c r="AK917" i="9"/>
  <c r="AM902" i="9"/>
  <c r="AO917" i="9"/>
  <c r="AM905" i="9"/>
  <c r="AM917" i="9" s="1"/>
  <c r="AO905" i="8"/>
  <c r="AO903" i="8"/>
  <c r="AK917" i="8"/>
  <c r="AM917" i="8"/>
  <c r="AM902" i="8"/>
  <c r="AO917" i="8"/>
  <c r="AM905" i="8"/>
  <c r="AM917" i="7"/>
  <c r="AM902" i="7"/>
  <c r="AO917" i="7"/>
  <c r="AO903" i="7"/>
  <c r="AM905" i="7"/>
  <c r="AO905" i="7"/>
  <c r="AK917" i="7"/>
  <c r="AO917" i="5"/>
  <c r="AM905" i="5"/>
  <c r="AO905" i="5"/>
  <c r="AO903" i="5"/>
  <c r="AK917" i="5"/>
  <c r="AM902" i="5"/>
  <c r="AM917" i="5"/>
  <c r="AM917" i="1" l="1"/>
  <c r="AM902" i="1"/>
  <c r="AK917" i="1"/>
  <c r="AO903" i="1"/>
  <c r="AM905" i="1"/>
  <c r="AO905" i="1"/>
  <c r="AO917" i="1"/>
  <c r="AM905" i="15"/>
  <c r="AO905" i="15"/>
  <c r="AM902" i="15"/>
  <c r="AO903" i="15"/>
  <c r="AK917" i="15"/>
  <c r="AO917" i="15"/>
  <c r="AM917" i="15"/>
  <c r="AM902" i="14"/>
  <c r="AO917" i="14"/>
  <c r="AO903" i="14"/>
  <c r="AM905" i="14"/>
  <c r="AO905" i="14"/>
  <c r="AK917" i="14"/>
  <c r="AM917" i="14"/>
  <c r="AO903" i="13"/>
  <c r="AO905" i="13"/>
  <c r="AK917" i="13"/>
  <c r="AM905" i="13"/>
  <c r="AM917" i="13"/>
  <c r="AO917" i="13"/>
  <c r="AM902" i="13"/>
  <c r="AM917" i="11"/>
  <c r="AM902" i="11"/>
  <c r="AO917" i="11"/>
  <c r="AO905" i="11"/>
  <c r="AO903" i="11"/>
  <c r="AM905" i="11"/>
  <c r="AK917" i="11"/>
  <c r="AM902" i="12"/>
  <c r="AO917" i="12"/>
  <c r="AM905" i="12"/>
  <c r="AM917" i="12"/>
  <c r="AO905" i="12"/>
  <c r="AO903" i="12"/>
  <c r="AK917" i="12"/>
  <c r="AO905" i="10"/>
  <c r="AO903" i="10"/>
  <c r="AK917" i="10"/>
  <c r="AM902" i="10"/>
  <c r="AM917" i="10"/>
  <c r="AO917" i="10"/>
  <c r="AM90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PROTESTO</author>
  </authors>
  <commentList>
    <comment ref="S4" authorId="0" shapeId="0" xr:uid="{23635836-60EE-4AE9-8C6C-E8DCBAAE99B8}">
      <text>
        <r>
          <rPr>
            <b/>
            <sz val="9"/>
            <color indexed="81"/>
            <rFont val="Segoe UI"/>
            <family val="2"/>
          </rPr>
          <t>Inclusa nos débidos do Paulinho em 10/03/2022, mas nunca paga. Ele disse se tratar de uma ITCMD emitida erroneamente e ter negociado com o Sr. Carlos, mas este último jamais confirmou tal afirmação e disse ainda que caso o Paulinho não pagasse, que seria descontado do valor das férias do Paulinho.
Posteriormente, em Novembro, Paulinho disse já ter acertado o débito, o que não procede.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<sst xmlns="http://schemas.openxmlformats.org/spreadsheetml/2006/main" count="10080" uniqueCount="249">
  <si>
    <t>Valor</t>
  </si>
  <si>
    <t>Descrição</t>
  </si>
  <si>
    <t>Segunda-Feira</t>
  </si>
  <si>
    <t>Primeiro dia do ano</t>
  </si>
  <si>
    <t>Ativo</t>
  </si>
  <si>
    <t>Escrevente</t>
  </si>
  <si>
    <t>Domingo</t>
  </si>
  <si>
    <t>Dom</t>
  </si>
  <si>
    <t>Seg</t>
  </si>
  <si>
    <t>Terça-Feira</t>
  </si>
  <si>
    <t>Ter</t>
  </si>
  <si>
    <t>Quarta-Feira</t>
  </si>
  <si>
    <t>Qua</t>
  </si>
  <si>
    <t>Quinta-Feira</t>
  </si>
  <si>
    <t>Qui</t>
  </si>
  <si>
    <t>Fabiano</t>
  </si>
  <si>
    <t>Sexta-Feira</t>
  </si>
  <si>
    <t>Sex</t>
  </si>
  <si>
    <t>Sábado</t>
  </si>
  <si>
    <t>Sáb</t>
  </si>
  <si>
    <t>de Sábado</t>
  </si>
  <si>
    <t>de Segunda-Feira</t>
  </si>
  <si>
    <t>de Terça-Feira</t>
  </si>
  <si>
    <t>de Quarta-Feira</t>
  </si>
  <si>
    <t>de Quinta-Feira</t>
  </si>
  <si>
    <t>de Sexta-Feira</t>
  </si>
  <si>
    <t>da Semana Anterior</t>
  </si>
  <si>
    <t>de dia anterior</t>
  </si>
  <si>
    <t>Balanços dos Coleguinhas</t>
  </si>
  <si>
    <t>Outras Ocorrências</t>
  </si>
  <si>
    <t>Balanço de Hoje</t>
  </si>
  <si>
    <t>Coleguinha</t>
  </si>
  <si>
    <t>Balanço</t>
  </si>
  <si>
    <t>Artista</t>
  </si>
  <si>
    <t>TOTAL</t>
  </si>
  <si>
    <t>Notas</t>
  </si>
  <si>
    <t>Ver Planilha 2023</t>
  </si>
  <si>
    <t>Rodrigo</t>
  </si>
  <si>
    <t>Paula</t>
  </si>
  <si>
    <t>Comissão Retida</t>
  </si>
  <si>
    <t>IR apostilles (dez 2023)</t>
  </si>
  <si>
    <t>IR Apostilles (Dez 2023)</t>
  </si>
  <si>
    <t>deposito</t>
  </si>
  <si>
    <t>em dinheiro</t>
  </si>
  <si>
    <t>NELSON SAEZ</t>
  </si>
  <si>
    <t>Depósito</t>
  </si>
  <si>
    <t>Adilson Devolveu</t>
  </si>
  <si>
    <t>firmas</t>
  </si>
  <si>
    <t>transferido</t>
  </si>
  <si>
    <t>Pegou em C4$h</t>
  </si>
  <si>
    <t>dinheiro</t>
  </si>
  <si>
    <t>ITBI declarada na nota</t>
  </si>
  <si>
    <t>ITBI Real impressa</t>
  </si>
  <si>
    <t>itbi</t>
  </si>
  <si>
    <t>cartáo crédito</t>
  </si>
  <si>
    <t>ITBI da nota já paga</t>
  </si>
  <si>
    <t>Fechou o caixa</t>
  </si>
  <si>
    <t>Unimed</t>
  </si>
  <si>
    <t>Ipesp</t>
  </si>
  <si>
    <t>ipesp</t>
  </si>
  <si>
    <t>cheques</t>
  </si>
  <si>
    <t>unimed</t>
  </si>
  <si>
    <t>ITBI Impressa</t>
  </si>
  <si>
    <t>ITBI Decl. Na notinha</t>
  </si>
  <si>
    <t>Cart. Débito</t>
  </si>
  <si>
    <t>Cheque Santander Local</t>
  </si>
  <si>
    <t>itcmd</t>
  </si>
  <si>
    <t>transferido - fech. Caixa</t>
  </si>
  <si>
    <t>Whopper Luís</t>
  </si>
  <si>
    <t>Whopper Juliano</t>
  </si>
  <si>
    <t>Deu de trocado</t>
  </si>
  <si>
    <t>Transferido</t>
  </si>
  <si>
    <t>Rodrigo Pegou</t>
  </si>
  <si>
    <t>Cartão de Débito</t>
  </si>
  <si>
    <t>Dé pegou</t>
  </si>
  <si>
    <t>Cheque de Quarta</t>
  </si>
  <si>
    <t>Pg. Tardio Zopone</t>
  </si>
  <si>
    <t>Tranferido - Fechou Caixa</t>
  </si>
  <si>
    <t>Guia Correta</t>
  </si>
  <si>
    <t>Guia errada (13/01)</t>
  </si>
  <si>
    <t>IR</t>
  </si>
  <si>
    <t>ITBI de 18/10/2023 não foi paga. Valor devolvido.</t>
  </si>
  <si>
    <t>Transferido (o restante é IR)</t>
  </si>
  <si>
    <t>Transf</t>
  </si>
  <si>
    <t>ITBI de 18/10/2023 não foi paga. Foi emitida agora</t>
  </si>
  <si>
    <t>Gabriel Pegou</t>
  </si>
  <si>
    <t>Cart. Déb</t>
  </si>
  <si>
    <t>Depós.</t>
  </si>
  <si>
    <t>ITCMD</t>
  </si>
  <si>
    <t>Transferido - Fech. Caixa para pagar ITCMD amanhã</t>
  </si>
  <si>
    <t xml:space="preserve">Depósito </t>
  </si>
  <si>
    <t>Dia começa aqui zerado</t>
  </si>
  <si>
    <t>Procuração Guilherme</t>
  </si>
  <si>
    <t>Recebeu do Paulinho (Proc.)</t>
  </si>
  <si>
    <t>ITBI Errada</t>
  </si>
  <si>
    <t>ITBI Correta</t>
  </si>
  <si>
    <t>ITCMDs</t>
  </si>
  <si>
    <t>Pegou em Dinheiro</t>
  </si>
  <si>
    <t>Deu em Dinheiro</t>
  </si>
  <si>
    <t>Gabriel</t>
  </si>
  <si>
    <t>Fabiano pagou p/ Luís</t>
  </si>
  <si>
    <t>Torneira + Veda Rosca</t>
  </si>
  <si>
    <t>Pagou Rodrig</t>
  </si>
  <si>
    <t>Deu em Cash</t>
  </si>
  <si>
    <t>12 Rec. De Firmas</t>
  </si>
  <si>
    <t>1/2 de Férias</t>
  </si>
  <si>
    <t>Carnaiba (Dep. Tard.)</t>
  </si>
  <si>
    <t>Adilson paga procuração</t>
  </si>
  <si>
    <t>Pagou proc. Nelson Para vinícius</t>
  </si>
  <si>
    <t>ITBI Declarada na nota</t>
  </si>
  <si>
    <t>ITBI Impressa de fato</t>
  </si>
  <si>
    <t>ITBI Avulsa Renato Gomes</t>
  </si>
  <si>
    <t>Estorno</t>
  </si>
  <si>
    <t>Depósito dia 12</t>
  </si>
  <si>
    <t>Cheque de Terça</t>
  </si>
  <si>
    <t>ITBI Declarada (errada)</t>
  </si>
  <si>
    <t>Dinheiro</t>
  </si>
  <si>
    <t>Cheque (usado para pagar Paulo)</t>
  </si>
  <si>
    <t>Pago em cheque (Wilson)</t>
  </si>
  <si>
    <t>Transf. (Fechou o caixa)</t>
  </si>
  <si>
    <t xml:space="preserve"> </t>
  </si>
  <si>
    <t>Fech caixa (chq. p/ Quinta)</t>
  </si>
  <si>
    <t>Transferido (fech. Caixa)</t>
  </si>
  <si>
    <t>Depósito (Fech. Caixa)</t>
  </si>
  <si>
    <t>cheque comprado pelo paulinho</t>
  </si>
  <si>
    <t>Recebeu em cheque</t>
  </si>
  <si>
    <t>Em Dinheiro</t>
  </si>
  <si>
    <t>transferido c4$sh e pix</t>
  </si>
  <si>
    <t>Para Gabriel</t>
  </si>
  <si>
    <t>Deu em dinheiro</t>
  </si>
  <si>
    <t>Devolução de Excedente</t>
  </si>
  <si>
    <t>Pegou no Protesto</t>
  </si>
  <si>
    <t>Diferença de ITBI Impressa vs. Declarada</t>
  </si>
  <si>
    <t xml:space="preserve"> Em dinheiro</t>
  </si>
  <si>
    <t>Pagou</t>
  </si>
  <si>
    <t>Letícia</t>
  </si>
  <si>
    <t>Pegou com Abel</t>
  </si>
  <si>
    <t xml:space="preserve">Transferido </t>
  </si>
  <si>
    <t>Paulinha Pediu</t>
  </si>
  <si>
    <t>Deposito</t>
  </si>
  <si>
    <t>ITBI Avulsa (Ver dia 26/01)</t>
  </si>
  <si>
    <t>Em dinheiro</t>
  </si>
  <si>
    <t>Transferido Fechou Caixa</t>
  </si>
  <si>
    <t>Pagou Isa</t>
  </si>
  <si>
    <t>Em C4$h</t>
  </si>
  <si>
    <t>Transf.</t>
  </si>
  <si>
    <t>Em C4Sh</t>
  </si>
  <si>
    <t>notas</t>
  </si>
  <si>
    <t>pao</t>
  </si>
  <si>
    <t>ITCM</t>
  </si>
  <si>
    <t>ITBI Declarada</t>
  </si>
  <si>
    <t>ITBI Real paga</t>
  </si>
  <si>
    <t>ITBI Avulsa</t>
  </si>
  <si>
    <t>Dado em c4$h</t>
  </si>
  <si>
    <t>TRANSFERIDO</t>
  </si>
  <si>
    <t>abatido IRRF</t>
  </si>
  <si>
    <t>Devolução de Pix (371,79 - 301,79)</t>
  </si>
  <si>
    <t>Depósito (errado)</t>
  </si>
  <si>
    <t>ITBI Declarada Errada</t>
  </si>
  <si>
    <t>certidão de protesto</t>
  </si>
  <si>
    <t>certidão de protesto (outra)</t>
  </si>
  <si>
    <t>Cheque de Sexta</t>
  </si>
  <si>
    <t>Depós Tard. Zopone</t>
  </si>
  <si>
    <t>cartão</t>
  </si>
  <si>
    <t>Joliano Açaí</t>
  </si>
  <si>
    <t>Açaí Luís</t>
  </si>
  <si>
    <t>Débito</t>
  </si>
  <si>
    <t>Paulinho pagou escritura</t>
  </si>
  <si>
    <t>Pagou escritura para Vinícius</t>
  </si>
  <si>
    <t>IR Apostilles Janeiro</t>
  </si>
  <si>
    <t>cheque</t>
  </si>
  <si>
    <t>cartão credito</t>
  </si>
  <si>
    <t>depósito</t>
  </si>
  <si>
    <t>IRRF</t>
  </si>
  <si>
    <t>oreia</t>
  </si>
  <si>
    <t>Cartão</t>
  </si>
  <si>
    <t>boleto</t>
  </si>
  <si>
    <t>gabriel</t>
  </si>
  <si>
    <t>certidões</t>
  </si>
  <si>
    <t>abatido IR</t>
  </si>
  <si>
    <t>NOTAS</t>
  </si>
  <si>
    <t>credito itbi</t>
  </si>
  <si>
    <t>abatido irrf</t>
  </si>
  <si>
    <t>irrf</t>
  </si>
  <si>
    <t>DEPOSITO</t>
  </si>
  <si>
    <t>transfertido</t>
  </si>
  <si>
    <t>rodrigo</t>
  </si>
  <si>
    <t>paula</t>
  </si>
  <si>
    <t>registro</t>
  </si>
  <si>
    <t>Adilson Pegou</t>
  </si>
  <si>
    <t>dif. Itbi</t>
  </si>
  <si>
    <t>Irrf</t>
  </si>
  <si>
    <t>ITBI Real</t>
  </si>
  <si>
    <t xml:space="preserve">            </t>
  </si>
  <si>
    <t>dinehiro</t>
  </si>
  <si>
    <t>Pego em C4$h</t>
  </si>
  <si>
    <t>IR. Apostilles</t>
  </si>
  <si>
    <t>Deu em C4$h</t>
  </si>
  <si>
    <t>Dep. Tard. Canal</t>
  </si>
  <si>
    <t>Cart. Crédito de terça</t>
  </si>
  <si>
    <t>Cheque</t>
  </si>
  <si>
    <t>Deu pro Luís (HD Externo)</t>
  </si>
  <si>
    <t>Recebeu do Adilson (Hd Externo)</t>
  </si>
  <si>
    <t>cartao</t>
  </si>
  <si>
    <t>Adilson??????</t>
  </si>
  <si>
    <t>Em nota</t>
  </si>
  <si>
    <t>DINHEIRO</t>
  </si>
  <si>
    <t>Açaí Juliano</t>
  </si>
  <si>
    <t>saco de lixo</t>
  </si>
  <si>
    <t>Ovos Juliano</t>
  </si>
  <si>
    <t>Ovos Luís</t>
  </si>
  <si>
    <t>ITBI Henrique</t>
  </si>
  <si>
    <t>,</t>
  </si>
  <si>
    <t>ITBI</t>
  </si>
  <si>
    <t>credito</t>
  </si>
  <si>
    <t>Caçulinha do Renan (Luís)</t>
  </si>
  <si>
    <t>Coxinha (Luís)</t>
  </si>
  <si>
    <t>Coxinha (Juliano)</t>
  </si>
  <si>
    <t>Caçulinha (Juliano)</t>
  </si>
  <si>
    <t>Transferido em 7/3</t>
  </si>
  <si>
    <t>apostil</t>
  </si>
  <si>
    <t>Apostil/4</t>
  </si>
  <si>
    <t>apositl/4</t>
  </si>
  <si>
    <t>Deu em trocados</t>
  </si>
  <si>
    <t>Distribuido</t>
  </si>
  <si>
    <t>Iamsp</t>
  </si>
  <si>
    <t>Unimed Seu João</t>
  </si>
  <si>
    <t>Maleta Notebook</t>
  </si>
  <si>
    <t>marmita</t>
  </si>
  <si>
    <t>Maleta Adilson</t>
  </si>
  <si>
    <t>cartão crédito</t>
  </si>
  <si>
    <t>apositl</t>
  </si>
  <si>
    <t>ok</t>
  </si>
  <si>
    <t>depositio</t>
  </si>
  <si>
    <t>Dep. Tardio</t>
  </si>
  <si>
    <t>cartão debito</t>
  </si>
  <si>
    <t>c4$H</t>
  </si>
  <si>
    <t>Alice</t>
  </si>
  <si>
    <t>Beto</t>
  </si>
  <si>
    <t>Carlos</t>
  </si>
  <si>
    <t>Diana</t>
  </si>
  <si>
    <t>Eliana</t>
  </si>
  <si>
    <t>Felipe</t>
  </si>
  <si>
    <t>Guilherme</t>
  </si>
  <si>
    <t>Helena</t>
  </si>
  <si>
    <t>João</t>
  </si>
  <si>
    <t>Kiko</t>
  </si>
  <si>
    <t>Laura</t>
  </si>
  <si>
    <t>Íngrid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</si>
</sst>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\ #,##0.00"/>
    <numFmt numFmtId="165" formatCode="[$-416]d\-mmm;@"/>
  </numFmts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"/>
      <color theme="1" tint="0.499984740745262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"/>
      <color theme="1" tint="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9" tint="-0.249977111117893"/>
      <name val="Calibri"/>
      <family val="2"/>
      <scheme val="minor"/>
    </font>
    <font>
      <b/>
      <sz val="10"/>
      <color theme="8" tint="-0.249977111117893"/>
      <name val="Calibri"/>
      <family val="2"/>
      <scheme val="minor"/>
    </font>
    <font>
      <b/>
      <sz val="10"/>
      <color rgb="FF7030A0"/>
      <name val="Calibri"/>
      <family val="2"/>
      <scheme val="minor"/>
    </font>
    <font>
      <b/>
      <sz val="10"/>
      <color theme="2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8" fillId="0" borderId="7" xfId="0" applyFont="1" applyBorder="1" applyAlignment="1" applyProtection="1">
      <alignment horizontal="left" shrinkToFit="1"/>
      <protection locked="0"/>
    </xf>
    <xf numFmtId="0" fontId="8" fillId="4" borderId="7" xfId="0" applyFont="1" applyFill="1" applyBorder="1" applyAlignment="1" applyProtection="1">
      <alignment horizontal="left" shrinkToFit="1"/>
      <protection locked="0"/>
    </xf>
    <xf numFmtId="14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64" fontId="8" fillId="0" borderId="7" xfId="0" applyNumberFormat="1" applyFont="1" applyBorder="1" applyAlignment="1" applyProtection="1">
      <alignment horizontal="right" vertical="center" shrinkToFit="1"/>
      <protection locked="0"/>
    </xf>
    <xf numFmtId="164" fontId="8" fillId="4" borderId="7" xfId="0" applyNumberFormat="1" applyFont="1" applyFill="1" applyBorder="1" applyAlignment="1" applyProtection="1">
      <alignment horizontal="right" vertical="center" shrinkToFit="1"/>
      <protection locked="0"/>
    </xf>
    <xf numFmtId="0" fontId="3" fillId="2" borderId="0" xfId="0" applyFont="1" applyFill="1" applyAlignment="1">
      <alignment horizontal="right" shrinkToFit="1"/>
    </xf>
    <xf numFmtId="0" fontId="3" fillId="2" borderId="0" xfId="0" applyFont="1" applyFill="1" applyAlignment="1">
      <alignment horizontal="center" shrinkToFit="1"/>
    </xf>
    <xf numFmtId="0" fontId="0" fillId="2" borderId="0" xfId="0" applyFill="1" applyAlignment="1">
      <alignment shrinkToFit="1"/>
    </xf>
    <xf numFmtId="14" fontId="4" fillId="5" borderId="1" xfId="0" applyNumberFormat="1" applyFont="1" applyFill="1" applyBorder="1" applyAlignment="1">
      <alignment shrinkToFit="1"/>
    </xf>
    <xf numFmtId="14" fontId="1" fillId="5" borderId="2" xfId="0" applyNumberFormat="1" applyFont="1" applyFill="1" applyBorder="1" applyAlignment="1">
      <alignment shrinkToFit="1"/>
    </xf>
    <xf numFmtId="14" fontId="1" fillId="5" borderId="2" xfId="0" applyNumberFormat="1" applyFont="1" applyFill="1" applyBorder="1" applyAlignment="1">
      <alignment horizontal="left" shrinkToFit="1"/>
    </xf>
    <xf numFmtId="14" fontId="4" fillId="5" borderId="3" xfId="0" applyNumberFormat="1" applyFont="1" applyFill="1" applyBorder="1" applyAlignment="1">
      <alignment shrinkToFit="1"/>
    </xf>
    <xf numFmtId="14" fontId="4" fillId="5" borderId="4" xfId="0" applyNumberFormat="1" applyFont="1" applyFill="1" applyBorder="1" applyAlignment="1">
      <alignment shrinkToFit="1"/>
    </xf>
    <xf numFmtId="4" fontId="5" fillId="5" borderId="5" xfId="0" applyNumberFormat="1" applyFont="1" applyFill="1" applyBorder="1" applyAlignment="1">
      <alignment horizontal="center" shrinkToFit="1"/>
    </xf>
    <xf numFmtId="14" fontId="6" fillId="5" borderId="0" xfId="0" applyNumberFormat="1" applyFont="1" applyFill="1" applyAlignment="1">
      <alignment shrinkToFit="1"/>
    </xf>
    <xf numFmtId="14" fontId="4" fillId="5" borderId="6" xfId="0" applyNumberFormat="1" applyFont="1" applyFill="1" applyBorder="1" applyAlignment="1">
      <alignment shrinkToFit="1"/>
    </xf>
    <xf numFmtId="164" fontId="7" fillId="3" borderId="7" xfId="0" applyNumberFormat="1" applyFont="1" applyFill="1" applyBorder="1" applyAlignment="1">
      <alignment horizontal="right" vertical="center" shrinkToFit="1"/>
    </xf>
    <xf numFmtId="14" fontId="4" fillId="5" borderId="8" xfId="0" applyNumberFormat="1" applyFont="1" applyFill="1" applyBorder="1" applyAlignment="1">
      <alignment shrinkToFit="1"/>
    </xf>
    <xf numFmtId="14" fontId="6" fillId="5" borderId="9" xfId="0" applyNumberFormat="1" applyFont="1" applyFill="1" applyBorder="1" applyAlignment="1">
      <alignment shrinkToFit="1"/>
    </xf>
    <xf numFmtId="14" fontId="4" fillId="5" borderId="10" xfId="0" applyNumberFormat="1" applyFont="1" applyFill="1" applyBorder="1" applyAlignment="1">
      <alignment shrinkToFit="1"/>
    </xf>
    <xf numFmtId="0" fontId="7" fillId="3" borderId="7" xfId="0" applyFont="1" applyFill="1" applyBorder="1" applyAlignment="1">
      <alignment horizontal="left" shrinkToFit="1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center"/>
    </xf>
    <xf numFmtId="0" fontId="0" fillId="2" borderId="0" xfId="0" applyFill="1"/>
    <xf numFmtId="14" fontId="9" fillId="2" borderId="0" xfId="0" applyNumberFormat="1" applyFont="1" applyFill="1"/>
    <xf numFmtId="0" fontId="9" fillId="2" borderId="0" xfId="0" applyFont="1" applyFill="1"/>
    <xf numFmtId="14" fontId="9" fillId="2" borderId="0" xfId="0" applyNumberFormat="1" applyFont="1" applyFill="1" applyAlignment="1">
      <alignment horizontal="left"/>
    </xf>
    <xf numFmtId="14" fontId="4" fillId="5" borderId="1" xfId="0" applyNumberFormat="1" applyFont="1" applyFill="1" applyBorder="1"/>
    <xf numFmtId="14" fontId="1" fillId="5" borderId="2" xfId="0" applyNumberFormat="1" applyFont="1" applyFill="1" applyBorder="1"/>
    <xf numFmtId="14" fontId="1" fillId="5" borderId="2" xfId="0" applyNumberFormat="1" applyFont="1" applyFill="1" applyBorder="1" applyAlignment="1">
      <alignment horizontal="left"/>
    </xf>
    <xf numFmtId="14" fontId="1" fillId="5" borderId="2" xfId="0" applyNumberFormat="1" applyFont="1" applyFill="1" applyBorder="1" applyAlignment="1">
      <alignment horizontal="left" indent="1"/>
    </xf>
    <xf numFmtId="14" fontId="4" fillId="5" borderId="3" xfId="0" applyNumberFormat="1" applyFont="1" applyFill="1" applyBorder="1"/>
    <xf numFmtId="4" fontId="5" fillId="6" borderId="5" xfId="0" applyNumberFormat="1" applyFont="1" applyFill="1" applyBorder="1" applyAlignment="1">
      <alignment horizontal="center"/>
    </xf>
    <xf numFmtId="14" fontId="4" fillId="5" borderId="4" xfId="0" applyNumberFormat="1" applyFont="1" applyFill="1" applyBorder="1"/>
    <xf numFmtId="14" fontId="6" fillId="5" borderId="0" xfId="0" applyNumberFormat="1" applyFont="1" applyFill="1"/>
    <xf numFmtId="14" fontId="4" fillId="5" borderId="6" xfId="0" applyNumberFormat="1" applyFont="1" applyFill="1" applyBorder="1"/>
    <xf numFmtId="164" fontId="10" fillId="4" borderId="7" xfId="0" applyNumberFormat="1" applyFont="1" applyFill="1" applyBorder="1" applyAlignment="1">
      <alignment horizontal="right" vertical="center"/>
    </xf>
    <xf numFmtId="164" fontId="8" fillId="4" borderId="7" xfId="0" applyNumberFormat="1" applyFont="1" applyFill="1" applyBorder="1" applyAlignment="1">
      <alignment horizontal="right" indent="1" shrinkToFit="1"/>
    </xf>
    <xf numFmtId="164" fontId="8" fillId="4" borderId="7" xfId="0" applyNumberFormat="1" applyFont="1" applyFill="1" applyBorder="1" applyAlignment="1" applyProtection="1">
      <alignment horizontal="right" indent="1" shrinkToFit="1"/>
      <protection locked="0"/>
    </xf>
    <xf numFmtId="164" fontId="13" fillId="0" borderId="7" xfId="0" applyNumberFormat="1" applyFont="1" applyBorder="1" applyAlignment="1">
      <alignment horizontal="right" vertical="center"/>
    </xf>
    <xf numFmtId="164" fontId="8" fillId="0" borderId="7" xfId="0" applyNumberFormat="1" applyFont="1" applyBorder="1" applyAlignment="1">
      <alignment horizontal="right" indent="1" shrinkToFit="1"/>
    </xf>
    <xf numFmtId="164" fontId="8" fillId="0" borderId="7" xfId="0" applyNumberFormat="1" applyFont="1" applyBorder="1" applyAlignment="1" applyProtection="1">
      <alignment horizontal="right" indent="1" shrinkToFit="1"/>
      <protection locked="0"/>
    </xf>
    <xf numFmtId="164" fontId="14" fillId="4" borderId="7" xfId="0" applyNumberFormat="1" applyFont="1" applyFill="1" applyBorder="1" applyAlignment="1">
      <alignment horizontal="right" vertical="center"/>
    </xf>
    <xf numFmtId="164" fontId="15" fillId="0" borderId="7" xfId="0" applyNumberFormat="1" applyFont="1" applyBorder="1" applyAlignment="1">
      <alignment horizontal="right" vertical="center"/>
    </xf>
    <xf numFmtId="164" fontId="16" fillId="4" borderId="7" xfId="0" applyNumberFormat="1" applyFont="1" applyFill="1" applyBorder="1" applyAlignment="1">
      <alignment horizontal="right" vertical="center"/>
    </xf>
    <xf numFmtId="164" fontId="17" fillId="4" borderId="7" xfId="0" applyNumberFormat="1" applyFont="1" applyFill="1" applyBorder="1" applyAlignment="1">
      <alignment horizontal="right" vertical="center"/>
    </xf>
    <xf numFmtId="164" fontId="17" fillId="0" borderId="7" xfId="0" applyNumberFormat="1" applyFont="1" applyBorder="1" applyAlignment="1">
      <alignment horizontal="right" vertical="center"/>
    </xf>
    <xf numFmtId="14" fontId="4" fillId="5" borderId="8" xfId="0" applyNumberFormat="1" applyFont="1" applyFill="1" applyBorder="1"/>
    <xf numFmtId="14" fontId="6" fillId="5" borderId="9" xfId="0" applyNumberFormat="1" applyFont="1" applyFill="1" applyBorder="1"/>
    <xf numFmtId="14" fontId="4" fillId="5" borderId="10" xfId="0" applyNumberFormat="1" applyFont="1" applyFill="1" applyBorder="1"/>
    <xf numFmtId="0" fontId="18" fillId="2" borderId="0" xfId="0" applyFont="1" applyFill="1" applyAlignment="1">
      <alignment horizontal="right"/>
    </xf>
    <xf numFmtId="0" fontId="18" fillId="2" borderId="0" xfId="0" applyFont="1" applyFill="1"/>
    <xf numFmtId="164" fontId="18" fillId="2" borderId="0" xfId="0" applyNumberFormat="1" applyFont="1" applyFill="1" applyAlignment="1">
      <alignment horizontal="left"/>
    </xf>
    <xf numFmtId="0" fontId="2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left"/>
    </xf>
    <xf numFmtId="0" fontId="7" fillId="3" borderId="11" xfId="0" applyFont="1" applyFill="1" applyBorder="1" applyAlignment="1">
      <alignment horizontal="left" indent="1" shrinkToFit="1"/>
    </xf>
    <xf numFmtId="164" fontId="7" fillId="3" borderId="11" xfId="0" applyNumberFormat="1" applyFont="1" applyFill="1" applyBorder="1" applyAlignment="1">
      <alignment horizontal="right" vertical="center"/>
    </xf>
    <xf numFmtId="164" fontId="7" fillId="3" borderId="11" xfId="0" applyNumberFormat="1" applyFont="1" applyFill="1" applyBorder="1" applyAlignment="1">
      <alignment horizontal="right" indent="1" shrinkToFit="1"/>
    </xf>
    <xf numFmtId="164" fontId="11" fillId="3" borderId="11" xfId="0" applyNumberFormat="1" applyFont="1" applyFill="1" applyBorder="1" applyAlignment="1">
      <alignment horizontal="right" vertical="center"/>
    </xf>
    <xf numFmtId="164" fontId="11" fillId="4" borderId="7" xfId="0" applyNumberFormat="1" applyFont="1" applyFill="1" applyBorder="1" applyAlignment="1" applyProtection="1">
      <alignment horizontal="right" vertical="center" shrinkToFit="1"/>
      <protection locked="0"/>
    </xf>
    <xf numFmtId="164" fontId="11" fillId="0" borderId="7" xfId="0" applyNumberFormat="1" applyFont="1" applyBorder="1" applyAlignment="1" applyProtection="1">
      <alignment horizontal="right" vertical="center" shrinkToFit="1"/>
      <protection locked="0"/>
    </xf>
    <xf numFmtId="49" fontId="12" fillId="4" borderId="7" xfId="0" applyNumberFormat="1" applyFont="1" applyFill="1" applyBorder="1" applyAlignment="1" applyProtection="1">
      <alignment horizontal="left" indent="1" shrinkToFit="1"/>
      <protection locked="0"/>
    </xf>
    <xf numFmtId="49" fontId="12" fillId="0" borderId="7" xfId="0" applyNumberFormat="1" applyFont="1" applyBorder="1" applyAlignment="1" applyProtection="1">
      <alignment horizontal="left" indent="1" shrinkToFit="1"/>
      <protection locked="0"/>
    </xf>
  </cellXfs>
  <cellStyles count="1">
    <cellStyle name="Normal" xfId="0" builtinId="0"/>
  </cellStyles>
  <dxfs count="18158"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ont>
        <color rgb="FFC00000"/>
      </font>
    </dxf>
    <dxf>
      <font>
        <color theme="9" tint="-0.24994659260841701"/>
      </font>
    </dxf>
    <dxf>
      <font>
        <color theme="9" tint="-0.24994659260841701"/>
      </font>
    </dxf>
    <dxf>
      <font>
        <color rgb="FFC00000"/>
      </font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0"/>
      </font>
      <fill>
        <patternFill>
          <bgColor theme="5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ont>
        <color theme="0"/>
      </font>
      <fill>
        <patternFill>
          <bgColor theme="5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ont>
        <color theme="0"/>
      </font>
      <fill>
        <patternFill>
          <bgColor theme="5"/>
        </patternFill>
      </fill>
    </dxf>
    <dxf>
      <font>
        <color theme="9" tint="-0.24994659260841701"/>
      </font>
    </dxf>
    <dxf>
      <font>
        <color rgb="FFC00000"/>
      </font>
    </dxf>
    <dxf>
      <font>
        <color theme="0"/>
      </font>
      <fill>
        <patternFill>
          <bgColor theme="5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  <dxf>
      <font>
        <color theme="9" tint="-0.24994659260841701"/>
      </font>
    </dxf>
    <dxf>
      <font>
        <color rgb="FFC00000"/>
      </font>
    </dxf>
    <dxf>
      <fill>
        <patternFill>
          <bgColor theme="1" tint="0.499984740745262"/>
        </patternFill>
      </fill>
    </dxf>
    <dxf>
      <font>
        <color theme="0"/>
      </font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B0454-0C2B-42CD-81FC-4BBA015DAE58}">
  <sheetPr>
    <tabColor theme="1"/>
  </sheetPr>
  <dimension ref="B1:T18"/>
  <sheetViews>
    <sheetView zoomScale="130" zoomScaleNormal="130" workbookViewId="0">
      <selection activeCell="I4" sqref="I4"/>
    </sheetView>
  </sheetViews>
  <sheetFormatPr defaultColWidth="9.140625" defaultRowHeight="15" x14ac:dyDescent="0.25"/>
  <cols>
    <col min="1" max="1" width="1.140625" style="25" customWidth="1"/>
    <col min="2" max="2" width="1" style="25" customWidth="1"/>
    <col min="3" max="3" width="11" style="25" customWidth="1"/>
    <col min="4" max="4" width="1" style="25" customWidth="1"/>
    <col min="5" max="5" width="15.28515625" style="25" customWidth="1"/>
    <col min="6" max="6" width="1" style="25" customWidth="1"/>
    <col min="7" max="7" width="1.140625" style="25" customWidth="1"/>
    <col min="8" max="8" width="1" style="25" customWidth="1"/>
    <col min="9" max="9" width="11" style="25" customWidth="1"/>
    <col min="10" max="10" width="1" style="25" customWidth="1"/>
    <col min="11" max="11" width="15.28515625" style="25" customWidth="1"/>
    <col min="12" max="12" width="25.85546875" style="25" customWidth="1"/>
    <col min="13" max="13" width="1" style="25" customWidth="1"/>
    <col min="14" max="14" width="1.140625" style="25" customWidth="1"/>
    <col min="15" max="15" width="1" style="25" customWidth="1"/>
    <col min="16" max="16" width="11" style="25" customWidth="1"/>
    <col min="17" max="17" width="1" style="25" customWidth="1"/>
    <col min="18" max="18" width="15.28515625" style="25" customWidth="1"/>
    <col min="19" max="19" width="25.85546875" style="25" customWidth="1"/>
    <col min="20" max="20" width="1" style="25" customWidth="1"/>
    <col min="21" max="16384" width="9.140625" style="25"/>
  </cols>
  <sheetData>
    <row r="1" spans="2:20" x14ac:dyDescent="0.25">
      <c r="C1" s="26"/>
      <c r="D1" s="27"/>
      <c r="E1" s="28"/>
    </row>
    <row r="2" spans="2:20" x14ac:dyDescent="0.25">
      <c r="B2" s="29"/>
      <c r="C2" s="11">
        <f ca="1">TODAY()</f>
        <v>45470</v>
      </c>
      <c r="D2" s="30"/>
      <c r="E2" s="32" t="str">
        <f ca="1">VLOOKUP(WEEKDAY(C2,1),meta!$D$3:$F$9,2,FALSE)</f>
        <v>Quinta-Feira</v>
      </c>
      <c r="F2" s="33"/>
      <c r="H2" s="29"/>
      <c r="I2" s="30"/>
      <c r="J2" s="30"/>
      <c r="K2" s="31" t="s">
        <v>28</v>
      </c>
      <c r="L2" s="32"/>
      <c r="M2" s="33"/>
      <c r="O2" s="29"/>
      <c r="P2" s="30"/>
      <c r="Q2" s="30"/>
      <c r="R2" s="31" t="s">
        <v>29</v>
      </c>
      <c r="S2" s="32"/>
      <c r="T2" s="33"/>
    </row>
    <row r="3" spans="2:20" x14ac:dyDescent="0.25">
      <c r="B3" s="35"/>
      <c r="C3" s="34" t="s">
        <v>5</v>
      </c>
      <c r="D3" s="36"/>
      <c r="E3" s="34" t="s">
        <v>30</v>
      </c>
      <c r="F3" s="37"/>
      <c r="H3" s="35"/>
      <c r="I3" s="34" t="s">
        <v>31</v>
      </c>
      <c r="J3" s="36"/>
      <c r="K3" s="34" t="s">
        <v>32</v>
      </c>
      <c r="L3" s="34" t="s">
        <v>1</v>
      </c>
      <c r="M3" s="37"/>
      <c r="O3" s="35"/>
      <c r="P3" s="34" t="s">
        <v>33</v>
      </c>
      <c r="Q3" s="36"/>
      <c r="R3" s="34" t="s">
        <v>32</v>
      </c>
      <c r="S3" s="34" t="s">
        <v>1</v>
      </c>
      <c r="T3" s="37"/>
    </row>
    <row r="4" spans="2:20" x14ac:dyDescent="0.25">
      <c r="B4" s="35"/>
      <c r="C4" s="38" t="str">
        <f>IF(meta!I3,meta!J3,"")</f>
        <v>Alice</v>
      </c>
      <c r="D4" s="36"/>
      <c r="E4" s="39" cm="1">
        <f t="array" aca="1" ref="E4" ca="1">IF(C4="","",INDIRECT(ADDRESS(MATCH(_xlfn.ISOWEEKNUM($C$2),Alice!$A$1:$A$900,0)-IF(MATCH(WEEKDAY($C$2),Alice!$A$1:$AM$1,0)&gt;MATCH(1,Alice!$A$1:$AM$1,0),MATCH(_xlfn.ISOWEEKNUM($C$2)-1,Alice!$A$1:$A$900,0)+1,0),MATCH(WEEKDAY($C$2),Alice!$A$1:$AM$1,0),1,1,C4)))</f>
        <v>9899.36</v>
      </c>
      <c r="F4" s="37"/>
      <c r="H4" s="35"/>
      <c r="I4" s="65"/>
      <c r="J4" s="36"/>
      <c r="K4" s="40"/>
      <c r="L4" s="67"/>
      <c r="M4" s="37"/>
      <c r="O4" s="35"/>
      <c r="P4" s="65"/>
      <c r="Q4" s="36"/>
      <c r="R4" s="40"/>
      <c r="S4" s="67"/>
      <c r="T4" s="37"/>
    </row>
    <row r="5" spans="2:20" x14ac:dyDescent="0.25">
      <c r="B5" s="35"/>
      <c r="C5" s="41" t="str">
        <f>IF(meta!I4,meta!J4,"")</f>
        <v>Beto</v>
      </c>
      <c r="D5" s="36"/>
      <c r="E5" s="42" cm="1">
        <f t="array" aca="1" ref="E5" ca="1">IF(C5="","",INDIRECT(ADDRESS(MATCH(_xlfn.ISOWEEKNUM($C$2),Alice!$A$1:$A$900,0)-IF(MATCH(WEEKDAY($C$2),Alice!$A$1:$AM$1,0)&gt;MATCH(1,Alice!$A$1:$AM$1,0),MATCH(_xlfn.ISOWEEKNUM($C$2)-1,Alice!$A$1:$A$900,0)+1,0),MATCH(WEEKDAY($C$2),Alice!$A$1:$AM$1,0),1,1,C5)))</f>
        <v>2493.04</v>
      </c>
      <c r="F5" s="37"/>
      <c r="H5" s="35"/>
      <c r="I5" s="66"/>
      <c r="J5" s="36"/>
      <c r="K5" s="43"/>
      <c r="L5" s="68"/>
      <c r="M5" s="37"/>
      <c r="O5" s="35"/>
      <c r="P5" s="66"/>
      <c r="Q5" s="36"/>
      <c r="R5" s="43"/>
      <c r="S5" s="68"/>
      <c r="T5" s="37"/>
    </row>
    <row r="6" spans="2:20" x14ac:dyDescent="0.25">
      <c r="B6" s="35"/>
      <c r="C6" s="44" t="str">
        <f>IF(meta!I5,meta!J5,"")</f>
        <v>Carlos</v>
      </c>
      <c r="D6" s="36"/>
      <c r="E6" s="39" cm="1">
        <f t="array" aca="1" ref="E6" ca="1">IF(C6="","",INDIRECT(ADDRESS(MATCH(_xlfn.ISOWEEKNUM($C$2),Alice!$A$1:$A$900,0)-IF(MATCH(WEEKDAY($C$2),Alice!$A$1:$AM$1,0)&gt;MATCH(1,Alice!$A$1:$AM$1,0),MATCH(_xlfn.ISOWEEKNUM($C$2)-1,Alice!$A$1:$A$900,0)+1,0),MATCH(WEEKDAY($C$2),Alice!$A$1:$AM$1,0),1,1,C6)))</f>
        <v>24874.65</v>
      </c>
      <c r="F6" s="37"/>
      <c r="H6" s="35"/>
      <c r="I6" s="65"/>
      <c r="J6" s="36"/>
      <c r="K6" s="40"/>
      <c r="L6" s="67"/>
      <c r="M6" s="37"/>
      <c r="O6" s="35"/>
      <c r="P6" s="65"/>
      <c r="Q6" s="36"/>
      <c r="R6" s="40"/>
      <c r="S6" s="67"/>
      <c r="T6" s="37"/>
    </row>
    <row r="7" spans="2:20" x14ac:dyDescent="0.25">
      <c r="B7" s="35"/>
      <c r="C7" s="45" t="str">
        <f>IF(meta!I6,meta!J6,"")</f>
        <v>Diana</v>
      </c>
      <c r="D7" s="36"/>
      <c r="E7" s="42" cm="1">
        <f t="array" aca="1" ref="E7" ca="1">IF(C7="","",INDIRECT(ADDRESS(MATCH(_xlfn.ISOWEEKNUM($C$2),Alice!$A$1:$A$900,0)-IF(MATCH(WEEKDAY($C$2),Alice!$A$1:$AM$1,0)&gt;MATCH(1,Alice!$A$1:$AM$1,0),MATCH(_xlfn.ISOWEEKNUM($C$2)-1,Alice!$A$1:$A$900,0)+1,0),MATCH(WEEKDAY($C$2),Alice!$A$1:$AM$1,0),1,1,C7)))</f>
        <v>-3682.3</v>
      </c>
      <c r="F7" s="37"/>
      <c r="H7" s="35"/>
      <c r="I7" s="66"/>
      <c r="J7" s="36"/>
      <c r="K7" s="43"/>
      <c r="L7" s="68"/>
      <c r="M7" s="37"/>
      <c r="O7" s="35"/>
      <c r="P7" s="66"/>
      <c r="Q7" s="36"/>
      <c r="R7" s="43"/>
      <c r="S7" s="68"/>
      <c r="T7" s="37"/>
    </row>
    <row r="8" spans="2:20" x14ac:dyDescent="0.25">
      <c r="B8" s="35"/>
      <c r="C8" s="46" t="str">
        <f>IF(meta!I7,meta!J7,"")</f>
        <v>Eliana</v>
      </c>
      <c r="D8" s="36"/>
      <c r="E8" s="39" cm="1">
        <f t="array" aca="1" ref="E8" ca="1">IF(C8="","",INDIRECT(ADDRESS(MATCH(_xlfn.ISOWEEKNUM($C$2),Alice!$A$1:$A$900,0)-IF(MATCH(WEEKDAY($C$2),Alice!$A$1:$AM$1,0)&gt;MATCH(1,Alice!$A$1:$AM$1,0),MATCH(_xlfn.ISOWEEKNUM($C$2)-1,Alice!$A$1:$A$900,0)+1,0),MATCH(WEEKDAY($C$2),Alice!$A$1:$AM$1,0),1,1,C8)))</f>
        <v>0</v>
      </c>
      <c r="F8" s="37"/>
      <c r="H8" s="35"/>
      <c r="I8" s="65"/>
      <c r="J8" s="36"/>
      <c r="K8" s="40"/>
      <c r="L8" s="67"/>
      <c r="M8" s="37"/>
      <c r="O8" s="35"/>
      <c r="P8" s="65"/>
      <c r="Q8" s="36"/>
      <c r="R8" s="40"/>
      <c r="S8" s="67"/>
      <c r="T8" s="37"/>
    </row>
    <row r="9" spans="2:20" x14ac:dyDescent="0.25">
      <c r="B9" s="35"/>
      <c r="C9" s="41" t="str">
        <f>IF(meta!I8,meta!J8,"")</f>
        <v>Felipe</v>
      </c>
      <c r="D9" s="36"/>
      <c r="E9" s="42" cm="1">
        <f t="array" aca="1" ref="E9" ca="1">IF(C9="","",INDIRECT(ADDRESS(MATCH(_xlfn.ISOWEEKNUM($C$2),Alice!$A$1:$A$900,0)-IF(MATCH(WEEKDAY($C$2),Alice!$A$1:$AM$1,0)&gt;MATCH(1,Alice!$A$1:$AM$1,0),MATCH(_xlfn.ISOWEEKNUM($C$2)-1,Alice!$A$1:$A$900,0)+1,0),MATCH(WEEKDAY($C$2),Alice!$A$1:$AM$1,0),1,1,C9)))</f>
        <v>-0.06</v>
      </c>
      <c r="F9" s="37"/>
      <c r="H9" s="35"/>
      <c r="I9" s="66"/>
      <c r="J9" s="36"/>
      <c r="K9" s="43"/>
      <c r="L9" s="68"/>
      <c r="M9" s="37"/>
      <c r="O9" s="35"/>
      <c r="P9" s="66"/>
      <c r="Q9" s="36"/>
      <c r="R9" s="43"/>
      <c r="S9" s="68"/>
      <c r="T9" s="37"/>
    </row>
    <row r="10" spans="2:20" x14ac:dyDescent="0.25">
      <c r="B10" s="35"/>
      <c r="C10" s="47" t="str">
        <f>IF(meta!I9,meta!J9,"")</f>
        <v>Guilherme</v>
      </c>
      <c r="D10" s="36"/>
      <c r="E10" s="39" cm="1">
        <f t="array" aca="1" ref="E10" ca="1">IF(C10="","",INDIRECT(ADDRESS(MATCH(_xlfn.ISOWEEKNUM($C$2),Alice!$A$1:$A$900,0)-IF(MATCH(WEEKDAY($C$2),Alice!$A$1:$AM$1,0)&gt;MATCH(1,Alice!$A$1:$AM$1,0),MATCH(_xlfn.ISOWEEKNUM($C$2)-1,Alice!$A$1:$A$900,0)+1,0),MATCH(WEEKDAY($C$2),Alice!$A$1:$AM$1,0),1,1,C10)))</f>
        <v>0</v>
      </c>
      <c r="F10" s="37"/>
      <c r="H10" s="35"/>
      <c r="I10" s="65"/>
      <c r="J10" s="36"/>
      <c r="K10" s="40"/>
      <c r="L10" s="67"/>
      <c r="M10" s="37"/>
      <c r="O10" s="35"/>
      <c r="P10" s="65"/>
      <c r="Q10" s="36"/>
      <c r="R10" s="40"/>
      <c r="S10" s="67"/>
      <c r="T10" s="37"/>
    </row>
    <row r="11" spans="2:20" x14ac:dyDescent="0.25">
      <c r="B11" s="35"/>
      <c r="C11" s="48" t="str">
        <f>IF(meta!I10,meta!J10,"")</f>
        <v>Helena</v>
      </c>
      <c r="D11" s="36"/>
      <c r="E11" s="42" cm="1">
        <f t="array" aca="1" ref="E11" ca="1">IF(C11="","",INDIRECT(ADDRESS(MATCH(_xlfn.ISOWEEKNUM($C$2),Alice!$A$1:$A$900,0)-IF(MATCH(WEEKDAY($C$2),Alice!$A$1:$AM$1,0)&gt;MATCH(1,Alice!$A$1:$AM$1,0),MATCH(_xlfn.ISOWEEKNUM($C$2)-1,Alice!$A$1:$A$900,0)+1,0),MATCH(WEEKDAY($C$2),Alice!$A$1:$AM$1,0),1,1,C11)))</f>
        <v>-172</v>
      </c>
      <c r="F11" s="37"/>
      <c r="H11" s="35"/>
      <c r="I11" s="66"/>
      <c r="J11" s="36"/>
      <c r="K11" s="43"/>
      <c r="L11" s="68"/>
      <c r="M11" s="37"/>
      <c r="O11" s="35"/>
      <c r="P11" s="66"/>
      <c r="Q11" s="36"/>
      <c r="R11" s="43"/>
      <c r="S11" s="68"/>
      <c r="T11" s="37"/>
    </row>
    <row r="12" spans="2:20" x14ac:dyDescent="0.25">
      <c r="B12" s="35"/>
      <c r="C12" s="47" t="str">
        <f>IF(meta!I11,meta!J11,"")</f>
        <v>Íngrid</v>
      </c>
      <c r="D12" s="36"/>
      <c r="E12" s="39" cm="1">
        <f t="array" aca="1" ref="E12" ca="1">IF(C12="","",INDIRECT(ADDRESS(MATCH(_xlfn.ISOWEEKNUM($C$2),Alice!$A$1:$A$900,0)-IF(MATCH(WEEKDAY($C$2),Alice!$A$1:$AM$1,0)&gt;MATCH(1,Alice!$A$1:$AM$1,0),MATCH(_xlfn.ISOWEEKNUM($C$2)-1,Alice!$A$1:$A$900,0)+1,0),MATCH(WEEKDAY($C$2),Alice!$A$1:$AM$1,0),1,1,C12)))</f>
        <v>-22.02</v>
      </c>
      <c r="F12" s="37"/>
      <c r="H12" s="35"/>
      <c r="I12" s="65"/>
      <c r="J12" s="36"/>
      <c r="K12" s="40"/>
      <c r="L12" s="67"/>
      <c r="M12" s="37"/>
      <c r="O12" s="35"/>
      <c r="P12" s="65"/>
      <c r="Q12" s="36"/>
      <c r="R12" s="40"/>
      <c r="S12" s="67"/>
      <c r="T12" s="37"/>
    </row>
    <row r="13" spans="2:20" x14ac:dyDescent="0.25">
      <c r="B13" s="35"/>
      <c r="C13" s="48" t="str">
        <f>IF(meta!I12,meta!J12,"")</f>
        <v/>
      </c>
      <c r="D13" s="36"/>
      <c r="E13" s="42" t="str" cm="1">
        <f t="array" aca="1" ref="E13" ca="1">IF(C13="","",INDIRECT(ADDRESS(MATCH(_xlfn.ISOWEEKNUM($C$2),Alice!$A$1:$A$900,0)-IF(MATCH(WEEKDAY($C$2),Alice!$A$1:$AM$1,0)&gt;MATCH(1,Alice!$A$1:$AM$1,0),MATCH(_xlfn.ISOWEEKNUM($C$2)-1,Alice!$A$1:$A$900,0)+1,0),MATCH(WEEKDAY($C$2),Alice!$A$1:$AM$1,0),1,1,C13)))</f>
        <v/>
      </c>
      <c r="F13" s="37"/>
      <c r="H13" s="35"/>
      <c r="I13" s="66"/>
      <c r="J13" s="36"/>
      <c r="K13" s="43"/>
      <c r="L13" s="68"/>
      <c r="M13" s="37"/>
      <c r="O13" s="35"/>
      <c r="P13" s="66"/>
      <c r="Q13" s="36"/>
      <c r="R13" s="43"/>
      <c r="S13" s="68"/>
      <c r="T13" s="37"/>
    </row>
    <row r="14" spans="2:20" x14ac:dyDescent="0.25">
      <c r="B14" s="35"/>
      <c r="C14" s="47" t="str">
        <f>IF(meta!I13,meta!J13,"")</f>
        <v/>
      </c>
      <c r="D14" s="36"/>
      <c r="E14" s="39" t="str" cm="1">
        <f t="array" aca="1" ref="E14" ca="1">IF(C14="","",INDIRECT(ADDRESS(MATCH(_xlfn.ISOWEEKNUM($C$2),Alice!$A$1:$A$900,0)-IF(MATCH(WEEKDAY($C$2),Alice!$A$1:$AM$1,0)&gt;MATCH(1,Alice!$A$1:$AM$1,0),MATCH(_xlfn.ISOWEEKNUM($C$2)-1,Alice!$A$1:$A$900,0)+1,0),MATCH(WEEKDAY($C$2),Alice!$A$1:$AM$1,0),1,1,C14)))</f>
        <v/>
      </c>
      <c r="F14" s="37"/>
      <c r="H14" s="35"/>
      <c r="I14" s="65"/>
      <c r="J14" s="36"/>
      <c r="K14" s="40"/>
      <c r="L14" s="67"/>
      <c r="M14" s="37"/>
      <c r="O14" s="35"/>
      <c r="P14" s="65"/>
      <c r="Q14" s="36"/>
      <c r="R14" s="40"/>
      <c r="S14" s="67"/>
      <c r="T14" s="37"/>
    </row>
    <row r="15" spans="2:20" x14ac:dyDescent="0.25">
      <c r="B15" s="35"/>
      <c r="C15" s="48" t="str">
        <f>IF(meta!I14,meta!J14,"")</f>
        <v/>
      </c>
      <c r="D15" s="36"/>
      <c r="E15" s="42" t="str" cm="1">
        <f t="array" aca="1" ref="E15" ca="1">IF(C15="","",INDIRECT(ADDRESS(MATCH(_xlfn.ISOWEEKNUM($C$2),Alice!$A$1:$A$900,0)-IF(MATCH(WEEKDAY($C$2),Alice!$A$1:$AM$1,0)&gt;MATCH(1,Alice!$A$1:$AM$1,0),MATCH(_xlfn.ISOWEEKNUM($C$2)-1,Alice!$A$1:$A$900,0)+1,0),MATCH(WEEKDAY($C$2),Alice!$A$1:$AM$1,0),1,1,C15)))</f>
        <v/>
      </c>
      <c r="F15" s="37"/>
      <c r="H15" s="35"/>
      <c r="I15" s="66"/>
      <c r="J15" s="36"/>
      <c r="K15" s="43"/>
      <c r="L15" s="68"/>
      <c r="M15" s="37"/>
      <c r="O15" s="35"/>
      <c r="P15" s="66"/>
      <c r="Q15" s="36"/>
      <c r="R15" s="43"/>
      <c r="S15" s="68"/>
      <c r="T15" s="37"/>
    </row>
    <row r="16" spans="2:20" x14ac:dyDescent="0.25">
      <c r="B16" s="35"/>
      <c r="C16" s="62" t="s">
        <v>34</v>
      </c>
      <c r="D16" s="36"/>
      <c r="E16" s="63">
        <f ca="1">SUM(E4:E15)</f>
        <v>33390.670000000006</v>
      </c>
      <c r="F16" s="37"/>
      <c r="H16" s="35"/>
      <c r="I16" s="64" t="s">
        <v>34</v>
      </c>
      <c r="J16" s="36"/>
      <c r="K16" s="63">
        <f>SUM(K4:K15)</f>
        <v>0</v>
      </c>
      <c r="L16" s="63">
        <f ca="1">E16+K16</f>
        <v>33390.670000000006</v>
      </c>
      <c r="M16" s="37"/>
      <c r="O16" s="35"/>
      <c r="P16" s="64" t="s">
        <v>34</v>
      </c>
      <c r="Q16" s="36"/>
      <c r="R16" s="63">
        <f>SUM(R4:R15)</f>
        <v>0</v>
      </c>
      <c r="S16" s="63">
        <f ca="1">R16+L16</f>
        <v>33390.670000000006</v>
      </c>
      <c r="T16" s="37"/>
    </row>
    <row r="17" spans="2:20" ht="5.25" customHeight="1" x14ac:dyDescent="0.25">
      <c r="B17" s="49"/>
      <c r="C17" s="50"/>
      <c r="D17" s="50"/>
      <c r="E17" s="50"/>
      <c r="F17" s="51"/>
      <c r="H17" s="49"/>
      <c r="I17" s="50"/>
      <c r="J17" s="50"/>
      <c r="K17" s="50"/>
      <c r="L17" s="50"/>
      <c r="M17" s="51"/>
      <c r="O17" s="49"/>
      <c r="P17" s="50"/>
      <c r="Q17" s="50"/>
      <c r="R17" s="50"/>
      <c r="S17" s="50"/>
      <c r="T17" s="51"/>
    </row>
    <row r="18" spans="2:20" x14ac:dyDescent="0.25">
      <c r="I18" s="52"/>
      <c r="J18" s="53"/>
      <c r="K18" s="54"/>
    </row>
  </sheetData>
  <sheetProtection sheet="1" scenarios="1" selectLockedCells="1"/>
  <conditionalFormatting sqref="B2:F2 H2:M2 B3:B16 D3:D16 F3:F16 J3:J16 M3:M16 B17:F17 H17:M17">
    <cfRule type="expression" dxfId="3037" priority="20">
      <formula>#REF!=TODAY()</formula>
    </cfRule>
  </conditionalFormatting>
  <conditionalFormatting sqref="E4:E16 K4:K16 R4:R16">
    <cfRule type="cellIs" dxfId="3036" priority="5" operator="lessThan">
      <formula>0</formula>
    </cfRule>
    <cfRule type="cellIs" dxfId="3035" priority="6" operator="greaterThan">
      <formula>0</formula>
    </cfRule>
  </conditionalFormatting>
  <conditionalFormatting sqref="H3:H16">
    <cfRule type="expression" dxfId="3034" priority="16">
      <formula>#REF!=TODAY()</formula>
    </cfRule>
  </conditionalFormatting>
  <conditionalFormatting sqref="H4:H16">
    <cfRule type="expression" dxfId="3033" priority="15">
      <formula>#REF!&lt;TODAY()</formula>
    </cfRule>
  </conditionalFormatting>
  <conditionalFormatting sqref="H3:L3 H2:M2 B2:F3 M3:M16 B4:B16 D4:D16 F4:F16 J4:J16 B17:F17 H17:M17">
    <cfRule type="expression" dxfId="3032" priority="19">
      <formula>#REF!&lt;TODAY()</formula>
    </cfRule>
  </conditionalFormatting>
  <conditionalFormatting sqref="L16">
    <cfRule type="cellIs" dxfId="3031" priority="3" operator="lessThan">
      <formula>0</formula>
    </cfRule>
    <cfRule type="cellIs" dxfId="3030" priority="4" operator="greaterThan">
      <formula>0</formula>
    </cfRule>
  </conditionalFormatting>
  <conditionalFormatting sqref="O3:O16">
    <cfRule type="expression" dxfId="3029" priority="10">
      <formula>#REF!=TODAY()</formula>
    </cfRule>
  </conditionalFormatting>
  <conditionalFormatting sqref="O4:O16">
    <cfRule type="expression" dxfId="3028" priority="9">
      <formula>#REF!&lt;TODAY()</formula>
    </cfRule>
  </conditionalFormatting>
  <conditionalFormatting sqref="O3:S3 O2:T2 T3:T16 Q4:Q16 O17:T17">
    <cfRule type="expression" dxfId="3027" priority="11">
      <formula>#REF!&lt;TODAY()</formula>
    </cfRule>
  </conditionalFormatting>
  <conditionalFormatting sqref="O2:T2 Q3:Q16 T3:T16 O17:T17">
    <cfRule type="expression" dxfId="3026" priority="12">
      <formula>#REF!=TODAY()</formula>
    </cfRule>
  </conditionalFormatting>
  <conditionalFormatting sqref="S16">
    <cfRule type="cellIs" dxfId="3025" priority="1" operator="lessThan">
      <formula>0</formula>
    </cfRule>
    <cfRule type="cellIs" dxfId="3024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-0.499984740745262"/>
  </sheetPr>
  <dimension ref="A1:AP918"/>
  <sheetViews>
    <sheetView zoomScaleNormal="100" workbookViewId="0">
      <selection activeCell="O196" sqref="O196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0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8396.77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-1511.65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-2508.2600000000002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-2508.2600000000002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>
        <v>-4295.2299999999996</v>
      </c>
      <c r="P22" s="16"/>
      <c r="Q22" s="1" t="s">
        <v>35</v>
      </c>
      <c r="R22" s="17"/>
      <c r="S22" s="7"/>
      <c r="T22" s="14"/>
      <c r="U22" s="5">
        <v>-1000</v>
      </c>
      <c r="V22" s="16"/>
      <c r="W22" s="1" t="s">
        <v>50</v>
      </c>
      <c r="X22" s="17"/>
      <c r="Y22" s="7"/>
      <c r="Z22" s="14"/>
      <c r="AA22" s="5">
        <v>-996.61</v>
      </c>
      <c r="AB22" s="16"/>
      <c r="AC22" s="1" t="s">
        <v>35</v>
      </c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>
        <v>12692</v>
      </c>
      <c r="P23" s="16"/>
      <c r="Q23" s="2" t="s">
        <v>45</v>
      </c>
      <c r="R23" s="17"/>
      <c r="S23" s="7"/>
      <c r="T23" s="14"/>
      <c r="U23" s="6">
        <v>-8908.42</v>
      </c>
      <c r="V23" s="16"/>
      <c r="W23" s="2" t="s">
        <v>35</v>
      </c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0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0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8396.77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-1511.65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-2508.2600000000002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-2508.2600000000002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-2508.2600000000002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-2508.2600000000002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0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-417.46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192.52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-3729.31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-12506.47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-12506.47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-9599.27</v>
      </c>
      <c r="D39" s="16"/>
      <c r="E39" s="1" t="s">
        <v>35</v>
      </c>
      <c r="F39" s="17"/>
      <c r="G39" s="7"/>
      <c r="H39" s="14"/>
      <c r="I39" s="5">
        <v>-417.46</v>
      </c>
      <c r="J39" s="16"/>
      <c r="K39" s="1" t="s">
        <v>35</v>
      </c>
      <c r="L39" s="17"/>
      <c r="M39" s="7"/>
      <c r="N39" s="14"/>
      <c r="O39" s="5">
        <v>609.98</v>
      </c>
      <c r="P39" s="16"/>
      <c r="Q39" s="1" t="s">
        <v>81</v>
      </c>
      <c r="R39" s="17"/>
      <c r="S39" s="7"/>
      <c r="T39" s="14"/>
      <c r="U39" s="5">
        <v>-3921.83</v>
      </c>
      <c r="V39" s="16"/>
      <c r="W39" s="1" t="s">
        <v>84</v>
      </c>
      <c r="X39" s="17"/>
      <c r="Y39" s="7"/>
      <c r="Z39" s="14"/>
      <c r="AA39" s="5">
        <v>-8762.16</v>
      </c>
      <c r="AB39" s="16"/>
      <c r="AC39" s="1" t="s">
        <v>80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-945.01</v>
      </c>
      <c r="D40" s="16"/>
      <c r="E40" s="2" t="s">
        <v>57</v>
      </c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>
        <v>-15</v>
      </c>
      <c r="AB40" s="16"/>
      <c r="AC40" s="2" t="s">
        <v>101</v>
      </c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>
        <v>-2584.04</v>
      </c>
      <c r="D41" s="16"/>
      <c r="E41" s="1" t="s">
        <v>58</v>
      </c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/>
      <c r="AB41" s="16"/>
      <c r="AC41" s="1"/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>
        <v>15636.58</v>
      </c>
      <c r="D42" s="16"/>
      <c r="E42" s="2" t="s">
        <v>42</v>
      </c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/>
      <c r="AB42" s="16"/>
      <c r="AC42" s="2"/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0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-417.46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192.52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-3729.31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-12506.47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-12506.47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-12506.47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-12506.47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-17589.47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-29381.47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-29381.47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1795.72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-8937.5300000000007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-8937.5300000000007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>
        <v>-5076.25</v>
      </c>
      <c r="D56" s="16"/>
      <c r="E56" s="1" t="s">
        <v>35</v>
      </c>
      <c r="F56" s="17"/>
      <c r="G56" s="7"/>
      <c r="H56" s="14"/>
      <c r="I56" s="5">
        <v>-67175.460000000006</v>
      </c>
      <c r="J56" s="16"/>
      <c r="K56" s="1" t="s">
        <v>35</v>
      </c>
      <c r="L56" s="17"/>
      <c r="M56" s="7"/>
      <c r="N56" s="14"/>
      <c r="O56" s="5">
        <v>-35444.050000000003</v>
      </c>
      <c r="P56" s="16"/>
      <c r="Q56" s="1" t="s">
        <v>35</v>
      </c>
      <c r="R56" s="17"/>
      <c r="S56" s="7"/>
      <c r="T56" s="14"/>
      <c r="U56" s="5">
        <v>16875</v>
      </c>
      <c r="V56" s="16"/>
      <c r="W56" s="1" t="s">
        <v>114</v>
      </c>
      <c r="X56" s="17"/>
      <c r="Y56" s="7"/>
      <c r="Z56" s="14"/>
      <c r="AA56" s="5">
        <v>-12257.9</v>
      </c>
      <c r="AB56" s="16"/>
      <c r="AC56" s="1" t="s">
        <v>35</v>
      </c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>
        <v>5181.3100000000004</v>
      </c>
      <c r="D57" s="16"/>
      <c r="E57" s="2" t="s">
        <v>109</v>
      </c>
      <c r="F57" s="17"/>
      <c r="G57" s="7"/>
      <c r="H57" s="14"/>
      <c r="I57" s="6">
        <v>18010.64</v>
      </c>
      <c r="J57" s="16"/>
      <c r="K57" s="2" t="s">
        <v>45</v>
      </c>
      <c r="L57" s="17"/>
      <c r="M57" s="7"/>
      <c r="N57" s="14"/>
      <c r="O57" s="6">
        <v>5989</v>
      </c>
      <c r="P57" s="16"/>
      <c r="Q57" s="2" t="s">
        <v>124</v>
      </c>
      <c r="R57" s="17"/>
      <c r="S57" s="7"/>
      <c r="T57" s="14"/>
      <c r="U57" s="6">
        <v>-417.46</v>
      </c>
      <c r="V57" s="16"/>
      <c r="W57" s="2" t="s">
        <v>35</v>
      </c>
      <c r="X57" s="17"/>
      <c r="Y57" s="7"/>
      <c r="Z57" s="14"/>
      <c r="AA57" s="6">
        <v>1524.65</v>
      </c>
      <c r="AB57" s="16"/>
      <c r="AC57" s="2" t="s">
        <v>132</v>
      </c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>
        <v>-5188.0600000000004</v>
      </c>
      <c r="D58" s="16"/>
      <c r="E58" s="1" t="s">
        <v>110</v>
      </c>
      <c r="F58" s="17"/>
      <c r="G58" s="7"/>
      <c r="H58" s="14"/>
      <c r="I58" s="5">
        <v>29745.82</v>
      </c>
      <c r="J58" s="16"/>
      <c r="K58" s="1" t="s">
        <v>45</v>
      </c>
      <c r="L58" s="17"/>
      <c r="M58" s="7"/>
      <c r="N58" s="14"/>
      <c r="O58" s="5">
        <v>29455.05</v>
      </c>
      <c r="P58" s="16"/>
      <c r="Q58" s="1" t="s">
        <v>45</v>
      </c>
      <c r="R58" s="17"/>
      <c r="S58" s="7"/>
      <c r="T58" s="14"/>
      <c r="U58" s="5">
        <v>420</v>
      </c>
      <c r="V58" s="16"/>
      <c r="W58" s="1" t="s">
        <v>126</v>
      </c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>
        <v>7627</v>
      </c>
      <c r="J59" s="16"/>
      <c r="K59" s="2" t="s">
        <v>117</v>
      </c>
      <c r="L59" s="17"/>
      <c r="M59" s="7"/>
      <c r="N59" s="14"/>
      <c r="O59" s="6"/>
      <c r="P59" s="16"/>
      <c r="Q59" s="2" t="s">
        <v>121</v>
      </c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 t="s">
        <v>121</v>
      </c>
      <c r="L60" s="17"/>
      <c r="M60" s="7"/>
      <c r="N60" s="14"/>
      <c r="O60" s="5"/>
      <c r="P60" s="16"/>
      <c r="Q60" s="1"/>
      <c r="R60" s="17"/>
      <c r="S60" s="7"/>
      <c r="T60" s="14"/>
      <c r="U60" s="5">
        <v>7234.68</v>
      </c>
      <c r="V60" s="16"/>
      <c r="W60" s="1" t="s">
        <v>45</v>
      </c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>
        <v>13494.01</v>
      </c>
      <c r="V61" s="16"/>
      <c r="W61" s="2" t="s">
        <v>45</v>
      </c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>
        <v>-6429.04</v>
      </c>
      <c r="V62" s="16"/>
      <c r="W62" s="1" t="s">
        <v>88</v>
      </c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-17589.47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-29381.47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-29381.47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1795.72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-8937.5300000000007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-8937.5300000000007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-8937.5300000000007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-8937.5300000000007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-12506.47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-15701.11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-5623.16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-1.1200000000000001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0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0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>
        <v>-1000</v>
      </c>
      <c r="D73" s="16"/>
      <c r="E73" s="1" t="s">
        <v>136</v>
      </c>
      <c r="F73" s="17"/>
      <c r="G73" s="7"/>
      <c r="H73" s="14"/>
      <c r="I73" s="5">
        <v>-1669.99</v>
      </c>
      <c r="J73" s="16"/>
      <c r="K73" s="1" t="s">
        <v>35</v>
      </c>
      <c r="L73" s="17"/>
      <c r="M73" s="7"/>
      <c r="N73" s="14"/>
      <c r="O73" s="5">
        <v>-12359.81</v>
      </c>
      <c r="P73" s="16"/>
      <c r="Q73" s="1" t="s">
        <v>35</v>
      </c>
      <c r="R73" s="17"/>
      <c r="S73" s="7"/>
      <c r="T73" s="14"/>
      <c r="U73" s="5">
        <v>5292.04</v>
      </c>
      <c r="V73" s="16"/>
      <c r="W73" s="1" t="s">
        <v>147</v>
      </c>
      <c r="X73" s="17"/>
      <c r="Y73" s="7"/>
      <c r="Z73" s="14"/>
      <c r="AA73" s="5">
        <v>-5009.92</v>
      </c>
      <c r="AB73" s="16"/>
      <c r="AC73" s="1" t="s">
        <v>35</v>
      </c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>
        <v>4065.07</v>
      </c>
      <c r="D74" s="16"/>
      <c r="E74" s="2" t="s">
        <v>35</v>
      </c>
      <c r="F74" s="17"/>
      <c r="G74" s="7"/>
      <c r="H74" s="14"/>
      <c r="I74" s="6">
        <v>-1524.65</v>
      </c>
      <c r="J74" s="16"/>
      <c r="K74" s="2" t="s">
        <v>140</v>
      </c>
      <c r="L74" s="17"/>
      <c r="M74" s="7"/>
      <c r="N74" s="14"/>
      <c r="O74" s="6">
        <v>552</v>
      </c>
      <c r="P74" s="16"/>
      <c r="Q74" s="2" t="s">
        <v>64</v>
      </c>
      <c r="R74" s="17"/>
      <c r="S74" s="7"/>
      <c r="T74" s="14"/>
      <c r="U74" s="6">
        <v>330</v>
      </c>
      <c r="V74" s="16"/>
      <c r="W74" s="2" t="s">
        <v>50</v>
      </c>
      <c r="X74" s="17"/>
      <c r="Y74" s="7"/>
      <c r="Z74" s="14"/>
      <c r="AA74" s="6">
        <v>5011.04</v>
      </c>
      <c r="AB74" s="16"/>
      <c r="AC74" s="2" t="s">
        <v>45</v>
      </c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>
        <v>-6634.01</v>
      </c>
      <c r="D75" s="16"/>
      <c r="E75" s="1" t="s">
        <v>137</v>
      </c>
      <c r="F75" s="17"/>
      <c r="G75" s="7"/>
      <c r="H75" s="14"/>
      <c r="I75" s="5"/>
      <c r="J75" s="16"/>
      <c r="K75" s="1"/>
      <c r="L75" s="17"/>
      <c r="M75" s="7"/>
      <c r="N75" s="14"/>
      <c r="O75" s="5">
        <v>2000</v>
      </c>
      <c r="P75" s="16"/>
      <c r="Q75" s="1" t="s">
        <v>64</v>
      </c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>
        <v>6855.17</v>
      </c>
      <c r="P76" s="16"/>
      <c r="Q76" s="2" t="s">
        <v>45</v>
      </c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>
        <v>6150</v>
      </c>
      <c r="P77" s="16"/>
      <c r="Q77" s="1" t="s">
        <v>126</v>
      </c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>
        <v>2293.5300000000002</v>
      </c>
      <c r="P78" s="16"/>
      <c r="Q78" s="2" t="s">
        <v>45</v>
      </c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>
        <v>2293.5300000000002</v>
      </c>
      <c r="P79" s="16"/>
      <c r="Q79" s="1" t="s">
        <v>45</v>
      </c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>
        <v>2293.5300000000002</v>
      </c>
      <c r="P80" s="16"/>
      <c r="Q80" s="2" t="s">
        <v>45</v>
      </c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-12506.47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-15701.11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-5623.16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-1.1200000000000001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0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0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0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0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13735.14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0.93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12855.36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-2268.4299999999998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-2268.4299999999998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/>
      <c r="D90" s="16"/>
      <c r="E90" s="1"/>
      <c r="F90" s="17"/>
      <c r="G90" s="7"/>
      <c r="H90" s="14"/>
      <c r="I90" s="5">
        <v>16168.71</v>
      </c>
      <c r="J90" s="16"/>
      <c r="K90" s="1" t="s">
        <v>35</v>
      </c>
      <c r="L90" s="17"/>
      <c r="M90" s="7"/>
      <c r="N90" s="14"/>
      <c r="O90" s="5">
        <v>-12006.19</v>
      </c>
      <c r="P90" s="16"/>
      <c r="Q90" s="1" t="s">
        <v>35</v>
      </c>
      <c r="R90" s="17"/>
      <c r="S90" s="7"/>
      <c r="T90" s="14"/>
      <c r="U90" s="5">
        <v>12854.43</v>
      </c>
      <c r="V90" s="16"/>
      <c r="W90" s="1" t="s">
        <v>45</v>
      </c>
      <c r="X90" s="17"/>
      <c r="Y90" s="7"/>
      <c r="Z90" s="14"/>
      <c r="AA90" s="5">
        <v>-15123.79</v>
      </c>
      <c r="AB90" s="16"/>
      <c r="AC90" s="1" t="s">
        <v>35</v>
      </c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/>
      <c r="D91" s="16"/>
      <c r="E91" s="2"/>
      <c r="F91" s="17"/>
      <c r="G91" s="7"/>
      <c r="H91" s="14"/>
      <c r="I91" s="6">
        <v>-5095.63</v>
      </c>
      <c r="J91" s="16"/>
      <c r="K91" s="2" t="s">
        <v>88</v>
      </c>
      <c r="L91" s="17"/>
      <c r="M91" s="7"/>
      <c r="N91" s="14"/>
      <c r="O91" s="6">
        <v>3675.84</v>
      </c>
      <c r="P91" s="16"/>
      <c r="Q91" s="2" t="s">
        <v>158</v>
      </c>
      <c r="R91" s="17"/>
      <c r="S91" s="7"/>
      <c r="T91" s="14"/>
      <c r="U91" s="6"/>
      <c r="V91" s="16"/>
      <c r="W91" s="2"/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>
        <v>-5821.94</v>
      </c>
      <c r="J92" s="16"/>
      <c r="K92" s="1" t="s">
        <v>88</v>
      </c>
      <c r="L92" s="17"/>
      <c r="M92" s="7"/>
      <c r="N92" s="14"/>
      <c r="O92" s="5">
        <v>-3847.86</v>
      </c>
      <c r="P92" s="16"/>
      <c r="Q92" s="1" t="s">
        <v>95</v>
      </c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>
        <v>8484</v>
      </c>
      <c r="J93" s="16"/>
      <c r="K93" s="2" t="s">
        <v>45</v>
      </c>
      <c r="L93" s="17"/>
      <c r="M93" s="7"/>
      <c r="N93" s="14"/>
      <c r="O93" s="6">
        <v>-1556</v>
      </c>
      <c r="P93" s="16"/>
      <c r="Q93" s="2" t="s">
        <v>144</v>
      </c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13735.14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0.93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12855.36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-2268.4299999999998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-2268.4299999999998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-2268.4299999999998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-2268.4299999999998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-2268.4299999999998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-2268.4299999999998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2886.97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0.97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-779.82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-779.82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>
        <v>6137.16</v>
      </c>
      <c r="P107" s="16"/>
      <c r="Q107" s="1" t="s">
        <v>35</v>
      </c>
      <c r="R107" s="17"/>
      <c r="S107" s="7"/>
      <c r="T107" s="14"/>
      <c r="U107" s="5">
        <v>-2886</v>
      </c>
      <c r="V107" s="16"/>
      <c r="W107" s="1" t="s">
        <v>50</v>
      </c>
      <c r="X107" s="17"/>
      <c r="Y107" s="7"/>
      <c r="Z107" s="14"/>
      <c r="AA107" s="5">
        <v>-780.79</v>
      </c>
      <c r="AB107" s="16"/>
      <c r="AC107" s="1" t="s">
        <v>147</v>
      </c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>
        <v>-981.76</v>
      </c>
      <c r="P108" s="16"/>
      <c r="Q108" s="2" t="s">
        <v>57</v>
      </c>
      <c r="R108" s="17"/>
      <c r="S108" s="7"/>
      <c r="T108" s="14"/>
      <c r="U108" s="6"/>
      <c r="V108" s="16"/>
      <c r="W108" s="2"/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/>
      <c r="P109" s="16"/>
      <c r="Q109" s="1"/>
      <c r="R109" s="17"/>
      <c r="S109" s="7"/>
      <c r="T109" s="14"/>
      <c r="U109" s="5"/>
      <c r="V109" s="16"/>
      <c r="W109" s="1"/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/>
      <c r="V110" s="16"/>
      <c r="W110" s="2"/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-2268.4299999999998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-2268.4299999999998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2886.97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0.97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-779.82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-779.82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-779.82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-779.82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3009.59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0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0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10223.41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10223.41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>
        <v>630.78</v>
      </c>
      <c r="D124" s="16"/>
      <c r="E124" s="1" t="s">
        <v>147</v>
      </c>
      <c r="F124" s="17"/>
      <c r="G124" s="7"/>
      <c r="H124" s="14"/>
      <c r="I124" s="5">
        <v>7000</v>
      </c>
      <c r="J124" s="16"/>
      <c r="K124" s="1" t="s">
        <v>50</v>
      </c>
      <c r="L124" s="17"/>
      <c r="M124" s="7"/>
      <c r="N124" s="14"/>
      <c r="O124" s="5">
        <v>2176.0500000000002</v>
      </c>
      <c r="P124" s="16"/>
      <c r="Q124" s="1" t="s">
        <v>147</v>
      </c>
      <c r="R124" s="17"/>
      <c r="S124" s="7"/>
      <c r="T124" s="14"/>
      <c r="U124" s="5"/>
      <c r="V124" s="16"/>
      <c r="W124" s="1"/>
      <c r="X124" s="17"/>
      <c r="Y124" s="7"/>
      <c r="Z124" s="14"/>
      <c r="AA124" s="5">
        <v>-4345.78</v>
      </c>
      <c r="AB124" s="16"/>
      <c r="AC124" s="1" t="s">
        <v>147</v>
      </c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>
        <v>-850</v>
      </c>
      <c r="D125" s="16"/>
      <c r="E125" s="2" t="s">
        <v>116</v>
      </c>
      <c r="F125" s="17"/>
      <c r="G125" s="7"/>
      <c r="H125" s="14"/>
      <c r="I125" s="6">
        <v>-8182.75</v>
      </c>
      <c r="J125" s="16"/>
      <c r="K125" s="2" t="s">
        <v>173</v>
      </c>
      <c r="L125" s="17"/>
      <c r="M125" s="7"/>
      <c r="N125" s="14"/>
      <c r="O125" s="6">
        <v>-2176.0500000000002</v>
      </c>
      <c r="P125" s="16"/>
      <c r="Q125" s="2" t="s">
        <v>48</v>
      </c>
      <c r="R125" s="17"/>
      <c r="S125" s="7"/>
      <c r="T125" s="14"/>
      <c r="U125" s="6"/>
      <c r="V125" s="16"/>
      <c r="W125" s="2"/>
      <c r="X125" s="17"/>
      <c r="Y125" s="7"/>
      <c r="Z125" s="14"/>
      <c r="AA125" s="6">
        <v>4345.78</v>
      </c>
      <c r="AB125" s="16"/>
      <c r="AC125" s="2" t="s">
        <v>184</v>
      </c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>
        <v>2809</v>
      </c>
      <c r="D126" s="16"/>
      <c r="E126" s="1" t="s">
        <v>172</v>
      </c>
      <c r="F126" s="17"/>
      <c r="G126" s="7"/>
      <c r="H126" s="14"/>
      <c r="I126" s="5">
        <v>-8087.51</v>
      </c>
      <c r="J126" s="16"/>
      <c r="K126" s="1" t="s">
        <v>35</v>
      </c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>
        <v>10223.41</v>
      </c>
      <c r="AB126" s="16"/>
      <c r="AC126" s="1" t="s">
        <v>42</v>
      </c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>
        <v>2809</v>
      </c>
      <c r="D127" s="16"/>
      <c r="E127" s="2" t="s">
        <v>172</v>
      </c>
      <c r="F127" s="17"/>
      <c r="G127" s="7"/>
      <c r="H127" s="14"/>
      <c r="I127" s="6">
        <v>6260.67</v>
      </c>
      <c r="J127" s="16"/>
      <c r="K127" s="2" t="s">
        <v>139</v>
      </c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>
        <v>-12109.37</v>
      </c>
      <c r="D128" s="16"/>
      <c r="E128" s="1" t="s">
        <v>66</v>
      </c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>
        <v>10500</v>
      </c>
      <c r="D130" s="16"/>
      <c r="E130" s="1" t="s">
        <v>42</v>
      </c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3009.59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0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0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10223.41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10223.41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10223.41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10223.41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0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0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0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0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>
        <v>-6807.34</v>
      </c>
      <c r="D141" s="16"/>
      <c r="E141" s="1" t="s">
        <v>147</v>
      </c>
      <c r="F141" s="17"/>
      <c r="G141" s="7"/>
      <c r="H141" s="14"/>
      <c r="I141" s="5">
        <v>7457.64</v>
      </c>
      <c r="J141" s="16"/>
      <c r="K141" s="1" t="s">
        <v>147</v>
      </c>
      <c r="L141" s="17"/>
      <c r="M141" s="7"/>
      <c r="N141" s="14"/>
      <c r="O141" s="5"/>
      <c r="P141" s="16"/>
      <c r="Q141" s="1"/>
      <c r="R141" s="17"/>
      <c r="S141" s="7"/>
      <c r="T141" s="14"/>
      <c r="U141" s="5"/>
      <c r="V141" s="16"/>
      <c r="W141" s="1"/>
      <c r="X141" s="17"/>
      <c r="Y141" s="7"/>
      <c r="Z141" s="14"/>
      <c r="AA141" s="5"/>
      <c r="AB141" s="16"/>
      <c r="AC141" s="1"/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>
        <v>-3416.07</v>
      </c>
      <c r="D142" s="16"/>
      <c r="E142" s="2" t="s">
        <v>48</v>
      </c>
      <c r="F142" s="17"/>
      <c r="G142" s="7"/>
      <c r="H142" s="14"/>
      <c r="I142" s="6">
        <v>-800</v>
      </c>
      <c r="J142" s="16"/>
      <c r="K142" s="2" t="s">
        <v>43</v>
      </c>
      <c r="L142" s="17"/>
      <c r="M142" s="7"/>
      <c r="N142" s="14"/>
      <c r="O142" s="6"/>
      <c r="P142" s="16"/>
      <c r="Q142" s="2"/>
      <c r="R142" s="17"/>
      <c r="S142" s="7"/>
      <c r="T142" s="14"/>
      <c r="U142" s="6"/>
      <c r="V142" s="16"/>
      <c r="W142" s="2"/>
      <c r="X142" s="17"/>
      <c r="Y142" s="7"/>
      <c r="Z142" s="14"/>
      <c r="AA142" s="6"/>
      <c r="AB142" s="16"/>
      <c r="AC142" s="2"/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>
        <v>-6657.64</v>
      </c>
      <c r="J143" s="16"/>
      <c r="K143" s="1" t="s">
        <v>48</v>
      </c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0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0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0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0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0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0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2501.92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1590.95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1000.95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0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7764.38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7764.38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>
        <v>4178.92</v>
      </c>
      <c r="D158" s="16"/>
      <c r="E158" s="1" t="s">
        <v>35</v>
      </c>
      <c r="F158" s="17"/>
      <c r="G158" s="7"/>
      <c r="H158" s="14"/>
      <c r="I158" s="5">
        <v>-2501.92</v>
      </c>
      <c r="J158" s="16"/>
      <c r="K158" s="1" t="s">
        <v>71</v>
      </c>
      <c r="L158" s="17"/>
      <c r="M158" s="7"/>
      <c r="N158" s="14"/>
      <c r="O158" s="5">
        <v>-590</v>
      </c>
      <c r="P158" s="16"/>
      <c r="Q158" s="1" t="s">
        <v>206</v>
      </c>
      <c r="R158" s="17"/>
      <c r="S158" s="7"/>
      <c r="T158" s="14"/>
      <c r="U158" s="5">
        <v>865.42</v>
      </c>
      <c r="V158" s="16"/>
      <c r="W158" s="1" t="s">
        <v>35</v>
      </c>
      <c r="X158" s="17"/>
      <c r="Y158" s="7"/>
      <c r="Z158" s="14"/>
      <c r="AA158" s="5">
        <v>2082.61</v>
      </c>
      <c r="AB158" s="16"/>
      <c r="AC158" s="1" t="s">
        <v>35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>
        <v>-1677</v>
      </c>
      <c r="D159" s="16"/>
      <c r="E159" s="2" t="s">
        <v>48</v>
      </c>
      <c r="F159" s="17"/>
      <c r="G159" s="7"/>
      <c r="H159" s="14"/>
      <c r="I159" s="6">
        <v>-17455.990000000002</v>
      </c>
      <c r="J159" s="16"/>
      <c r="K159" s="2" t="s">
        <v>35</v>
      </c>
      <c r="L159" s="17"/>
      <c r="M159" s="7"/>
      <c r="N159" s="14"/>
      <c r="O159" s="6"/>
      <c r="P159" s="16"/>
      <c r="Q159" s="2"/>
      <c r="R159" s="17"/>
      <c r="S159" s="7"/>
      <c r="T159" s="14"/>
      <c r="U159" s="6">
        <v>-1000</v>
      </c>
      <c r="V159" s="16"/>
      <c r="W159" s="2" t="s">
        <v>50</v>
      </c>
      <c r="X159" s="17"/>
      <c r="Y159" s="7"/>
      <c r="Z159" s="14"/>
      <c r="AA159" s="6">
        <v>-2082.6109999999999</v>
      </c>
      <c r="AB159" s="16"/>
      <c r="AC159" s="2" t="s">
        <v>219</v>
      </c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>
        <v>81000</v>
      </c>
      <c r="J160" s="16"/>
      <c r="K160" s="1" t="s">
        <v>42</v>
      </c>
      <c r="L160" s="17"/>
      <c r="M160" s="7"/>
      <c r="N160" s="14"/>
      <c r="O160" s="5"/>
      <c r="P160" s="16"/>
      <c r="Q160" s="1"/>
      <c r="R160" s="17"/>
      <c r="S160" s="7"/>
      <c r="T160" s="14"/>
      <c r="U160" s="5">
        <v>-866.37</v>
      </c>
      <c r="V160" s="16"/>
      <c r="W160" s="1" t="s">
        <v>48</v>
      </c>
      <c r="X160" s="17"/>
      <c r="Y160" s="7"/>
      <c r="Z160" s="14"/>
      <c r="AA160" s="5">
        <v>20428.09</v>
      </c>
      <c r="AB160" s="16"/>
      <c r="AC160" s="1" t="s">
        <v>42</v>
      </c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>
        <v>-61953.06</v>
      </c>
      <c r="J161" s="16"/>
      <c r="K161" s="2" t="s">
        <v>66</v>
      </c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>
        <v>-12206.07</v>
      </c>
      <c r="AB161" s="16"/>
      <c r="AC161" s="2" t="s">
        <v>53</v>
      </c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>
        <v>-114.41</v>
      </c>
      <c r="AB162" s="16"/>
      <c r="AC162" s="1" t="s">
        <v>66</v>
      </c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>
        <v>-114.41</v>
      </c>
      <c r="AB163" s="16"/>
      <c r="AC163" s="2" t="s">
        <v>66</v>
      </c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>
        <v>-114.41</v>
      </c>
      <c r="AB164" s="16"/>
      <c r="AC164" s="1" t="s">
        <v>66</v>
      </c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>
        <v>-114.41</v>
      </c>
      <c r="AB165" s="16"/>
      <c r="AC165" s="2" t="s">
        <v>66</v>
      </c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2501.92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1590.95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1000.95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0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7764.38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7764.38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7764.38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7764.38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0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0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0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0.95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1.28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1.28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-4773.97</v>
      </c>
      <c r="D175" s="16"/>
      <c r="E175" s="1" t="s">
        <v>35</v>
      </c>
      <c r="F175" s="17"/>
      <c r="G175" s="7"/>
      <c r="H175" s="14"/>
      <c r="I175" s="5"/>
      <c r="J175" s="16"/>
      <c r="K175" s="1"/>
      <c r="L175" s="17"/>
      <c r="M175" s="7"/>
      <c r="N175" s="14"/>
      <c r="O175" s="5"/>
      <c r="P175" s="16"/>
      <c r="Q175" s="1"/>
      <c r="R175" s="17"/>
      <c r="S175" s="7"/>
      <c r="T175" s="14"/>
      <c r="U175" s="5">
        <v>0.95</v>
      </c>
      <c r="V175" s="16"/>
      <c r="W175" s="1" t="s">
        <v>35</v>
      </c>
      <c r="X175" s="17"/>
      <c r="Y175" s="7"/>
      <c r="Z175" s="14"/>
      <c r="AA175" s="5">
        <v>0.33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>
        <v>-500</v>
      </c>
      <c r="D176" s="16"/>
      <c r="E176" s="2" t="s">
        <v>50</v>
      </c>
      <c r="F176" s="17"/>
      <c r="G176" s="7"/>
      <c r="H176" s="14"/>
      <c r="I176" s="6"/>
      <c r="J176" s="16"/>
      <c r="K176" s="2"/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/>
      <c r="AB176" s="16"/>
      <c r="AC176" s="2"/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>
        <v>-2490.41</v>
      </c>
      <c r="D177" s="16"/>
      <c r="E177" s="1" t="s">
        <v>71</v>
      </c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/>
      <c r="AB178" s="16"/>
      <c r="AC178" s="2"/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0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0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0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0.95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1.28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1.28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1.28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1.28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9899.36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9899.36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9899.36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9899.36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9899.36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9899.36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>
        <v>47113.440000000002</v>
      </c>
      <c r="D192" s="16"/>
      <c r="E192" s="1" t="s">
        <v>42</v>
      </c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>
        <v>-4576.3999999999996</v>
      </c>
      <c r="D193" s="16"/>
      <c r="E193" s="2" t="s">
        <v>66</v>
      </c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>
        <v>-4576.53</v>
      </c>
      <c r="D194" s="16"/>
      <c r="E194" s="1" t="s">
        <v>66</v>
      </c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>
        <v>-4576.3999999999996</v>
      </c>
      <c r="D195" s="16"/>
      <c r="E195" s="2" t="s">
        <v>66</v>
      </c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>
        <v>-7828.6</v>
      </c>
      <c r="D196" s="16"/>
      <c r="E196" s="1" t="s">
        <v>66</v>
      </c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>
        <v>-7828.83</v>
      </c>
      <c r="D197" s="16"/>
      <c r="E197" s="2" t="s">
        <v>66</v>
      </c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>
        <v>-7828.6</v>
      </c>
      <c r="D198" s="16"/>
      <c r="E198" s="1" t="s">
        <v>66</v>
      </c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9899.36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9899.36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9899.36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9899.36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9899.36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9899.36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9899.36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9899.36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9899.36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9899.36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9899.36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9899.36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9899.36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9899.36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9899.36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9899.36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9899.36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9899.36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9899.36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9899.36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9899.36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9899.36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9899.36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9899.36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9899.36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9899.36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9899.36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9899.36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9899.36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9899.36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9899.36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9899.36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9899.36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9899.36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9899.36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9899.36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9899.36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9899.36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9899.36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9899.36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9899.36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9899.36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9899.36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9899.36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9899.36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9899.36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9899.36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9899.36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9899.36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9899.36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9899.36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9899.36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9899.36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9899.36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9899.36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9899.36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9899.36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9899.36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9899.36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9899.36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9899.36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9899.36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9899.36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9899.36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9899.36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9899.36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9899.36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9899.36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9899.36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9899.36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9899.36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9899.36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9899.36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9899.36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9899.36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9899.36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9899.36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9899.36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9899.36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9899.36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9899.36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9899.36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9899.36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9899.36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9899.36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9899.36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9899.36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9899.36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9899.36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9899.36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9899.36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9899.36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9899.36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9899.36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9899.36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9899.36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9899.36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9899.36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9899.36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9899.36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9899.36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9899.36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9899.36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9899.36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9899.36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9899.36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9899.36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9899.36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9899.36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9899.36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9899.36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9899.36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9899.36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9899.36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9899.36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9899.36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9899.36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9899.36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9899.36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9899.36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9899.36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9899.36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9899.36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9899.36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9899.36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9899.36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9899.36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9899.36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9899.36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9899.36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9899.36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9899.36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9899.36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9899.36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9899.36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9899.36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9899.36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9899.36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9899.36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9899.36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9899.36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9899.36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9899.36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9899.36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9899.36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9899.36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9899.36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9899.36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9899.36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9899.36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9899.36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9899.36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9899.36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9899.36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9899.36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9899.36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9899.36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9899.36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9899.36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9899.36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9899.36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9899.36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9899.36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9899.36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9899.36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9899.36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9899.36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9899.36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9899.36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9899.36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9899.36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9899.36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9899.36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9899.36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9899.36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9899.36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9899.36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9899.36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9899.36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9899.36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9899.36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9899.36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9899.36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9899.36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9899.36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9899.36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9899.36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9899.36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9899.36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9899.36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9899.36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9899.36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9899.36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9899.36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9899.36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9899.36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9899.36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2:F2 B3:B16 D3:D16 F3:F16 B17:F17">
    <cfRule type="expression" dxfId="3023" priority="1624">
      <formula>$C$2=TODAY()</formula>
    </cfRule>
  </conditionalFormatting>
  <conditionalFormatting sqref="B2:F3 B4:B16 D4:D16 F4:F16 B17:F17">
    <cfRule type="expression" dxfId="3022" priority="1623">
      <formula>$C$2&gt;TODAY()</formula>
    </cfRule>
  </conditionalFormatting>
  <conditionalFormatting sqref="B19:F19 B20:B33 D20:D33 F20:F33 B34:F34">
    <cfRule type="expression" dxfId="3021" priority="1568">
      <formula>$C$19=TODAY()</formula>
    </cfRule>
  </conditionalFormatting>
  <conditionalFormatting sqref="B19:F20 B21:B33 D21:D33 F21:F33 B34:F34">
    <cfRule type="expression" dxfId="3020" priority="1567">
      <formula>$C$19&gt;TODAY()</formula>
    </cfRule>
  </conditionalFormatting>
  <conditionalFormatting sqref="B36:F36 B37:B50 D37:D50 F37:F50 B51:F51">
    <cfRule type="expression" dxfId="3019" priority="1540">
      <formula>$C$36=TODAY()</formula>
    </cfRule>
  </conditionalFormatting>
  <conditionalFormatting sqref="B36:F37 B38:B50 D38:D50 F38:F50 B51:F51">
    <cfRule type="expression" dxfId="3018" priority="1539">
      <formula>$C$36&gt;TODAY()</formula>
    </cfRule>
  </conditionalFormatting>
  <conditionalFormatting sqref="B53:F53 B54:B67 D54:D67 F54:F67 B68:F68">
    <cfRule type="expression" dxfId="3017" priority="1512">
      <formula>$C$53=TODAY()</formula>
    </cfRule>
  </conditionalFormatting>
  <conditionalFormatting sqref="B53:F54 B55:B67 D55:D67 F55:F67 B68:F68">
    <cfRule type="expression" dxfId="3016" priority="1511">
      <formula>$C$53&gt;TODAY()</formula>
    </cfRule>
  </conditionalFormatting>
  <conditionalFormatting sqref="B70:F70 B71:B84 D71:D84 F71:F84 B85:F85">
    <cfRule type="expression" dxfId="3015" priority="1484">
      <formula>$C$70=TODAY()</formula>
    </cfRule>
  </conditionalFormatting>
  <conditionalFormatting sqref="B70:F71 B72:B84 D72:D84 F72:F84 B85:F85">
    <cfRule type="expression" dxfId="3014" priority="1483">
      <formula>$C$70&gt;TODAY()</formula>
    </cfRule>
  </conditionalFormatting>
  <conditionalFormatting sqref="B87:F87 B88:B101 D88:D101 F88:F101 B102:F102">
    <cfRule type="expression" dxfId="3013" priority="1456">
      <formula>$C$87=TODAY()</formula>
    </cfRule>
  </conditionalFormatting>
  <conditionalFormatting sqref="B87:F88 B89:B101 D89:D101 F89:F101 B102:F102">
    <cfRule type="expression" dxfId="3012" priority="1455">
      <formula>$C$87&gt;TODAY()</formula>
    </cfRule>
  </conditionalFormatting>
  <conditionalFormatting sqref="B104:F104 B105:B118 D105:D118 F105:F118 B119:F119">
    <cfRule type="expression" dxfId="3011" priority="1428">
      <formula>$C$104=TODAY()</formula>
    </cfRule>
  </conditionalFormatting>
  <conditionalFormatting sqref="B104:F105 B106:B118 D106:D118 F106:F118 B119:F119">
    <cfRule type="expression" dxfId="3010" priority="1427">
      <formula>$C$104&gt;TODAY()</formula>
    </cfRule>
  </conditionalFormatting>
  <conditionalFormatting sqref="B121:F121 B122:B135 D122:D135 F122:F135 B136:F136">
    <cfRule type="expression" dxfId="3009" priority="1400">
      <formula>$C$121=TODAY()</formula>
    </cfRule>
  </conditionalFormatting>
  <conditionalFormatting sqref="B121:F122 B123:B135 D123:D135 F123:F135 B136:F136">
    <cfRule type="expression" dxfId="3008" priority="1399">
      <formula>$C$121&gt;TODAY()</formula>
    </cfRule>
  </conditionalFormatting>
  <conditionalFormatting sqref="B138:F138 B139:B152 D139:D152 F139:F152 B153:F153">
    <cfRule type="expression" dxfId="3007" priority="1372">
      <formula>$C$138=TODAY()</formula>
    </cfRule>
  </conditionalFormatting>
  <conditionalFormatting sqref="B138:F139 B140:B152 D140:D152 F140:F152 B153:F153">
    <cfRule type="expression" dxfId="3006" priority="1371">
      <formula>$C$138&gt;TODAY()</formula>
    </cfRule>
  </conditionalFormatting>
  <conditionalFormatting sqref="B155:F155 B156:B169 D156:D169 F156:F169 B170:F170">
    <cfRule type="expression" dxfId="3005" priority="1344">
      <formula>$C$155=TODAY()</formula>
    </cfRule>
  </conditionalFormatting>
  <conditionalFormatting sqref="B155:F156 B157:B169 D157:D169 F157:F169 B170:F170">
    <cfRule type="expression" dxfId="3004" priority="1343">
      <formula>$C$155&gt;TODAY()</formula>
    </cfRule>
  </conditionalFormatting>
  <conditionalFormatting sqref="B172:F172 B173:B186 D173:D186 F173:F186 B187:F187">
    <cfRule type="expression" dxfId="3003" priority="1316">
      <formula>$C$172=TODAY()</formula>
    </cfRule>
  </conditionalFormatting>
  <conditionalFormatting sqref="B172:F173 B174:B186 D174:D186 F174:F186 B187:F187">
    <cfRule type="expression" dxfId="3002" priority="1315">
      <formula>$C$172&gt;TODAY()</formula>
    </cfRule>
  </conditionalFormatting>
  <conditionalFormatting sqref="B189:F189 B190:B203 D190:D203 F190:F203 B204:F204">
    <cfRule type="expression" dxfId="3001" priority="1288">
      <formula>$C$189=TODAY()</formula>
    </cfRule>
  </conditionalFormatting>
  <conditionalFormatting sqref="B189:F190 B191:B203 D191:D203 F191:F203 B204:F204">
    <cfRule type="expression" dxfId="3000" priority="1287">
      <formula>$C$189&gt;TODAY()</formula>
    </cfRule>
  </conditionalFormatting>
  <conditionalFormatting sqref="B206:F206 B207:B220 D207:D220 F207:F220 B221:F221">
    <cfRule type="expression" dxfId="2999" priority="1260">
      <formula>$C$206=TODAY()</formula>
    </cfRule>
  </conditionalFormatting>
  <conditionalFormatting sqref="B206:F207 B208:B220 D208:D220 F208:F220 B221:F221">
    <cfRule type="expression" dxfId="2998" priority="1259">
      <formula>$C$206&gt;TODAY()</formula>
    </cfRule>
  </conditionalFormatting>
  <conditionalFormatting sqref="B223:F223 B224:B237 D224:D237 F224:F237 B238:F238">
    <cfRule type="expression" dxfId="2997" priority="1232">
      <formula>$C$223=TODAY()</formula>
    </cfRule>
  </conditionalFormatting>
  <conditionalFormatting sqref="B223:F224 B225:B237 D225:D237 F225:F237 B238:F238">
    <cfRule type="expression" dxfId="2996" priority="1231">
      <formula>$C$223&gt;TODAY()</formula>
    </cfRule>
  </conditionalFormatting>
  <conditionalFormatting sqref="B240:F240 B241:B254 D241:D254 F241:F254 B255:F255">
    <cfRule type="expression" dxfId="2995" priority="1204">
      <formula>$C$240=TODAY()</formula>
    </cfRule>
  </conditionalFormatting>
  <conditionalFormatting sqref="B240:F241 B242:B254 D242:D254 F242:F254 B255:F255">
    <cfRule type="expression" dxfId="2994" priority="1203">
      <formula>$C$240&gt;TODAY()</formula>
    </cfRule>
  </conditionalFormatting>
  <conditionalFormatting sqref="B257:F257 B258:B271 D258:D271 F258:F271 B272:F272">
    <cfRule type="expression" dxfId="2993" priority="1176">
      <formula>$C$257=TODAY()</formula>
    </cfRule>
  </conditionalFormatting>
  <conditionalFormatting sqref="B257:F258 B259:B271 D259:D271 F259:F271 B272:F272">
    <cfRule type="expression" dxfId="2992" priority="1175">
      <formula>$C$257&gt;TODAY()</formula>
    </cfRule>
  </conditionalFormatting>
  <conditionalFormatting sqref="B274:F274 B275:B288 D275:D288 F275:F288 B289:F289">
    <cfRule type="expression" dxfId="2991" priority="1148">
      <formula>$C$274=TODAY()</formula>
    </cfRule>
  </conditionalFormatting>
  <conditionalFormatting sqref="B274:F275 B276:B288 D276:D288 F276:F288 B289:F289">
    <cfRule type="expression" dxfId="2990" priority="1147">
      <formula>$C$274&gt;TODAY()</formula>
    </cfRule>
  </conditionalFormatting>
  <conditionalFormatting sqref="B291:F291 B292:B305 D292:D305 F292:F305 B306:F306">
    <cfRule type="expression" dxfId="2989" priority="1120">
      <formula>$C$291=TODAY()</formula>
    </cfRule>
  </conditionalFormatting>
  <conditionalFormatting sqref="B291:F292 B293:B305 D293:D305 F293:F305 B306:F306">
    <cfRule type="expression" dxfId="2988" priority="1119">
      <formula>$C$291&gt;TODAY()</formula>
    </cfRule>
  </conditionalFormatting>
  <conditionalFormatting sqref="B308:F308 B309:B322 D309:D322 F309:F322 B323:F323">
    <cfRule type="expression" dxfId="2987" priority="1092">
      <formula>$C$308=TODAY()</formula>
    </cfRule>
  </conditionalFormatting>
  <conditionalFormatting sqref="B308:F309 B310:B322 D310:D322 F310:F322 B323:F323">
    <cfRule type="expression" dxfId="2986" priority="1091">
      <formula>$C$308&gt;TODAY()</formula>
    </cfRule>
  </conditionalFormatting>
  <conditionalFormatting sqref="B325:F325 B326:B339 D326:D339 F326:F339 B340:F340">
    <cfRule type="expression" dxfId="2985" priority="1064">
      <formula>$C$325=TODAY()</formula>
    </cfRule>
  </conditionalFormatting>
  <conditionalFormatting sqref="B325:F326 B327:B339 D327:D339 F327:F339 B340:F340">
    <cfRule type="expression" dxfId="2984" priority="1063">
      <formula>$C$325&gt;TODAY()</formula>
    </cfRule>
  </conditionalFormatting>
  <conditionalFormatting sqref="B342:F342 B343:B356 D343:D356 F343:F356 B357:F357">
    <cfRule type="expression" dxfId="2983" priority="1036">
      <formula>$C$342=TODAY()</formula>
    </cfRule>
  </conditionalFormatting>
  <conditionalFormatting sqref="B342:F343 B344:B356 D344:D356 F344:F356 B357:F357">
    <cfRule type="expression" dxfId="2982" priority="1035">
      <formula>$C$342&gt;TODAY()</formula>
    </cfRule>
  </conditionalFormatting>
  <conditionalFormatting sqref="B359:F359 B360:B373 D360:D373 F360:F373 B374:F374">
    <cfRule type="expression" dxfId="2981" priority="1008">
      <formula>$C$359=TODAY()</formula>
    </cfRule>
  </conditionalFormatting>
  <conditionalFormatting sqref="B359:F360 B361:B373 D361:D373 F361:F373 B374:F374">
    <cfRule type="expression" dxfId="2980" priority="1007">
      <formula>$C$359&gt;TODAY()</formula>
    </cfRule>
  </conditionalFormatting>
  <conditionalFormatting sqref="B376:F376 B377:B390 D377:D390 F377:F390 B391:F391">
    <cfRule type="expression" dxfId="2979" priority="980">
      <formula>$C$376=TODAY()</formula>
    </cfRule>
  </conditionalFormatting>
  <conditionalFormatting sqref="B376:F377 B378:B390 D378:D390 F378:F390 B391:F391">
    <cfRule type="expression" dxfId="2978" priority="979">
      <formula>$C$376&gt;TODAY()</formula>
    </cfRule>
  </conditionalFormatting>
  <conditionalFormatting sqref="B393:F393 B394:B407 D394:D407 F394:F407 B408:F408">
    <cfRule type="expression" dxfId="2977" priority="952">
      <formula>$C$393=TODAY()</formula>
    </cfRule>
  </conditionalFormatting>
  <conditionalFormatting sqref="B393:F394 B395:B407 D395:D407 F395:F407 B408:F408">
    <cfRule type="expression" dxfId="2976" priority="951">
      <formula>$C$393&gt;TODAY()</formula>
    </cfRule>
  </conditionalFormatting>
  <conditionalFormatting sqref="B410:F410 B411:B424 D411:D424 F411:F424 B425:F425">
    <cfRule type="expression" dxfId="2975" priority="924">
      <formula>$C$410=TODAY()</formula>
    </cfRule>
  </conditionalFormatting>
  <conditionalFormatting sqref="B410:F411 B412:B424 D412:D424 F412:F424 B425:F425">
    <cfRule type="expression" dxfId="2974" priority="923">
      <formula>$C$410&gt;TODAY()</formula>
    </cfRule>
  </conditionalFormatting>
  <conditionalFormatting sqref="B427:F427 B428:B441 D428:D441 F428:F441 B442:F442">
    <cfRule type="expression" dxfId="2973" priority="896">
      <formula>$C$427=TODAY()</formula>
    </cfRule>
  </conditionalFormatting>
  <conditionalFormatting sqref="B427:F428 B429:B441 D429:D441 F429:F441 B442:F442">
    <cfRule type="expression" dxfId="2972" priority="895">
      <formula>$C$427&gt;TODAY()</formula>
    </cfRule>
  </conditionalFormatting>
  <conditionalFormatting sqref="B444:F444 B445:B458 D445:D458 F445:F458 B459:F459">
    <cfRule type="expression" dxfId="2971" priority="868">
      <formula>$C$444=TODAY()</formula>
    </cfRule>
  </conditionalFormatting>
  <conditionalFormatting sqref="B444:F445 B446:B458 D446:D458 F446:F458 B459:F459">
    <cfRule type="expression" dxfId="2970" priority="867">
      <formula>$C$444&gt;TODAY()</formula>
    </cfRule>
  </conditionalFormatting>
  <conditionalFormatting sqref="B461:F461 B462:B475 D462:D475 F462:F475 B476:F476">
    <cfRule type="expression" dxfId="2969" priority="840">
      <formula>$C$461=TODAY()</formula>
    </cfRule>
  </conditionalFormatting>
  <conditionalFormatting sqref="B461:F462 B463:B475 D463:D475 F463:F475 B476:F476">
    <cfRule type="expression" dxfId="2968" priority="839">
      <formula>$C$461&gt;TODAY()</formula>
    </cfRule>
  </conditionalFormatting>
  <conditionalFormatting sqref="B478:F478 B479:B492 D479:D492 F479:F492 B493:F493">
    <cfRule type="expression" dxfId="2967" priority="812">
      <formula>$C$478=TODAY()</formula>
    </cfRule>
  </conditionalFormatting>
  <conditionalFormatting sqref="B478:F479 B480:B492 D480:D492 F480:F492 B493:F493">
    <cfRule type="expression" dxfId="2966" priority="811">
      <formula>$C$478&gt;TODAY()</formula>
    </cfRule>
  </conditionalFormatting>
  <conditionalFormatting sqref="B495:F495 B496:B509 D496:D509 F496:F509 B510:F510">
    <cfRule type="expression" dxfId="2965" priority="784">
      <formula>$C$495=TODAY()</formula>
    </cfRule>
  </conditionalFormatting>
  <conditionalFormatting sqref="B495:F496 B497:B509 D497:D509 F497:F509 B510:F510">
    <cfRule type="expression" dxfId="2964" priority="783">
      <formula>$C$495&gt;TODAY()</formula>
    </cfRule>
  </conditionalFormatting>
  <conditionalFormatting sqref="B512:F512 B513:B526 D513:D526 F513:F526 B527:F527">
    <cfRule type="expression" dxfId="2963" priority="756">
      <formula>$C$512=TODAY()</formula>
    </cfRule>
  </conditionalFormatting>
  <conditionalFormatting sqref="B512:F513 B514:B526 D514:D526 F514:F526 B527:F527">
    <cfRule type="expression" dxfId="2962" priority="755">
      <formula>$C$512&gt;TODAY()</formula>
    </cfRule>
  </conditionalFormatting>
  <conditionalFormatting sqref="B529:F529 B530:B543 D530:D543 F530:F543 B544:F544">
    <cfRule type="expression" dxfId="2961" priority="728">
      <formula>$C$529=TODAY()</formula>
    </cfRule>
  </conditionalFormatting>
  <conditionalFormatting sqref="B529:F530 B531:B543 D531:D543 F531:F543 B544:F544">
    <cfRule type="expression" dxfId="2960" priority="727">
      <formula>$C$529&gt;TODAY()</formula>
    </cfRule>
  </conditionalFormatting>
  <conditionalFormatting sqref="B546:F546 B547:B560 D547:D560 F547:F560 B561:F561">
    <cfRule type="expression" dxfId="2959" priority="700">
      <formula>$C$546=TODAY()</formula>
    </cfRule>
  </conditionalFormatting>
  <conditionalFormatting sqref="B546:F547 B548:B560 D548:D560 F548:F560 B561:F561">
    <cfRule type="expression" dxfId="2958" priority="699">
      <formula>$C$546&gt;TODAY()</formula>
    </cfRule>
  </conditionalFormatting>
  <conditionalFormatting sqref="B563:F563 B564:B577 D564:D577 F564:F577 B578:F578">
    <cfRule type="expression" dxfId="2957" priority="672">
      <formula>$C$563=TODAY()</formula>
    </cfRule>
  </conditionalFormatting>
  <conditionalFormatting sqref="B563:F564 B565:B577 D565:D577 F565:F577 B578:F578">
    <cfRule type="expression" dxfId="2956" priority="671">
      <formula>$C$563&gt;TODAY()</formula>
    </cfRule>
  </conditionalFormatting>
  <conditionalFormatting sqref="B580:F580 B581:B594 D581:D594 F581:F594 B595:F595">
    <cfRule type="expression" dxfId="2955" priority="644">
      <formula>$C$580=TODAY()</formula>
    </cfRule>
  </conditionalFormatting>
  <conditionalFormatting sqref="B580:F581 B582:B594 D582:D594 F582:F594 B595:F595">
    <cfRule type="expression" dxfId="2954" priority="643">
      <formula>$C$580&gt;TODAY()</formula>
    </cfRule>
  </conditionalFormatting>
  <conditionalFormatting sqref="B597:F597 B598:B611 D598:D611 F598:F611 B612:F612">
    <cfRule type="expression" dxfId="2953" priority="616">
      <formula>$C$597=TODAY()</formula>
    </cfRule>
  </conditionalFormatting>
  <conditionalFormatting sqref="B597:F598 B599:B611 D599:D611 F599:F611 B612:F612">
    <cfRule type="expression" dxfId="2952" priority="615">
      <formula>$C$597&gt;TODAY()</formula>
    </cfRule>
  </conditionalFormatting>
  <conditionalFormatting sqref="B614:F614 B615:B628 D615:D628 F615:F628 B629:F629">
    <cfRule type="expression" dxfId="2951" priority="588">
      <formula>$C$614=TODAY()</formula>
    </cfRule>
  </conditionalFormatting>
  <conditionalFormatting sqref="B614:F615 B616:B628 D616:D628 F616:F628 B629:F629">
    <cfRule type="expression" dxfId="2950" priority="587">
      <formula>$C$614&gt;TODAY()</formula>
    </cfRule>
  </conditionalFormatting>
  <conditionalFormatting sqref="B631:F631 B632:B645 D632:D645 F632:F645 B646:F646">
    <cfRule type="expression" dxfId="2949" priority="560">
      <formula>$C$631=TODAY()</formula>
    </cfRule>
  </conditionalFormatting>
  <conditionalFormatting sqref="B631:F632 B633:B645 D633:D645 F633:F645 B646:F646">
    <cfRule type="expression" dxfId="2948" priority="559">
      <formula>$C$631&gt;TODAY()</formula>
    </cfRule>
  </conditionalFormatting>
  <conditionalFormatting sqref="B648:F648 B649:B662 D649:D662 F649:F662 B663:F663">
    <cfRule type="expression" dxfId="2947" priority="532">
      <formula>$C$648=TODAY()</formula>
    </cfRule>
  </conditionalFormatting>
  <conditionalFormatting sqref="B648:F649 B650:B662 D650:D662 F650:F662 B663:F663">
    <cfRule type="expression" dxfId="2946" priority="531">
      <formula>$C$648&gt;TODAY()</formula>
    </cfRule>
  </conditionalFormatting>
  <conditionalFormatting sqref="B665:F665 B666:B679 D666:D679 F666:F679 B680:F680">
    <cfRule type="expression" dxfId="2945" priority="504">
      <formula>$C$665=TODAY()</formula>
    </cfRule>
  </conditionalFormatting>
  <conditionalFormatting sqref="B665:F666 B667:B679 D667:D679 F667:F679 B680:F680">
    <cfRule type="expression" dxfId="2944" priority="503">
      <formula>$C$665&gt;TODAY()</formula>
    </cfRule>
  </conditionalFormatting>
  <conditionalFormatting sqref="B682:F682 B683:B696 D683:D696 F683:F696 B697:F697">
    <cfRule type="expression" dxfId="2943" priority="476">
      <formula>$C$682=TODAY()</formula>
    </cfRule>
  </conditionalFormatting>
  <conditionalFormatting sqref="B682:F683 B684:B696 D684:D696 F684:F696 B697:F697">
    <cfRule type="expression" dxfId="2942" priority="475">
      <formula>$C$682&gt;TODAY()</formula>
    </cfRule>
  </conditionalFormatting>
  <conditionalFormatting sqref="B699:F699 B700:B713 D700:D713 F700:F713 B714:F714">
    <cfRule type="expression" dxfId="2941" priority="448">
      <formula>$C$699=TODAY()</formula>
    </cfRule>
  </conditionalFormatting>
  <conditionalFormatting sqref="B699:F700 B701:B713 D701:D713 F701:F713 B714:F714">
    <cfRule type="expression" dxfId="2940" priority="447">
      <formula>$C$699&gt;TODAY()</formula>
    </cfRule>
  </conditionalFormatting>
  <conditionalFormatting sqref="B716:F716 B717:B730 D717:D730 F717:F730 B731:F731">
    <cfRule type="expression" dxfId="2939" priority="420">
      <formula>$C$716=TODAY()</formula>
    </cfRule>
  </conditionalFormatting>
  <conditionalFormatting sqref="B716:F717 B718:B730 D718:D730 F718:F730 B731:F731">
    <cfRule type="expression" dxfId="2938" priority="419">
      <formula>$C$716&gt;TODAY()</formula>
    </cfRule>
  </conditionalFormatting>
  <conditionalFormatting sqref="B733:F733 B734:B747 D734:D747 F734:F747 B748:F748">
    <cfRule type="expression" dxfId="2937" priority="392">
      <formula>$C$733=TODAY()</formula>
    </cfRule>
  </conditionalFormatting>
  <conditionalFormatting sqref="B733:F734 B735:B747 D735:D747 F735:F747 B748:F748">
    <cfRule type="expression" dxfId="2936" priority="391">
      <formula>$C$733&gt;TODAY()</formula>
    </cfRule>
  </conditionalFormatting>
  <conditionalFormatting sqref="B750:F750 B751:B764 D751:D764 F751:F764 B765:F765">
    <cfRule type="expression" dxfId="2935" priority="364">
      <formula>$C$750=TODAY()</formula>
    </cfRule>
  </conditionalFormatting>
  <conditionalFormatting sqref="B750:F751 B752:B764 D752:D764 F752:F764 B765:F765">
    <cfRule type="expression" dxfId="2934" priority="363">
      <formula>$C$750&gt;TODAY()</formula>
    </cfRule>
  </conditionalFormatting>
  <conditionalFormatting sqref="B767:F767 B768:B781 D768:D781 F768:F781 B782:F782">
    <cfRule type="expression" dxfId="2933" priority="336">
      <formula>$C$767=TODAY()</formula>
    </cfRule>
  </conditionalFormatting>
  <conditionalFormatting sqref="B767:F768 B769:B781 D769:D781 F769:F781 B782:F782">
    <cfRule type="expression" dxfId="2932" priority="335">
      <formula>$C$767&gt;TODAY()</formula>
    </cfRule>
  </conditionalFormatting>
  <conditionalFormatting sqref="B784:F784 B785:B798 D785:D798 F785:F798 B799:F799">
    <cfRule type="expression" dxfId="2931" priority="308">
      <formula>$C$784=TODAY()</formula>
    </cfRule>
  </conditionalFormatting>
  <conditionalFormatting sqref="B784:F785 B786:B798 D786:D798 F786:F798 B799:F799">
    <cfRule type="expression" dxfId="2930" priority="307">
      <formula>$C$784&gt;TODAY()</formula>
    </cfRule>
  </conditionalFormatting>
  <conditionalFormatting sqref="B801:F801 B802:B815 D802:D815 F802:F815 B816:F816">
    <cfRule type="expression" dxfId="2929" priority="280">
      <formula>$C$801=TODAY()</formula>
    </cfRule>
  </conditionalFormatting>
  <conditionalFormatting sqref="B801:F802 B803:B815 D803:D815 F803:F815 B816:F816">
    <cfRule type="expression" dxfId="2928" priority="279">
      <formula>$C$801&gt;TODAY()</formula>
    </cfRule>
  </conditionalFormatting>
  <conditionalFormatting sqref="B818:F818 B819:B832 D819:D832 F819:F832 B833:F833">
    <cfRule type="expression" dxfId="2927" priority="252">
      <formula>$C$818=TODAY()</formula>
    </cfRule>
  </conditionalFormatting>
  <conditionalFormatting sqref="B818:F819 B820:B832 D820:D832 F820:F832 B833:F833">
    <cfRule type="expression" dxfId="2926" priority="251">
      <formula>$C$818&gt;TODAY()</formula>
    </cfRule>
  </conditionalFormatting>
  <conditionalFormatting sqref="B835:F835 B836:B849 D836:D849 F836:F849 B850:F850">
    <cfRule type="expression" dxfId="2925" priority="224">
      <formula>$C$835=TODAY()</formula>
    </cfRule>
  </conditionalFormatting>
  <conditionalFormatting sqref="B835:F836 B837:B849 D837:D849 F837:F849 B850:F850">
    <cfRule type="expression" dxfId="2924" priority="223">
      <formula>$C$835&gt;TODAY()</formula>
    </cfRule>
  </conditionalFormatting>
  <conditionalFormatting sqref="B852:F852 B853:B866 D853:D866 F853:F866 B867:F867">
    <cfRule type="expression" dxfId="2923" priority="196">
      <formula>$C$852=TODAY()</formula>
    </cfRule>
  </conditionalFormatting>
  <conditionalFormatting sqref="B852:F853 B854:B866 D854:D866 F854:F866 B867:F867">
    <cfRule type="expression" dxfId="2922" priority="195">
      <formula>$C$852&gt;TODAY()</formula>
    </cfRule>
  </conditionalFormatting>
  <conditionalFormatting sqref="B869:F869 B870:B883 D870:D883 F870:F883 B884:F884">
    <cfRule type="expression" dxfId="2921" priority="168">
      <formula>$C$869=TODAY()</formula>
    </cfRule>
  </conditionalFormatting>
  <conditionalFormatting sqref="B869:F870 B871:B883 D871:D883 F871:F883 B884:F884">
    <cfRule type="expression" dxfId="2920" priority="167">
      <formula>$C$869&gt;TODAY()</formula>
    </cfRule>
  </conditionalFormatting>
  <conditionalFormatting sqref="B886:F886 B887:B900 D887:D900 F887:F900 B901:F901">
    <cfRule type="expression" dxfId="2919" priority="140">
      <formula>$C$886=TODAY()</formula>
    </cfRule>
  </conditionalFormatting>
  <conditionalFormatting sqref="B886:F887 B888:B900 D888:D900 F888:F900 B901:F901">
    <cfRule type="expression" dxfId="2918" priority="139">
      <formula>$C$886&gt;TODAY()</formula>
    </cfRule>
  </conditionalFormatting>
  <conditionalFormatting sqref="B903:F903 B904:B917 D904:D917 F904:F917 B918:F918">
    <cfRule type="expression" dxfId="2917" priority="112">
      <formula>$C$903=TODAY()</formula>
    </cfRule>
  </conditionalFormatting>
  <conditionalFormatting sqref="B903:F904 B905:B917 D905:D917 F905:F917 B918:F918">
    <cfRule type="expression" dxfId="2916" priority="111">
      <formula>$C$903&gt;TODAY()</formula>
    </cfRule>
  </conditionalFormatting>
  <conditionalFormatting sqref="C4:C16">
    <cfRule type="cellIs" dxfId="2915" priority="1621" operator="lessThan">
      <formula>0</formula>
    </cfRule>
    <cfRule type="cellIs" dxfId="2914" priority="1622" operator="greaterThan">
      <formula>0</formula>
    </cfRule>
  </conditionalFormatting>
  <conditionalFormatting sqref="C21:C33">
    <cfRule type="cellIs" dxfId="2913" priority="1565" operator="lessThan">
      <formula>0</formula>
    </cfRule>
    <cfRule type="cellIs" dxfId="2912" priority="1566" operator="greaterThan">
      <formula>0</formula>
    </cfRule>
  </conditionalFormatting>
  <conditionalFormatting sqref="C38:C50">
    <cfRule type="cellIs" dxfId="2911" priority="1538" operator="greaterThan">
      <formula>0</formula>
    </cfRule>
    <cfRule type="cellIs" dxfId="2910" priority="1537" operator="lessThan">
      <formula>0</formula>
    </cfRule>
  </conditionalFormatting>
  <conditionalFormatting sqref="C55:C67">
    <cfRule type="cellIs" dxfId="2909" priority="1509" operator="lessThan">
      <formula>0</formula>
    </cfRule>
    <cfRule type="cellIs" dxfId="2908" priority="1510" operator="greaterThan">
      <formula>0</formula>
    </cfRule>
  </conditionalFormatting>
  <conditionalFormatting sqref="C72:C84">
    <cfRule type="cellIs" dxfId="2907" priority="1481" operator="lessThan">
      <formula>0</formula>
    </cfRule>
    <cfRule type="cellIs" dxfId="2906" priority="1482" operator="greaterThan">
      <formula>0</formula>
    </cfRule>
  </conditionalFormatting>
  <conditionalFormatting sqref="C89:C101">
    <cfRule type="cellIs" dxfId="2905" priority="1454" operator="greaterThan">
      <formula>0</formula>
    </cfRule>
    <cfRule type="cellIs" dxfId="2904" priority="1453" operator="lessThan">
      <formula>0</formula>
    </cfRule>
  </conditionalFormatting>
  <conditionalFormatting sqref="C106:C118">
    <cfRule type="cellIs" dxfId="2903" priority="1425" operator="lessThan">
      <formula>0</formula>
    </cfRule>
    <cfRule type="cellIs" dxfId="2902" priority="1426" operator="greaterThan">
      <formula>0</formula>
    </cfRule>
  </conditionalFormatting>
  <conditionalFormatting sqref="C123:C135">
    <cfRule type="cellIs" dxfId="2901" priority="1398" operator="greaterThan">
      <formula>0</formula>
    </cfRule>
    <cfRule type="cellIs" dxfId="2900" priority="1397" operator="lessThan">
      <formula>0</formula>
    </cfRule>
  </conditionalFormatting>
  <conditionalFormatting sqref="C140:C152">
    <cfRule type="cellIs" dxfId="2899" priority="1369" operator="lessThan">
      <formula>0</formula>
    </cfRule>
    <cfRule type="cellIs" dxfId="2898" priority="1370" operator="greaterThan">
      <formula>0</formula>
    </cfRule>
  </conditionalFormatting>
  <conditionalFormatting sqref="C157:C169">
    <cfRule type="cellIs" dxfId="2897" priority="1342" operator="greaterThan">
      <formula>0</formula>
    </cfRule>
    <cfRule type="cellIs" dxfId="2896" priority="1341" operator="lessThan">
      <formula>0</formula>
    </cfRule>
  </conditionalFormatting>
  <conditionalFormatting sqref="C174:C186">
    <cfRule type="cellIs" dxfId="2895" priority="1314" operator="greaterThan">
      <formula>0</formula>
    </cfRule>
    <cfRule type="cellIs" dxfId="2894" priority="1313" operator="lessThan">
      <formula>0</formula>
    </cfRule>
  </conditionalFormatting>
  <conditionalFormatting sqref="C191:C203">
    <cfRule type="cellIs" dxfId="2893" priority="1286" operator="greaterThan">
      <formula>0</formula>
    </cfRule>
    <cfRule type="cellIs" dxfId="2892" priority="1285" operator="lessThan">
      <formula>0</formula>
    </cfRule>
  </conditionalFormatting>
  <conditionalFormatting sqref="C208:C220">
    <cfRule type="cellIs" dxfId="2891" priority="1257" operator="lessThan">
      <formula>0</formula>
    </cfRule>
    <cfRule type="cellIs" dxfId="2890" priority="1258" operator="greaterThan">
      <formula>0</formula>
    </cfRule>
  </conditionalFormatting>
  <conditionalFormatting sqref="C225:C237">
    <cfRule type="cellIs" dxfId="2889" priority="1229" operator="lessThan">
      <formula>0</formula>
    </cfRule>
    <cfRule type="cellIs" dxfId="2888" priority="1230" operator="greaterThan">
      <formula>0</formula>
    </cfRule>
  </conditionalFormatting>
  <conditionalFormatting sqref="C242:C254">
    <cfRule type="cellIs" dxfId="2887" priority="1202" operator="greaterThan">
      <formula>0</formula>
    </cfRule>
    <cfRule type="cellIs" dxfId="2886" priority="1201" operator="lessThan">
      <formula>0</formula>
    </cfRule>
  </conditionalFormatting>
  <conditionalFormatting sqref="C259:C271">
    <cfRule type="cellIs" dxfId="2885" priority="1173" operator="lessThan">
      <formula>0</formula>
    </cfRule>
    <cfRule type="cellIs" dxfId="2884" priority="1174" operator="greaterThan">
      <formula>0</formula>
    </cfRule>
  </conditionalFormatting>
  <conditionalFormatting sqref="C276:C288">
    <cfRule type="cellIs" dxfId="2883" priority="1145" operator="lessThan">
      <formula>0</formula>
    </cfRule>
    <cfRule type="cellIs" dxfId="2882" priority="1146" operator="greaterThan">
      <formula>0</formula>
    </cfRule>
  </conditionalFormatting>
  <conditionalFormatting sqref="C293:C305">
    <cfRule type="cellIs" dxfId="2881" priority="1118" operator="greaterThan">
      <formula>0</formula>
    </cfRule>
    <cfRule type="cellIs" dxfId="2880" priority="1117" operator="lessThan">
      <formula>0</formula>
    </cfRule>
  </conditionalFormatting>
  <conditionalFormatting sqref="C310:C322">
    <cfRule type="cellIs" dxfId="2879" priority="1090" operator="greaterThan">
      <formula>0</formula>
    </cfRule>
    <cfRule type="cellIs" dxfId="2878" priority="1089" operator="lessThan">
      <formula>0</formula>
    </cfRule>
  </conditionalFormatting>
  <conditionalFormatting sqref="C327:C339">
    <cfRule type="cellIs" dxfId="2877" priority="1062" operator="greaterThan">
      <formula>0</formula>
    </cfRule>
    <cfRule type="cellIs" dxfId="2876" priority="1061" operator="lessThan">
      <formula>0</formula>
    </cfRule>
  </conditionalFormatting>
  <conditionalFormatting sqref="C344:C356">
    <cfRule type="cellIs" dxfId="2875" priority="1033" operator="lessThan">
      <formula>0</formula>
    </cfRule>
    <cfRule type="cellIs" dxfId="2874" priority="1034" operator="greaterThan">
      <formula>0</formula>
    </cfRule>
  </conditionalFormatting>
  <conditionalFormatting sqref="C361:C373">
    <cfRule type="cellIs" dxfId="2873" priority="1006" operator="greaterThan">
      <formula>0</formula>
    </cfRule>
    <cfRule type="cellIs" dxfId="2872" priority="1005" operator="lessThan">
      <formula>0</formula>
    </cfRule>
  </conditionalFormatting>
  <conditionalFormatting sqref="C378:C390">
    <cfRule type="cellIs" dxfId="2871" priority="978" operator="greaterThan">
      <formula>0</formula>
    </cfRule>
    <cfRule type="cellIs" dxfId="2870" priority="977" operator="lessThan">
      <formula>0</formula>
    </cfRule>
  </conditionalFormatting>
  <conditionalFormatting sqref="C395:C407">
    <cfRule type="cellIs" dxfId="2869" priority="949" operator="lessThan">
      <formula>0</formula>
    </cfRule>
    <cfRule type="cellIs" dxfId="2868" priority="950" operator="greaterThan">
      <formula>0</formula>
    </cfRule>
  </conditionalFormatting>
  <conditionalFormatting sqref="C412:C424">
    <cfRule type="cellIs" dxfId="2867" priority="922" operator="greaterThan">
      <formula>0</formula>
    </cfRule>
    <cfRule type="cellIs" dxfId="2866" priority="921" operator="lessThan">
      <formula>0</formula>
    </cfRule>
  </conditionalFormatting>
  <conditionalFormatting sqref="C429:C441">
    <cfRule type="cellIs" dxfId="2865" priority="893" operator="lessThan">
      <formula>0</formula>
    </cfRule>
    <cfRule type="cellIs" dxfId="2864" priority="894" operator="greaterThan">
      <formula>0</formula>
    </cfRule>
  </conditionalFormatting>
  <conditionalFormatting sqref="C446:C458">
    <cfRule type="cellIs" dxfId="2863" priority="865" operator="lessThan">
      <formula>0</formula>
    </cfRule>
    <cfRule type="cellIs" dxfId="2862" priority="866" operator="greaterThan">
      <formula>0</formula>
    </cfRule>
  </conditionalFormatting>
  <conditionalFormatting sqref="C463:C475">
    <cfRule type="cellIs" dxfId="2861" priority="838" operator="greaterThan">
      <formula>0</formula>
    </cfRule>
    <cfRule type="cellIs" dxfId="2860" priority="837" operator="lessThan">
      <formula>0</formula>
    </cfRule>
  </conditionalFormatting>
  <conditionalFormatting sqref="C480:C492">
    <cfRule type="cellIs" dxfId="2859" priority="810" operator="greaterThan">
      <formula>0</formula>
    </cfRule>
    <cfRule type="cellIs" dxfId="2858" priority="809" operator="lessThan">
      <formula>0</formula>
    </cfRule>
  </conditionalFormatting>
  <conditionalFormatting sqref="C497:C509">
    <cfRule type="cellIs" dxfId="2857" priority="781" operator="lessThan">
      <formula>0</formula>
    </cfRule>
    <cfRule type="cellIs" dxfId="2856" priority="782" operator="greaterThan">
      <formula>0</formula>
    </cfRule>
  </conditionalFormatting>
  <conditionalFormatting sqref="C514:C526">
    <cfRule type="cellIs" dxfId="2855" priority="754" operator="greaterThan">
      <formula>0</formula>
    </cfRule>
    <cfRule type="cellIs" dxfId="2854" priority="753" operator="lessThan">
      <formula>0</formula>
    </cfRule>
  </conditionalFormatting>
  <conditionalFormatting sqref="C531:C543">
    <cfRule type="cellIs" dxfId="2853" priority="726" operator="greaterThan">
      <formula>0</formula>
    </cfRule>
    <cfRule type="cellIs" dxfId="2852" priority="725" operator="lessThan">
      <formula>0</formula>
    </cfRule>
  </conditionalFormatting>
  <conditionalFormatting sqref="C548:C560">
    <cfRule type="cellIs" dxfId="2851" priority="697" operator="lessThan">
      <formula>0</formula>
    </cfRule>
    <cfRule type="cellIs" dxfId="2850" priority="698" operator="greaterThan">
      <formula>0</formula>
    </cfRule>
  </conditionalFormatting>
  <conditionalFormatting sqref="C565:C577">
    <cfRule type="cellIs" dxfId="2849" priority="670" operator="greaterThan">
      <formula>0</formula>
    </cfRule>
    <cfRule type="cellIs" dxfId="2848" priority="669" operator="lessThan">
      <formula>0</formula>
    </cfRule>
  </conditionalFormatting>
  <conditionalFormatting sqref="C582:C594">
    <cfRule type="cellIs" dxfId="2847" priority="642" operator="greaterThan">
      <formula>0</formula>
    </cfRule>
    <cfRule type="cellIs" dxfId="2846" priority="641" operator="lessThan">
      <formula>0</formula>
    </cfRule>
  </conditionalFormatting>
  <conditionalFormatting sqref="C599:C611">
    <cfRule type="cellIs" dxfId="2845" priority="614" operator="greaterThan">
      <formula>0</formula>
    </cfRule>
    <cfRule type="cellIs" dxfId="2844" priority="613" operator="lessThan">
      <formula>0</formula>
    </cfRule>
  </conditionalFormatting>
  <conditionalFormatting sqref="C616:C628">
    <cfRule type="cellIs" dxfId="2843" priority="585" operator="lessThan">
      <formula>0</formula>
    </cfRule>
    <cfRule type="cellIs" dxfId="2842" priority="586" operator="greaterThan">
      <formula>0</formula>
    </cfRule>
  </conditionalFormatting>
  <conditionalFormatting sqref="C633:C645">
    <cfRule type="cellIs" dxfId="2841" priority="557" operator="lessThan">
      <formula>0</formula>
    </cfRule>
    <cfRule type="cellIs" dxfId="2840" priority="558" operator="greaterThan">
      <formula>0</formula>
    </cfRule>
  </conditionalFormatting>
  <conditionalFormatting sqref="C650:C662">
    <cfRule type="cellIs" dxfId="2839" priority="529" operator="lessThan">
      <formula>0</formula>
    </cfRule>
    <cfRule type="cellIs" dxfId="2838" priority="530" operator="greaterThan">
      <formula>0</formula>
    </cfRule>
  </conditionalFormatting>
  <conditionalFormatting sqref="C667:C679">
    <cfRule type="cellIs" dxfId="2837" priority="501" operator="lessThan">
      <formula>0</formula>
    </cfRule>
    <cfRule type="cellIs" dxfId="2836" priority="502" operator="greaterThan">
      <formula>0</formula>
    </cfRule>
  </conditionalFormatting>
  <conditionalFormatting sqref="C684:C696">
    <cfRule type="cellIs" dxfId="2835" priority="474" operator="greaterThan">
      <formula>0</formula>
    </cfRule>
    <cfRule type="cellIs" dxfId="2834" priority="473" operator="lessThan">
      <formula>0</formula>
    </cfRule>
  </conditionalFormatting>
  <conditionalFormatting sqref="C701:C713">
    <cfRule type="cellIs" dxfId="2833" priority="445" operator="lessThan">
      <formula>0</formula>
    </cfRule>
    <cfRule type="cellIs" dxfId="2832" priority="446" operator="greaterThan">
      <formula>0</formula>
    </cfRule>
  </conditionalFormatting>
  <conditionalFormatting sqref="C718:C730">
    <cfRule type="cellIs" dxfId="2831" priority="418" operator="greaterThan">
      <formula>0</formula>
    </cfRule>
    <cfRule type="cellIs" dxfId="2830" priority="417" operator="lessThan">
      <formula>0</formula>
    </cfRule>
  </conditionalFormatting>
  <conditionalFormatting sqref="C735:C747">
    <cfRule type="cellIs" dxfId="2829" priority="389" operator="lessThan">
      <formula>0</formula>
    </cfRule>
    <cfRule type="cellIs" dxfId="2828" priority="390" operator="greaterThan">
      <formula>0</formula>
    </cfRule>
  </conditionalFormatting>
  <conditionalFormatting sqref="C752:C764">
    <cfRule type="cellIs" dxfId="2827" priority="361" operator="lessThan">
      <formula>0</formula>
    </cfRule>
    <cfRule type="cellIs" dxfId="2826" priority="362" operator="greaterThan">
      <formula>0</formula>
    </cfRule>
  </conditionalFormatting>
  <conditionalFormatting sqref="C769:C781">
    <cfRule type="cellIs" dxfId="2825" priority="333" operator="lessThan">
      <formula>0</formula>
    </cfRule>
    <cfRule type="cellIs" dxfId="2824" priority="334" operator="greaterThan">
      <formula>0</formula>
    </cfRule>
  </conditionalFormatting>
  <conditionalFormatting sqref="C786:C798">
    <cfRule type="cellIs" dxfId="2823" priority="305" operator="lessThan">
      <formula>0</formula>
    </cfRule>
    <cfRule type="cellIs" dxfId="2822" priority="306" operator="greaterThan">
      <formula>0</formula>
    </cfRule>
  </conditionalFormatting>
  <conditionalFormatting sqref="C803:C815">
    <cfRule type="cellIs" dxfId="2821" priority="278" operator="greaterThan">
      <formula>0</formula>
    </cfRule>
    <cfRule type="cellIs" dxfId="2820" priority="277" operator="lessThan">
      <formula>0</formula>
    </cfRule>
  </conditionalFormatting>
  <conditionalFormatting sqref="C820:C832">
    <cfRule type="cellIs" dxfId="2819" priority="249" operator="lessThan">
      <formula>0</formula>
    </cfRule>
    <cfRule type="cellIs" dxfId="2818" priority="250" operator="greaterThan">
      <formula>0</formula>
    </cfRule>
  </conditionalFormatting>
  <conditionalFormatting sqref="C837:C849">
    <cfRule type="cellIs" dxfId="2817" priority="221" operator="lessThan">
      <formula>0</formula>
    </cfRule>
    <cfRule type="cellIs" dxfId="2816" priority="222" operator="greaterThan">
      <formula>0</formula>
    </cfRule>
  </conditionalFormatting>
  <conditionalFormatting sqref="C854:C866">
    <cfRule type="cellIs" dxfId="2815" priority="194" operator="greaterThan">
      <formula>0</formula>
    </cfRule>
    <cfRule type="cellIs" dxfId="2814" priority="193" operator="lessThan">
      <formula>0</formula>
    </cfRule>
  </conditionalFormatting>
  <conditionalFormatting sqref="C871:C883">
    <cfRule type="cellIs" dxfId="2813" priority="165" operator="lessThan">
      <formula>0</formula>
    </cfRule>
    <cfRule type="cellIs" dxfId="2812" priority="166" operator="greaterThan">
      <formula>0</formula>
    </cfRule>
  </conditionalFormatting>
  <conditionalFormatting sqref="C888:C900">
    <cfRule type="cellIs" dxfId="2811" priority="137" operator="lessThan">
      <formula>0</formula>
    </cfRule>
    <cfRule type="cellIs" dxfId="2810" priority="138" operator="greaterThan">
      <formula>0</formula>
    </cfRule>
  </conditionalFormatting>
  <conditionalFormatting sqref="C905:C917">
    <cfRule type="cellIs" dxfId="2809" priority="109" operator="lessThan">
      <formula>0</formula>
    </cfRule>
    <cfRule type="cellIs" dxfId="2808" priority="110" operator="greaterThan">
      <formula>0</formula>
    </cfRule>
  </conditionalFormatting>
  <conditionalFormatting sqref="H2:L2 H3:H16 J3:J16 L3:L16 H17:L17">
    <cfRule type="expression" dxfId="2807" priority="1620">
      <formula>$I$2=TODAY()</formula>
    </cfRule>
  </conditionalFormatting>
  <conditionalFormatting sqref="H2:L3 H4:H16 J4:J16 L4:L16 H17:L17">
    <cfRule type="expression" dxfId="2806" priority="1619">
      <formula>$I$2&gt;TODAY()</formula>
    </cfRule>
  </conditionalFormatting>
  <conditionalFormatting sqref="H19:L19 H20:H33 J20:J33 L20:L33 H34:L34">
    <cfRule type="expression" dxfId="2805" priority="1564">
      <formula>$I$19=TODAY()</formula>
    </cfRule>
  </conditionalFormatting>
  <conditionalFormatting sqref="H19:L20 H21:H33 J21:J33 L21:L33 H34:L34">
    <cfRule type="expression" dxfId="2804" priority="1563">
      <formula>$I$19&gt;TODAY()</formula>
    </cfRule>
  </conditionalFormatting>
  <conditionalFormatting sqref="H36:L36 H37:H50 J37:J50 L37:L50 H51:L51">
    <cfRule type="expression" dxfId="2803" priority="1536">
      <formula>$I$36=TODAY()</formula>
    </cfRule>
  </conditionalFormatting>
  <conditionalFormatting sqref="H36:L37 H38:H50 J38:J50 L38:L50 H51:L51">
    <cfRule type="expression" dxfId="2802" priority="1535">
      <formula>$I$36&gt;TODAY()</formula>
    </cfRule>
  </conditionalFormatting>
  <conditionalFormatting sqref="H53:L53 H54:H67 J54:J67 L54:L67 H68:L68">
    <cfRule type="expression" dxfId="2801" priority="1508">
      <formula>$I$53=TODAY()</formula>
    </cfRule>
  </conditionalFormatting>
  <conditionalFormatting sqref="H53:L54 H55:H67 J55:J67 L55:L67 H68:L68">
    <cfRule type="expression" dxfId="2800" priority="1507">
      <formula>$I$53&gt;TODAY()</formula>
    </cfRule>
  </conditionalFormatting>
  <conditionalFormatting sqref="H70:L70 H71:H84 J71:J84 L71:L84 H85:L85">
    <cfRule type="expression" dxfId="2799" priority="1480">
      <formula>$I$70=TODAY()</formula>
    </cfRule>
  </conditionalFormatting>
  <conditionalFormatting sqref="H70:L71 H72:H84 J72:J84 L72:L84 H85:L85">
    <cfRule type="expression" dxfId="2798" priority="1479">
      <formula>$I$70&gt;TODAY()</formula>
    </cfRule>
  </conditionalFormatting>
  <conditionalFormatting sqref="H87:L87 H88:H101 J88:J101 L88:L101 H102:L102">
    <cfRule type="expression" dxfId="2797" priority="1452">
      <formula>$I$87=TODAY()</formula>
    </cfRule>
  </conditionalFormatting>
  <conditionalFormatting sqref="H87:L88 H89:H101 J89:J101 L89:L101 H102:L102">
    <cfRule type="expression" dxfId="2796" priority="1451">
      <formula>$I$87&gt;TODAY()</formula>
    </cfRule>
  </conditionalFormatting>
  <conditionalFormatting sqref="H104:L104 H105:H118 J105:J118 L105:L118 H119:L119">
    <cfRule type="expression" dxfId="2795" priority="1424">
      <formula>$I$104=TODAY()</formula>
    </cfRule>
  </conditionalFormatting>
  <conditionalFormatting sqref="H104:L105 H106:H118 J106:J118 L106:L118 H119:L119">
    <cfRule type="expression" dxfId="2794" priority="1423">
      <formula>$I$104&gt;TODAY()</formula>
    </cfRule>
  </conditionalFormatting>
  <conditionalFormatting sqref="H121:L121 H122:H135 J122:J135 L122:L135 H136:L136">
    <cfRule type="expression" dxfId="2793" priority="1396">
      <formula>$I$121=TODAY()</formula>
    </cfRule>
  </conditionalFormatting>
  <conditionalFormatting sqref="H121:L122 H123:H135 J123:J135 L123:L135 H136:L136">
    <cfRule type="expression" dxfId="2792" priority="1395">
      <formula>$I$121&gt;TODAY()</formula>
    </cfRule>
  </conditionalFormatting>
  <conditionalFormatting sqref="H138:L138 H139:H152 J139:J152 L139:L152 H153:L153">
    <cfRule type="expression" dxfId="2791" priority="1368">
      <formula>$I$138=TODAY()</formula>
    </cfRule>
  </conditionalFormatting>
  <conditionalFormatting sqref="H138:L139 H140:H152 J140:J152 L140:L152 H153:L153">
    <cfRule type="expression" dxfId="2790" priority="1367">
      <formula>$I$138&gt;TODAY()</formula>
    </cfRule>
  </conditionalFormatting>
  <conditionalFormatting sqref="H155:L155 H156:H169 J156:J169 L156:L169 H170:L170">
    <cfRule type="expression" dxfId="2789" priority="1340">
      <formula>$I$155=TODAY()</formula>
    </cfRule>
  </conditionalFormatting>
  <conditionalFormatting sqref="H155:L156 H157:H169 J157:J169 L157:L169 H170:L170">
    <cfRule type="expression" dxfId="2788" priority="1339">
      <formula>$I$155&gt;TODAY()</formula>
    </cfRule>
  </conditionalFormatting>
  <conditionalFormatting sqref="H172:L172 H173:H186 J173:J186 L173:L186 H187:L187">
    <cfRule type="expression" dxfId="2787" priority="1312">
      <formula>$I$172=TODAY()</formula>
    </cfRule>
  </conditionalFormatting>
  <conditionalFormatting sqref="H172:L173 H174:H186 J174:J186 L174:L186 H187:L187">
    <cfRule type="expression" dxfId="2786" priority="1311">
      <formula>$I$172&gt;TODAY()</formula>
    </cfRule>
  </conditionalFormatting>
  <conditionalFormatting sqref="H189:L189 H190:H203 J190:J203 L190:L203 H204:L204">
    <cfRule type="expression" dxfId="2785" priority="1284">
      <formula>$I$189=TODAY()</formula>
    </cfRule>
  </conditionalFormatting>
  <conditionalFormatting sqref="H189:L190 H191:H203 J191:J203 L191:L203 H204:L204">
    <cfRule type="expression" dxfId="2784" priority="1283">
      <formula>$I$189&gt;TODAY()</formula>
    </cfRule>
  </conditionalFormatting>
  <conditionalFormatting sqref="H206:L206 H207:H220 J207:J220 L207:L220 H221:L221">
    <cfRule type="expression" dxfId="2783" priority="1256">
      <formula>$I$206=TODAY()</formula>
    </cfRule>
  </conditionalFormatting>
  <conditionalFormatting sqref="H206:L207 H208:H220 J208:J220 L208:L220 H221:L221">
    <cfRule type="expression" dxfId="2782" priority="1255">
      <formula>$I$206&gt;TODAY()</formula>
    </cfRule>
  </conditionalFormatting>
  <conditionalFormatting sqref="H223:L223 H224:H237 J224:J237 L224:L237 H238:L238">
    <cfRule type="expression" dxfId="2781" priority="1228">
      <formula>$I$223=TODAY()</formula>
    </cfRule>
  </conditionalFormatting>
  <conditionalFormatting sqref="H223:L224 H225:H237 J225:J237 L225:L237 H238:L238">
    <cfRule type="expression" dxfId="2780" priority="1227">
      <formula>$I$223&gt;TODAY()</formula>
    </cfRule>
  </conditionalFormatting>
  <conditionalFormatting sqref="H240:L240 H241:H254 J241:J254 L241:L254 H255:L255">
    <cfRule type="expression" dxfId="2779" priority="1200">
      <formula>$I$240=TODAY()</formula>
    </cfRule>
  </conditionalFormatting>
  <conditionalFormatting sqref="H240:L241 H242:H254 J242:J254 L242:L254 H255:L255">
    <cfRule type="expression" dxfId="2778" priority="1199">
      <formula>$I$240&gt;TODAY()</formula>
    </cfRule>
  </conditionalFormatting>
  <conditionalFormatting sqref="H257:L257 H258:H271 J258:J271 L258:L271 H272:L272">
    <cfRule type="expression" dxfId="2777" priority="1172">
      <formula>$I$257=TODAY()</formula>
    </cfRule>
  </conditionalFormatting>
  <conditionalFormatting sqref="H257:L258 H259:H271 J259:J271 L259:L271 H272:L272">
    <cfRule type="expression" dxfId="2776" priority="1171">
      <formula>$I$257&gt;TODAY()</formula>
    </cfRule>
  </conditionalFormatting>
  <conditionalFormatting sqref="H274:L274 H275:H288 J275:J288 L275:L288 H289:L289">
    <cfRule type="expression" dxfId="2775" priority="1144">
      <formula>$I$274=TODAY()</formula>
    </cfRule>
  </conditionalFormatting>
  <conditionalFormatting sqref="H274:L275 H276:H288 J276:J288 L276:L288 H289:L289">
    <cfRule type="expression" dxfId="2774" priority="1143">
      <formula>$I$274&gt;TODAY()</formula>
    </cfRule>
  </conditionalFormatting>
  <conditionalFormatting sqref="H291:L291 H292:H305 J292:J305 L292:L305 H306:L306">
    <cfRule type="expression" dxfId="2773" priority="1116">
      <formula>$I$291=TODAY()</formula>
    </cfRule>
  </conditionalFormatting>
  <conditionalFormatting sqref="H291:L292 H293:H305 J293:J305 L293:L305 H306:L306">
    <cfRule type="expression" dxfId="2772" priority="1115">
      <formula>$I$291&gt;TODAY()</formula>
    </cfRule>
  </conditionalFormatting>
  <conditionalFormatting sqref="H308:L308 H309:H322 J309:J322 L309:L322 H323:L323">
    <cfRule type="expression" dxfId="2771" priority="1088">
      <formula>$I$308=TODAY()</formula>
    </cfRule>
  </conditionalFormatting>
  <conditionalFormatting sqref="H308:L309 H310:H322 J310:J322 L310:L322 H323:L323">
    <cfRule type="expression" dxfId="2770" priority="1087">
      <formula>$I$308&gt;TODAY()</formula>
    </cfRule>
  </conditionalFormatting>
  <conditionalFormatting sqref="H325:L325 H326:H339 J326:J339 L326:L339 H340:L340">
    <cfRule type="expression" dxfId="2769" priority="1060">
      <formula>$I$325=TODAY()</formula>
    </cfRule>
  </conditionalFormatting>
  <conditionalFormatting sqref="H325:L326 H327:H339 J327:J339 L327:L339 H340:L340">
    <cfRule type="expression" dxfId="2768" priority="1059">
      <formula>$I$325&gt;TODAY()</formula>
    </cfRule>
  </conditionalFormatting>
  <conditionalFormatting sqref="H342:L342 H343:H356 J343:J356 L343:L356 H357:L357">
    <cfRule type="expression" dxfId="2767" priority="1032">
      <formula>$I$342=TODAY()</formula>
    </cfRule>
  </conditionalFormatting>
  <conditionalFormatting sqref="H342:L343 H344:H356 J344:J356 L344:L356 H357:L357">
    <cfRule type="expression" dxfId="2766" priority="1031">
      <formula>$I$342&gt;TODAY()</formula>
    </cfRule>
  </conditionalFormatting>
  <conditionalFormatting sqref="H359:L359 H360:H373 J360:J373 L360:L373 H374:L374">
    <cfRule type="expression" dxfId="2765" priority="1004">
      <formula>$I$359=TODAY()</formula>
    </cfRule>
  </conditionalFormatting>
  <conditionalFormatting sqref="H359:L360 H361:H373 J361:J373 L361:L373 H374:L374">
    <cfRule type="expression" dxfId="2764" priority="1003">
      <formula>$I$359&gt;TODAY()</formula>
    </cfRule>
  </conditionalFormatting>
  <conditionalFormatting sqref="H376:L376 H377:H390 J377:J390 L377:L390 H391:L391">
    <cfRule type="expression" dxfId="2763" priority="976">
      <formula>$I$376=TODAY()</formula>
    </cfRule>
  </conditionalFormatting>
  <conditionalFormatting sqref="H376:L377 H378:H390 J378:J390 L378:L390 H391:L391">
    <cfRule type="expression" dxfId="2762" priority="975">
      <formula>$I$376&gt;TODAY()</formula>
    </cfRule>
  </conditionalFormatting>
  <conditionalFormatting sqref="H393:L393 H394:H407 J394:J407 L394:L407 H408:L408">
    <cfRule type="expression" dxfId="2761" priority="948">
      <formula>$I$393=TODAY()</formula>
    </cfRule>
  </conditionalFormatting>
  <conditionalFormatting sqref="H393:L394 H395:H407 J395:J407 L395:L407 H408:L408">
    <cfRule type="expression" dxfId="2760" priority="947">
      <formula>$I$393&gt;TODAY()</formula>
    </cfRule>
  </conditionalFormatting>
  <conditionalFormatting sqref="H410:L410 H411:H424 J411:J424 L411:L424 H425:L425">
    <cfRule type="expression" dxfId="2759" priority="920">
      <formula>$I$410=TODAY()</formula>
    </cfRule>
  </conditionalFormatting>
  <conditionalFormatting sqref="H410:L411 H412:H424 J412:J424 L412:L424 H425:L425">
    <cfRule type="expression" dxfId="2758" priority="919">
      <formula>$I$410&gt;TODAY()</formula>
    </cfRule>
  </conditionalFormatting>
  <conditionalFormatting sqref="H427:L427 H428:H441 J428:J441 L428:L441 H442:L442">
    <cfRule type="expression" dxfId="2757" priority="892">
      <formula>$I$427=TODAY()</formula>
    </cfRule>
  </conditionalFormatting>
  <conditionalFormatting sqref="H427:L428 H429:H441 J429:J441 L429:L441 H442:L442">
    <cfRule type="expression" dxfId="2756" priority="891">
      <formula>$I$427&gt;TODAY()</formula>
    </cfRule>
  </conditionalFormatting>
  <conditionalFormatting sqref="H444:L444 H445:H458 J445:J458 L445:L458 H459:L459">
    <cfRule type="expression" dxfId="2755" priority="864">
      <formula>$I$444=TODAY()</formula>
    </cfRule>
  </conditionalFormatting>
  <conditionalFormatting sqref="H444:L445 H446:H458 J446:J458 L446:L458 H459:L459">
    <cfRule type="expression" dxfId="2754" priority="863">
      <formula>$I$444&gt;TODAY()</formula>
    </cfRule>
  </conditionalFormatting>
  <conditionalFormatting sqref="H461:L461 H462:H475 J462:J475 L462:L475 H476:L476">
    <cfRule type="expression" dxfId="2753" priority="836">
      <formula>$I$461=TODAY()</formula>
    </cfRule>
  </conditionalFormatting>
  <conditionalFormatting sqref="H461:L462 H463:H475 J463:J475 L463:L475 H476:L476">
    <cfRule type="expression" dxfId="2752" priority="835">
      <formula>$I$461&gt;TODAY()</formula>
    </cfRule>
  </conditionalFormatting>
  <conditionalFormatting sqref="H478:L478 H479:H492 J479:J492 L479:L492 H493:L493">
    <cfRule type="expression" dxfId="2751" priority="808">
      <formula>$I$478=TODAY()</formula>
    </cfRule>
  </conditionalFormatting>
  <conditionalFormatting sqref="H478:L479 H480:H492 J480:J492 L480:L492 H493:L493">
    <cfRule type="expression" dxfId="2750" priority="807">
      <formula>$I$478&gt;TODAY()</formula>
    </cfRule>
  </conditionalFormatting>
  <conditionalFormatting sqref="H495:L495 H496:H509 J496:J509 L496:L509 H510:L510">
    <cfRule type="expression" dxfId="2749" priority="780">
      <formula>$I$495=TODAY()</formula>
    </cfRule>
  </conditionalFormatting>
  <conditionalFormatting sqref="H495:L496 H497:H509 J497:J509 L497:L509 H510:L510">
    <cfRule type="expression" dxfId="2748" priority="779">
      <formula>$I$495&gt;TODAY()</formula>
    </cfRule>
  </conditionalFormatting>
  <conditionalFormatting sqref="H512:L512 H513:H526 J513:J526 L513:L526 H527:L527">
    <cfRule type="expression" dxfId="2747" priority="752">
      <formula>$I$512=TODAY()</formula>
    </cfRule>
  </conditionalFormatting>
  <conditionalFormatting sqref="H512:L513 H514:H526 J514:J526 L514:L526 H527:L527">
    <cfRule type="expression" dxfId="2746" priority="751">
      <formula>$I$512&gt;TODAY()</formula>
    </cfRule>
  </conditionalFormatting>
  <conditionalFormatting sqref="H529:L529 H530:H543 J530:J543 L530:L543 H544:L544">
    <cfRule type="expression" dxfId="2745" priority="724">
      <formula>$I$529=TODAY()</formula>
    </cfRule>
  </conditionalFormatting>
  <conditionalFormatting sqref="H529:L530 H531:H543 J531:J543 L531:L543 H544:L544">
    <cfRule type="expression" dxfId="2744" priority="723">
      <formula>$I$529&gt;TODAY()</formula>
    </cfRule>
  </conditionalFormatting>
  <conditionalFormatting sqref="H546:L546 H547:H560 J547:J560 L547:L560 H561:L561">
    <cfRule type="expression" dxfId="2743" priority="696">
      <formula>$I$546=TODAY()</formula>
    </cfRule>
  </conditionalFormatting>
  <conditionalFormatting sqref="H546:L547 H548:H560 J548:J560 L548:L560 H561:L561">
    <cfRule type="expression" dxfId="2742" priority="695">
      <formula>$I$546&gt;TODAY()</formula>
    </cfRule>
  </conditionalFormatting>
  <conditionalFormatting sqref="H563:L563 H564:H577 J564:J577 L564:L577 H578:L578">
    <cfRule type="expression" dxfId="2741" priority="668">
      <formula>$I$563=TODAY()</formula>
    </cfRule>
  </conditionalFormatting>
  <conditionalFormatting sqref="H563:L564 H565:H577 J565:J577 L565:L577 H578:L578">
    <cfRule type="expression" dxfId="2740" priority="667">
      <formula>$I$563&gt;TODAY()</formula>
    </cfRule>
  </conditionalFormatting>
  <conditionalFormatting sqref="H580:L580 H581:H594 J581:J594 L581:L594 H595:L595">
    <cfRule type="expression" dxfId="2739" priority="640">
      <formula>$I$580=TODAY()</formula>
    </cfRule>
  </conditionalFormatting>
  <conditionalFormatting sqref="H580:L581 H582:H594 J582:J594 L582:L594 H595:L595">
    <cfRule type="expression" dxfId="2738" priority="639">
      <formula>$I$580&gt;TODAY()</formula>
    </cfRule>
  </conditionalFormatting>
  <conditionalFormatting sqref="H597:L597 H598:H611 J598:J611 L598:L611 H612:L612">
    <cfRule type="expression" dxfId="2737" priority="612">
      <formula>$I$597=TODAY()</formula>
    </cfRule>
  </conditionalFormatting>
  <conditionalFormatting sqref="H597:L598 H599:H611 J599:J611 L599:L611 H612:L612">
    <cfRule type="expression" dxfId="2736" priority="611">
      <formula>$I$597&gt;TODAY()</formula>
    </cfRule>
  </conditionalFormatting>
  <conditionalFormatting sqref="H614:L614 H615:H628 J615:J628 L615:L628 H629:L629">
    <cfRule type="expression" dxfId="2735" priority="584">
      <formula>$I$614=TODAY()</formula>
    </cfRule>
  </conditionalFormatting>
  <conditionalFormatting sqref="H614:L615 H616:H628 J616:J628 L616:L628 H629:L629">
    <cfRule type="expression" dxfId="2734" priority="583">
      <formula>$I$614&gt;TODAY()</formula>
    </cfRule>
  </conditionalFormatting>
  <conditionalFormatting sqref="H631:L631 H632:H645 J632:J645 L632:L645 H646:L646">
    <cfRule type="expression" dxfId="2733" priority="556">
      <formula>$I$631=TODAY()</formula>
    </cfRule>
  </conditionalFormatting>
  <conditionalFormatting sqref="H631:L632 H633:H645 J633:J645 L633:L645 H646:L646">
    <cfRule type="expression" dxfId="2732" priority="555">
      <formula>$I$631&gt;TODAY()</formula>
    </cfRule>
  </conditionalFormatting>
  <conditionalFormatting sqref="H648:L648 H649:H662 J649:J662 L649:L662 H663:L663">
    <cfRule type="expression" dxfId="2731" priority="528">
      <formula>$I$648=TODAY()</formula>
    </cfRule>
  </conditionalFormatting>
  <conditionalFormatting sqref="H648:L649 H650:H662 J650:J662 L650:L662 H663:L663">
    <cfRule type="expression" dxfId="2730" priority="527">
      <formula>$I$648&gt;TODAY()</formula>
    </cfRule>
  </conditionalFormatting>
  <conditionalFormatting sqref="H665:L665 H666:H679 J666:J679 L666:L679 H680:L680">
    <cfRule type="expression" dxfId="2729" priority="500">
      <formula>$I$665=TODAY()</formula>
    </cfRule>
  </conditionalFormatting>
  <conditionalFormatting sqref="H665:L666 H667:H679 J667:J679 L667:L679 H680:L680">
    <cfRule type="expression" dxfId="2728" priority="499">
      <formula>$I$665&gt;TODAY()</formula>
    </cfRule>
  </conditionalFormatting>
  <conditionalFormatting sqref="H682:L682 H683:H696 J683:J696 L683:L696 H697:L697">
    <cfRule type="expression" dxfId="2727" priority="472">
      <formula>$I$682=TODAY()</formula>
    </cfRule>
  </conditionalFormatting>
  <conditionalFormatting sqref="H682:L683 H684:H696 J684:J696 L684:L696 H697:L697">
    <cfRule type="expression" dxfId="2726" priority="471">
      <formula>$I$682&gt;TODAY()</formula>
    </cfRule>
  </conditionalFormatting>
  <conditionalFormatting sqref="H699:L699 H700:H713 J700:J713 L700:L713 H714:L714">
    <cfRule type="expression" dxfId="2725" priority="444">
      <formula>$I$699=TODAY()</formula>
    </cfRule>
  </conditionalFormatting>
  <conditionalFormatting sqref="H699:L700 H701:H713 J701:J713 L701:L713 H714:L714">
    <cfRule type="expression" dxfId="2724" priority="443">
      <formula>$I$699&gt;TODAY()</formula>
    </cfRule>
  </conditionalFormatting>
  <conditionalFormatting sqref="H716:L716 H717:H730 J717:J730 L717:L730 H731:L731">
    <cfRule type="expression" dxfId="2723" priority="416">
      <formula>$I$716=TODAY()</formula>
    </cfRule>
  </conditionalFormatting>
  <conditionalFormatting sqref="H716:L717 H718:H730 J718:J730 L718:L730 H731:L731">
    <cfRule type="expression" dxfId="2722" priority="415">
      <formula>$I$716&gt;TODAY()</formula>
    </cfRule>
  </conditionalFormatting>
  <conditionalFormatting sqref="H733:L733 H734:H747 J734:J747 L734:L747 H748:L748">
    <cfRule type="expression" dxfId="2721" priority="388">
      <formula>$I$733=TODAY()</formula>
    </cfRule>
  </conditionalFormatting>
  <conditionalFormatting sqref="H733:L734 H735:H747 J735:J747 L735:L747 H748:L748">
    <cfRule type="expression" dxfId="2720" priority="387">
      <formula>$I$733&gt;TODAY()</formula>
    </cfRule>
  </conditionalFormatting>
  <conditionalFormatting sqref="H750:L750 H751:H764 J751:J764 L751:L764 H765:L765">
    <cfRule type="expression" dxfId="2719" priority="360">
      <formula>$I$750=TODAY()</formula>
    </cfRule>
  </conditionalFormatting>
  <conditionalFormatting sqref="H750:L751 H752:H764 J752:J764 L752:L764 H765:L765">
    <cfRule type="expression" dxfId="2718" priority="359">
      <formula>$I$750&gt;TODAY()</formula>
    </cfRule>
  </conditionalFormatting>
  <conditionalFormatting sqref="H767:L767 H768:H781 J768:J781 L768:L781 H782:L782">
    <cfRule type="expression" dxfId="2717" priority="332">
      <formula>$I$767=TODAY()</formula>
    </cfRule>
  </conditionalFormatting>
  <conditionalFormatting sqref="H767:L768 H769:H781 J769:J781 L769:L781 H782:L782">
    <cfRule type="expression" dxfId="2716" priority="331">
      <formula>$I$767&gt;TODAY()</formula>
    </cfRule>
  </conditionalFormatting>
  <conditionalFormatting sqref="H784:L784 H785:H798 J785:J798 L785:L798 H799:L799">
    <cfRule type="expression" dxfId="2715" priority="304">
      <formula>$I$784=TODAY()</formula>
    </cfRule>
  </conditionalFormatting>
  <conditionalFormatting sqref="H784:L785 H786:H798 J786:J798 L786:L798 H799:L799">
    <cfRule type="expression" dxfId="2714" priority="303">
      <formula>$I$784&gt;TODAY()</formula>
    </cfRule>
  </conditionalFormatting>
  <conditionalFormatting sqref="H801:L801 H802:H815 J802:J815 L802:L815 H816:L816">
    <cfRule type="expression" dxfId="2713" priority="276">
      <formula>$I$801=TODAY()</formula>
    </cfRule>
  </conditionalFormatting>
  <conditionalFormatting sqref="H801:L802 H803:H815 J803:J815 L803:L815 H816:L816">
    <cfRule type="expression" dxfId="2712" priority="275">
      <formula>$I$801&gt;TODAY()</formula>
    </cfRule>
  </conditionalFormatting>
  <conditionalFormatting sqref="H818:L818 H819:H832 J819:J832 L819:L832 H833:L833">
    <cfRule type="expression" dxfId="2711" priority="248">
      <formula>$I$818=TODAY()</formula>
    </cfRule>
  </conditionalFormatting>
  <conditionalFormatting sqref="H818:L819 H820:H832 J820:J832 L820:L832 H833:L833">
    <cfRule type="expression" dxfId="2710" priority="247">
      <formula>$I$818&gt;TODAY()</formula>
    </cfRule>
  </conditionalFormatting>
  <conditionalFormatting sqref="H835:L835 H836:H849 J836:J849 L836:L849 H850:L850">
    <cfRule type="expression" dxfId="2709" priority="220">
      <formula>$I$835=TODAY()</formula>
    </cfRule>
  </conditionalFormatting>
  <conditionalFormatting sqref="H835:L836 H837:H849 J837:J849 L837:L849 H850:L850">
    <cfRule type="expression" dxfId="2708" priority="219">
      <formula>$I$835&gt;TODAY()</formula>
    </cfRule>
  </conditionalFormatting>
  <conditionalFormatting sqref="H852:L852 H853:H866 J853:J866 L853:L866 H867:L867">
    <cfRule type="expression" dxfId="2707" priority="192">
      <formula>$I$852=TODAY()</formula>
    </cfRule>
  </conditionalFormatting>
  <conditionalFormatting sqref="H852:L853 H854:H866 J854:J866 L854:L866 H867:L867">
    <cfRule type="expression" dxfId="2706" priority="191">
      <formula>$I$852&gt;TODAY()</formula>
    </cfRule>
  </conditionalFormatting>
  <conditionalFormatting sqref="H869:L869 H870:H883 J870:J883 L870:L883 H884:L884">
    <cfRule type="expression" dxfId="2705" priority="164">
      <formula>$I$869=TODAY()</formula>
    </cfRule>
  </conditionalFormatting>
  <conditionalFormatting sqref="H869:L870 H871:H883 J871:J883 L871:L883 H884:L884">
    <cfRule type="expression" dxfId="2704" priority="163">
      <formula>$I$869&gt;TODAY()</formula>
    </cfRule>
  </conditionalFormatting>
  <conditionalFormatting sqref="H886:L886 H887:H900 J887:J900 L887:L900 H901:L901">
    <cfRule type="expression" dxfId="2703" priority="136">
      <formula>$I$886=TODAY()</formula>
    </cfRule>
  </conditionalFormatting>
  <conditionalFormatting sqref="H886:L887 H888:H900 J888:J900 L888:L900 H901:L901">
    <cfRule type="expression" dxfId="2702" priority="135">
      <formula>$I$886&gt;TODAY()</formula>
    </cfRule>
  </conditionalFormatting>
  <conditionalFormatting sqref="H903:L903 H904:H917 J904:J917 L904:L917 H918:L918">
    <cfRule type="expression" dxfId="2701" priority="108">
      <formula>$I$903=TODAY()</formula>
    </cfRule>
  </conditionalFormatting>
  <conditionalFormatting sqref="H903:L904 H905:H917 J905:J917 L905:L917 H918:L918">
    <cfRule type="expression" dxfId="2700" priority="107">
      <formula>$I$903&gt;TODAY()</formula>
    </cfRule>
  </conditionalFormatting>
  <conditionalFormatting sqref="I4:I16">
    <cfRule type="cellIs" dxfId="2699" priority="1617" operator="lessThan">
      <formula>0</formula>
    </cfRule>
    <cfRule type="cellIs" dxfId="2698" priority="1618" operator="greaterThan">
      <formula>0</formula>
    </cfRule>
  </conditionalFormatting>
  <conditionalFormatting sqref="I21:I33">
    <cfRule type="cellIs" dxfId="2697" priority="1561" operator="lessThan">
      <formula>0</formula>
    </cfRule>
    <cfRule type="cellIs" dxfId="2696" priority="1562" operator="greaterThan">
      <formula>0</formula>
    </cfRule>
  </conditionalFormatting>
  <conditionalFormatting sqref="I38:I50">
    <cfRule type="cellIs" dxfId="2695" priority="1533" operator="lessThan">
      <formula>0</formula>
    </cfRule>
    <cfRule type="cellIs" dxfId="2694" priority="1534" operator="greaterThan">
      <formula>0</formula>
    </cfRule>
  </conditionalFormatting>
  <conditionalFormatting sqref="I55:I67">
    <cfRule type="cellIs" dxfId="2693" priority="1505" operator="lessThan">
      <formula>0</formula>
    </cfRule>
    <cfRule type="cellIs" dxfId="2692" priority="1506" operator="greaterThan">
      <formula>0</formula>
    </cfRule>
  </conditionalFormatting>
  <conditionalFormatting sqref="I72:I84">
    <cfRule type="cellIs" dxfId="2691" priority="1477" operator="lessThan">
      <formula>0</formula>
    </cfRule>
    <cfRule type="cellIs" dxfId="2690" priority="1478" operator="greaterThan">
      <formula>0</formula>
    </cfRule>
  </conditionalFormatting>
  <conditionalFormatting sqref="I89:I101">
    <cfRule type="cellIs" dxfId="2689" priority="1450" operator="greaterThan">
      <formula>0</formula>
    </cfRule>
    <cfRule type="cellIs" dxfId="2688" priority="1449" operator="lessThan">
      <formula>0</formula>
    </cfRule>
  </conditionalFormatting>
  <conditionalFormatting sqref="I106:I118">
    <cfRule type="cellIs" dxfId="2687" priority="1421" operator="lessThan">
      <formula>0</formula>
    </cfRule>
    <cfRule type="cellIs" dxfId="2686" priority="1422" operator="greaterThan">
      <formula>0</formula>
    </cfRule>
  </conditionalFormatting>
  <conditionalFormatting sqref="I123:I135">
    <cfRule type="cellIs" dxfId="2685" priority="1393" operator="lessThan">
      <formula>0</formula>
    </cfRule>
    <cfRule type="cellIs" dxfId="2684" priority="1394" operator="greaterThan">
      <formula>0</formula>
    </cfRule>
  </conditionalFormatting>
  <conditionalFormatting sqref="I140:I152">
    <cfRule type="cellIs" dxfId="2683" priority="1365" operator="lessThan">
      <formula>0</formula>
    </cfRule>
    <cfRule type="cellIs" dxfId="2682" priority="1366" operator="greaterThan">
      <formula>0</formula>
    </cfRule>
  </conditionalFormatting>
  <conditionalFormatting sqref="I157:I169">
    <cfRule type="cellIs" dxfId="2681" priority="1337" operator="lessThan">
      <formula>0</formula>
    </cfRule>
    <cfRule type="cellIs" dxfId="2680" priority="1338" operator="greaterThan">
      <formula>0</formula>
    </cfRule>
  </conditionalFormatting>
  <conditionalFormatting sqref="I174:I186">
    <cfRule type="cellIs" dxfId="2679" priority="1310" operator="greaterThan">
      <formula>0</formula>
    </cfRule>
    <cfRule type="cellIs" dxfId="2678" priority="1309" operator="lessThan">
      <formula>0</formula>
    </cfRule>
  </conditionalFormatting>
  <conditionalFormatting sqref="I191:I203">
    <cfRule type="cellIs" dxfId="2677" priority="1282" operator="greaterThan">
      <formula>0</formula>
    </cfRule>
    <cfRule type="cellIs" dxfId="2676" priority="1281" operator="lessThan">
      <formula>0</formula>
    </cfRule>
  </conditionalFormatting>
  <conditionalFormatting sqref="I208:I220">
    <cfRule type="cellIs" dxfId="2675" priority="1253" operator="lessThan">
      <formula>0</formula>
    </cfRule>
    <cfRule type="cellIs" dxfId="2674" priority="1254" operator="greaterThan">
      <formula>0</formula>
    </cfRule>
  </conditionalFormatting>
  <conditionalFormatting sqref="I225:I237">
    <cfRule type="cellIs" dxfId="2673" priority="1225" operator="lessThan">
      <formula>0</formula>
    </cfRule>
    <cfRule type="cellIs" dxfId="2672" priority="1226" operator="greaterThan">
      <formula>0</formula>
    </cfRule>
  </conditionalFormatting>
  <conditionalFormatting sqref="I242:I254">
    <cfRule type="cellIs" dxfId="2671" priority="1197" operator="lessThan">
      <formula>0</formula>
    </cfRule>
    <cfRule type="cellIs" dxfId="2670" priority="1198" operator="greaterThan">
      <formula>0</formula>
    </cfRule>
  </conditionalFormatting>
  <conditionalFormatting sqref="I259:I271">
    <cfRule type="cellIs" dxfId="2669" priority="1169" operator="lessThan">
      <formula>0</formula>
    </cfRule>
    <cfRule type="cellIs" dxfId="2668" priority="1170" operator="greaterThan">
      <formula>0</formula>
    </cfRule>
  </conditionalFormatting>
  <conditionalFormatting sqref="I276:I288">
    <cfRule type="cellIs" dxfId="2667" priority="1141" operator="lessThan">
      <formula>0</formula>
    </cfRule>
    <cfRule type="cellIs" dxfId="2666" priority="1142" operator="greaterThan">
      <formula>0</formula>
    </cfRule>
  </conditionalFormatting>
  <conditionalFormatting sqref="I293:I305">
    <cfRule type="cellIs" dxfId="2665" priority="1114" operator="greaterThan">
      <formula>0</formula>
    </cfRule>
    <cfRule type="cellIs" dxfId="2664" priority="1113" operator="lessThan">
      <formula>0</formula>
    </cfRule>
  </conditionalFormatting>
  <conditionalFormatting sqref="I310:I322">
    <cfRule type="cellIs" dxfId="2663" priority="1086" operator="greaterThan">
      <formula>0</formula>
    </cfRule>
    <cfRule type="cellIs" dxfId="2662" priority="1085" operator="lessThan">
      <formula>0</formula>
    </cfRule>
  </conditionalFormatting>
  <conditionalFormatting sqref="I327:I339">
    <cfRule type="cellIs" dxfId="2661" priority="1058" operator="greaterThan">
      <formula>0</formula>
    </cfRule>
    <cfRule type="cellIs" dxfId="2660" priority="1057" operator="lessThan">
      <formula>0</formula>
    </cfRule>
  </conditionalFormatting>
  <conditionalFormatting sqref="I344:I356">
    <cfRule type="cellIs" dxfId="2659" priority="1029" operator="lessThan">
      <formula>0</formula>
    </cfRule>
    <cfRule type="cellIs" dxfId="2658" priority="1030" operator="greaterThan">
      <formula>0</formula>
    </cfRule>
  </conditionalFormatting>
  <conditionalFormatting sqref="I361:I373">
    <cfRule type="cellIs" dxfId="2657" priority="1001" operator="lessThan">
      <formula>0</formula>
    </cfRule>
    <cfRule type="cellIs" dxfId="2656" priority="1002" operator="greaterThan">
      <formula>0</formula>
    </cfRule>
  </conditionalFormatting>
  <conditionalFormatting sqref="I378:I390">
    <cfRule type="cellIs" dxfId="2655" priority="974" operator="greaterThan">
      <formula>0</formula>
    </cfRule>
    <cfRule type="cellIs" dxfId="2654" priority="973" operator="lessThan">
      <formula>0</formula>
    </cfRule>
  </conditionalFormatting>
  <conditionalFormatting sqref="I395:I407">
    <cfRule type="cellIs" dxfId="2653" priority="945" operator="lessThan">
      <formula>0</formula>
    </cfRule>
    <cfRule type="cellIs" dxfId="2652" priority="946" operator="greaterThan">
      <formula>0</formula>
    </cfRule>
  </conditionalFormatting>
  <conditionalFormatting sqref="I412:I424">
    <cfRule type="cellIs" dxfId="2651" priority="918" operator="greaterThan">
      <formula>0</formula>
    </cfRule>
    <cfRule type="cellIs" dxfId="2650" priority="917" operator="lessThan">
      <formula>0</formula>
    </cfRule>
  </conditionalFormatting>
  <conditionalFormatting sqref="I429:I441">
    <cfRule type="cellIs" dxfId="2649" priority="890" operator="greaterThan">
      <formula>0</formula>
    </cfRule>
    <cfRule type="cellIs" dxfId="2648" priority="889" operator="lessThan">
      <formula>0</formula>
    </cfRule>
  </conditionalFormatting>
  <conditionalFormatting sqref="I446:I458">
    <cfRule type="cellIs" dxfId="2647" priority="861" operator="lessThan">
      <formula>0</formula>
    </cfRule>
    <cfRule type="cellIs" dxfId="2646" priority="862" operator="greaterThan">
      <formula>0</formula>
    </cfRule>
  </conditionalFormatting>
  <conditionalFormatting sqref="I463:I475">
    <cfRule type="cellIs" dxfId="2645" priority="834" operator="greaterThan">
      <formula>0</formula>
    </cfRule>
    <cfRule type="cellIs" dxfId="2644" priority="833" operator="lessThan">
      <formula>0</formula>
    </cfRule>
  </conditionalFormatting>
  <conditionalFormatting sqref="I480:I492">
    <cfRule type="cellIs" dxfId="2643" priority="805" operator="lessThan">
      <formula>0</formula>
    </cfRule>
    <cfRule type="cellIs" dxfId="2642" priority="806" operator="greaterThan">
      <formula>0</formula>
    </cfRule>
  </conditionalFormatting>
  <conditionalFormatting sqref="I497:I509">
    <cfRule type="cellIs" dxfId="2641" priority="778" operator="greaterThan">
      <formula>0</formula>
    </cfRule>
    <cfRule type="cellIs" dxfId="2640" priority="777" operator="lessThan">
      <formula>0</formula>
    </cfRule>
  </conditionalFormatting>
  <conditionalFormatting sqref="I514:I526">
    <cfRule type="cellIs" dxfId="2639" priority="750" operator="greaterThan">
      <formula>0</formula>
    </cfRule>
    <cfRule type="cellIs" dxfId="2638" priority="749" operator="lessThan">
      <formula>0</formula>
    </cfRule>
  </conditionalFormatting>
  <conditionalFormatting sqref="I531:I543">
    <cfRule type="cellIs" dxfId="2637" priority="722" operator="greaterThan">
      <formula>0</formula>
    </cfRule>
    <cfRule type="cellIs" dxfId="2636" priority="721" operator="lessThan">
      <formula>0</formula>
    </cfRule>
  </conditionalFormatting>
  <conditionalFormatting sqref="I548:I560">
    <cfRule type="cellIs" dxfId="2635" priority="693" operator="lessThan">
      <formula>0</formula>
    </cfRule>
    <cfRule type="cellIs" dxfId="2634" priority="694" operator="greaterThan">
      <formula>0</formula>
    </cfRule>
  </conditionalFormatting>
  <conditionalFormatting sqref="I565:I577">
    <cfRule type="cellIs" dxfId="2633" priority="665" operator="lessThan">
      <formula>0</formula>
    </cfRule>
    <cfRule type="cellIs" dxfId="2632" priority="666" operator="greaterThan">
      <formula>0</formula>
    </cfRule>
  </conditionalFormatting>
  <conditionalFormatting sqref="I582:I594">
    <cfRule type="cellIs" dxfId="2631" priority="637" operator="lessThan">
      <formula>0</formula>
    </cfRule>
    <cfRule type="cellIs" dxfId="2630" priority="638" operator="greaterThan">
      <formula>0</formula>
    </cfRule>
  </conditionalFormatting>
  <conditionalFormatting sqref="I599:I611">
    <cfRule type="cellIs" dxfId="2629" priority="609" operator="lessThan">
      <formula>0</formula>
    </cfRule>
    <cfRule type="cellIs" dxfId="2628" priority="610" operator="greaterThan">
      <formula>0</formula>
    </cfRule>
  </conditionalFormatting>
  <conditionalFormatting sqref="I616:I628">
    <cfRule type="cellIs" dxfId="2627" priority="582" operator="greaterThan">
      <formula>0</formula>
    </cfRule>
    <cfRule type="cellIs" dxfId="2626" priority="581" operator="lessThan">
      <formula>0</formula>
    </cfRule>
  </conditionalFormatting>
  <conditionalFormatting sqref="I633:I645">
    <cfRule type="cellIs" dxfId="2625" priority="554" operator="greaterThan">
      <formula>0</formula>
    </cfRule>
    <cfRule type="cellIs" dxfId="2624" priority="553" operator="lessThan">
      <formula>0</formula>
    </cfRule>
  </conditionalFormatting>
  <conditionalFormatting sqref="I650:I662">
    <cfRule type="cellIs" dxfId="2623" priority="525" operator="lessThan">
      <formula>0</formula>
    </cfRule>
    <cfRule type="cellIs" dxfId="2622" priority="526" operator="greaterThan">
      <formula>0</formula>
    </cfRule>
  </conditionalFormatting>
  <conditionalFormatting sqref="I667:I679">
    <cfRule type="cellIs" dxfId="2621" priority="498" operator="greaterThan">
      <formula>0</formula>
    </cfRule>
    <cfRule type="cellIs" dxfId="2620" priority="497" operator="lessThan">
      <formula>0</formula>
    </cfRule>
  </conditionalFormatting>
  <conditionalFormatting sqref="I684:I696">
    <cfRule type="cellIs" dxfId="2619" priority="470" operator="greaterThan">
      <formula>0</formula>
    </cfRule>
    <cfRule type="cellIs" dxfId="2618" priority="469" operator="lessThan">
      <formula>0</formula>
    </cfRule>
  </conditionalFormatting>
  <conditionalFormatting sqref="I701:I713">
    <cfRule type="cellIs" dxfId="2617" priority="441" operator="lessThan">
      <formula>0</formula>
    </cfRule>
    <cfRule type="cellIs" dxfId="2616" priority="442" operator="greaterThan">
      <formula>0</formula>
    </cfRule>
  </conditionalFormatting>
  <conditionalFormatting sqref="I718:I730">
    <cfRule type="cellIs" dxfId="2615" priority="414" operator="greaterThan">
      <formula>0</formula>
    </cfRule>
    <cfRule type="cellIs" dxfId="2614" priority="413" operator="lessThan">
      <formula>0</formula>
    </cfRule>
  </conditionalFormatting>
  <conditionalFormatting sqref="I735:I747">
    <cfRule type="cellIs" dxfId="2613" priority="385" operator="lessThan">
      <formula>0</formula>
    </cfRule>
    <cfRule type="cellIs" dxfId="2612" priority="386" operator="greaterThan">
      <formula>0</formula>
    </cfRule>
  </conditionalFormatting>
  <conditionalFormatting sqref="I752:I764">
    <cfRule type="cellIs" dxfId="2611" priority="358" operator="greaterThan">
      <formula>0</formula>
    </cfRule>
    <cfRule type="cellIs" dxfId="2610" priority="357" operator="lessThan">
      <formula>0</formula>
    </cfRule>
  </conditionalFormatting>
  <conditionalFormatting sqref="I769:I781">
    <cfRule type="cellIs" dxfId="2609" priority="329" operator="lessThan">
      <formula>0</formula>
    </cfRule>
    <cfRule type="cellIs" dxfId="2608" priority="330" operator="greaterThan">
      <formula>0</formula>
    </cfRule>
  </conditionalFormatting>
  <conditionalFormatting sqref="I786:I798">
    <cfRule type="cellIs" dxfId="2607" priority="302" operator="greaterThan">
      <formula>0</formula>
    </cfRule>
    <cfRule type="cellIs" dxfId="2606" priority="301" operator="lessThan">
      <formula>0</formula>
    </cfRule>
  </conditionalFormatting>
  <conditionalFormatting sqref="I803:I815">
    <cfRule type="cellIs" dxfId="2605" priority="273" operator="lessThan">
      <formula>0</formula>
    </cfRule>
    <cfRule type="cellIs" dxfId="2604" priority="274" operator="greaterThan">
      <formula>0</formula>
    </cfRule>
  </conditionalFormatting>
  <conditionalFormatting sqref="I820:I832">
    <cfRule type="cellIs" dxfId="2603" priority="246" operator="greaterThan">
      <formula>0</formula>
    </cfRule>
    <cfRule type="cellIs" dxfId="2602" priority="245" operator="lessThan">
      <formula>0</formula>
    </cfRule>
  </conditionalFormatting>
  <conditionalFormatting sqref="I837:I849">
    <cfRule type="cellIs" dxfId="2601" priority="218" operator="greaterThan">
      <formula>0</formula>
    </cfRule>
    <cfRule type="cellIs" dxfId="2600" priority="217" operator="lessThan">
      <formula>0</formula>
    </cfRule>
  </conditionalFormatting>
  <conditionalFormatting sqref="I854:I866">
    <cfRule type="cellIs" dxfId="2599" priority="189" operator="lessThan">
      <formula>0</formula>
    </cfRule>
    <cfRule type="cellIs" dxfId="2598" priority="190" operator="greaterThan">
      <formula>0</formula>
    </cfRule>
  </conditionalFormatting>
  <conditionalFormatting sqref="I871:I883">
    <cfRule type="cellIs" dxfId="2597" priority="162" operator="greaterThan">
      <formula>0</formula>
    </cfRule>
    <cfRule type="cellIs" dxfId="2596" priority="161" operator="lessThan">
      <formula>0</formula>
    </cfRule>
  </conditionalFormatting>
  <conditionalFormatting sqref="I888:I900">
    <cfRule type="cellIs" dxfId="2595" priority="134" operator="greaterThan">
      <formula>0</formula>
    </cfRule>
    <cfRule type="cellIs" dxfId="2594" priority="133" operator="lessThan">
      <formula>0</formula>
    </cfRule>
  </conditionalFormatting>
  <conditionalFormatting sqref="I905:I917">
    <cfRule type="cellIs" dxfId="2593" priority="106" operator="greaterThan">
      <formula>0</formula>
    </cfRule>
    <cfRule type="cellIs" dxfId="2592" priority="105" operator="lessThan">
      <formula>0</formula>
    </cfRule>
  </conditionalFormatting>
  <conditionalFormatting sqref="N2:R2 N3:N16 P3:P16 R3:R16 N17:R17">
    <cfRule type="expression" dxfId="2591" priority="1616">
      <formula>$O$2=TODAY()</formula>
    </cfRule>
  </conditionalFormatting>
  <conditionalFormatting sqref="N2:R3 N4:N16 P4:P16 R4:R16 N17:R17">
    <cfRule type="expression" dxfId="2590" priority="1615">
      <formula>$O$2&gt;TODAY()</formula>
    </cfRule>
  </conditionalFormatting>
  <conditionalFormatting sqref="N19:R19 N20:N33 P20:P33 R20:R33 N34:R34">
    <cfRule type="expression" dxfId="2589" priority="1560">
      <formula>$O$19=TODAY()</formula>
    </cfRule>
  </conditionalFormatting>
  <conditionalFormatting sqref="N19:R20 N21:N33 P21:P33 R21:R33 N34:R34">
    <cfRule type="expression" dxfId="2588" priority="1559">
      <formula>$O$19&gt;TODAY()</formula>
    </cfRule>
  </conditionalFormatting>
  <conditionalFormatting sqref="N36:R36 N37:N50 P37:P50 R37:R50 N51:R51">
    <cfRule type="expression" dxfId="2587" priority="1532">
      <formula>$O$36=TODAY()</formula>
    </cfRule>
  </conditionalFormatting>
  <conditionalFormatting sqref="N36:R37 N38:N50 P38:P50 R38:R50 N51:R51">
    <cfRule type="expression" dxfId="2586" priority="1531">
      <formula>$O$36&gt;TODAY()</formula>
    </cfRule>
  </conditionalFormatting>
  <conditionalFormatting sqref="N53:R53 N54:N67 P54:P67 R54:R67 N68:R68">
    <cfRule type="expression" dxfId="2585" priority="1504">
      <formula>$O$53=TODAY()</formula>
    </cfRule>
  </conditionalFormatting>
  <conditionalFormatting sqref="N53:R54 N55:N67 P55:P67 R55:R67 N68:R68">
    <cfRule type="expression" dxfId="2584" priority="1503">
      <formula>$O$53&gt;TODAY()</formula>
    </cfRule>
  </conditionalFormatting>
  <conditionalFormatting sqref="N70:R70 N71:N84 P71:P84 R71:R84 N85:R85">
    <cfRule type="expression" dxfId="2583" priority="1476">
      <formula>$O$70=TODAY()</formula>
    </cfRule>
  </conditionalFormatting>
  <conditionalFormatting sqref="N70:R71 N72:N84 P72:P84 R72:R84 N85:R85">
    <cfRule type="expression" dxfId="2582" priority="1475">
      <formula>$O$70&gt;TODAY()</formula>
    </cfRule>
  </conditionalFormatting>
  <conditionalFormatting sqref="N87:R87 N88:N101 P88:P101 R88:R101 N102:R102">
    <cfRule type="expression" dxfId="2581" priority="1448">
      <formula>$O$87=TODAY()</formula>
    </cfRule>
  </conditionalFormatting>
  <conditionalFormatting sqref="N87:R88 N89:N101 P89:P101 R89:R101 N102:R102">
    <cfRule type="expression" dxfId="2580" priority="1447">
      <formula>$O$87&gt;TODAY()</formula>
    </cfRule>
  </conditionalFormatting>
  <conditionalFormatting sqref="N104:R104 N105:N118 P105:P118 R105:R118 N119:R119">
    <cfRule type="expression" dxfId="2579" priority="1420">
      <formula>$O$104=TODAY()</formula>
    </cfRule>
  </conditionalFormatting>
  <conditionalFormatting sqref="N104:R105 N106:N118 P106:P118 R106:R118 N119:R119">
    <cfRule type="expression" dxfId="2578" priority="1419">
      <formula>$O$104&gt;TODAY()</formula>
    </cfRule>
  </conditionalFormatting>
  <conditionalFormatting sqref="N121:R121 N122:N135 P122:P135 R122:R135 N136:R136">
    <cfRule type="expression" dxfId="2577" priority="1392">
      <formula>$O$121=TODAY()</formula>
    </cfRule>
  </conditionalFormatting>
  <conditionalFormatting sqref="N121:R122 N123:N135 P123:P135 R123:R135 N136:R136">
    <cfRule type="expression" dxfId="2576" priority="1391">
      <formula>$O$121&gt;TODAY()</formula>
    </cfRule>
  </conditionalFormatting>
  <conditionalFormatting sqref="N138:R138 N139:N152 P139:P152 R139:R152 N153:R153">
    <cfRule type="expression" dxfId="2575" priority="1364">
      <formula>$O$138=TODAY()</formula>
    </cfRule>
  </conditionalFormatting>
  <conditionalFormatting sqref="N138:R139 N140:N152 P140:P152 R140:R152 N153:R153">
    <cfRule type="expression" dxfId="2574" priority="1363">
      <formula>$O$138&gt;TODAY()</formula>
    </cfRule>
  </conditionalFormatting>
  <conditionalFormatting sqref="N155:R155 N156:N169 P156:P169 R156:R169 N170:R170">
    <cfRule type="expression" dxfId="2573" priority="1336">
      <formula>$O$155=TODAY()</formula>
    </cfRule>
  </conditionalFormatting>
  <conditionalFormatting sqref="N155:R156 N157:N169 P157:P169 R157:R169 N170:R170">
    <cfRule type="expression" dxfId="2572" priority="1335">
      <formula>$O$155&gt;TODAY()</formula>
    </cfRule>
  </conditionalFormatting>
  <conditionalFormatting sqref="N172:R172 N173:N186 P173:P186 R173:R186 N187:R187">
    <cfRule type="expression" dxfId="2571" priority="1308">
      <formula>$O$172=TODAY()</formula>
    </cfRule>
  </conditionalFormatting>
  <conditionalFormatting sqref="N172:R173 N174:N186 P174:P186 R174:R186 N187:R187">
    <cfRule type="expression" dxfId="2570" priority="1307">
      <formula>$O$172&gt;TODAY()</formula>
    </cfRule>
  </conditionalFormatting>
  <conditionalFormatting sqref="N189:R189 N190:N203 P190:P203 R190:R203 N204:R204">
    <cfRule type="expression" dxfId="2569" priority="1280">
      <formula>$O$189=TODAY()</formula>
    </cfRule>
  </conditionalFormatting>
  <conditionalFormatting sqref="N189:R190 N191:N203 P191:P203 R191:R203 N204:R204">
    <cfRule type="expression" dxfId="2568" priority="1279">
      <formula>$O$189&gt;TODAY()</formula>
    </cfRule>
  </conditionalFormatting>
  <conditionalFormatting sqref="N206:R206 N207:N220 P207:P220 R207:R220 N221:R221">
    <cfRule type="expression" dxfId="2567" priority="1252">
      <formula>$O$206=TODAY()</formula>
    </cfRule>
  </conditionalFormatting>
  <conditionalFormatting sqref="N206:R207 N208:N220 P208:P220 R208:R220 N221:R221">
    <cfRule type="expression" dxfId="2566" priority="1251">
      <formula>$O$206&gt;TODAY()</formula>
    </cfRule>
  </conditionalFormatting>
  <conditionalFormatting sqref="N223:R223 N224:N237 P224:P237 R224:R237 N238:R238">
    <cfRule type="expression" dxfId="2565" priority="1224">
      <formula>$O$223=TODAY()</formula>
    </cfRule>
  </conditionalFormatting>
  <conditionalFormatting sqref="N223:R224 N225:N237 P225:P237 R225:R237 N238:R238">
    <cfRule type="expression" dxfId="2564" priority="1223">
      <formula>$O$223&gt;TODAY()</formula>
    </cfRule>
  </conditionalFormatting>
  <conditionalFormatting sqref="N240:R240 N241:N254 P241:P254 R241:R254 N255:R255">
    <cfRule type="expression" dxfId="2563" priority="1196">
      <formula>$O$240=TODAY()</formula>
    </cfRule>
  </conditionalFormatting>
  <conditionalFormatting sqref="N240:R241 N242:N254 P242:P254 R242:R254 N255:R255">
    <cfRule type="expression" dxfId="2562" priority="1195">
      <formula>$O$240&gt;TODAY()</formula>
    </cfRule>
  </conditionalFormatting>
  <conditionalFormatting sqref="N257:R257 N258:N271 P258:P271 R258:R271 N272:R272">
    <cfRule type="expression" dxfId="2561" priority="1168">
      <formula>$O$257=TODAY()</formula>
    </cfRule>
  </conditionalFormatting>
  <conditionalFormatting sqref="N257:R258 N259:N271 P259:P271 R259:R271 N272:R272">
    <cfRule type="expression" dxfId="2560" priority="1167">
      <formula>$O$257&gt;TODAY()</formula>
    </cfRule>
  </conditionalFormatting>
  <conditionalFormatting sqref="N274:R274 N275:N288 P275:P288 R275:R288 N289:R289">
    <cfRule type="expression" dxfId="2559" priority="1140">
      <formula>$O$274=TODAY()</formula>
    </cfRule>
  </conditionalFormatting>
  <conditionalFormatting sqref="N274:R275 N276:N288 P276:P288 R276:R288 N289:R289">
    <cfRule type="expression" dxfId="2558" priority="1139">
      <formula>$O$274&gt;TODAY()</formula>
    </cfRule>
  </conditionalFormatting>
  <conditionalFormatting sqref="N291:R291 N292:N305 P292:P305 R292:R305 N306:R306">
    <cfRule type="expression" dxfId="2557" priority="1112">
      <formula>$O$291=TODAY()</formula>
    </cfRule>
  </conditionalFormatting>
  <conditionalFormatting sqref="N291:R292 N293:N305 P293:P305 R293:R305 N306:R306">
    <cfRule type="expression" dxfId="2556" priority="1111">
      <formula>$O$291&gt;TODAY()</formula>
    </cfRule>
  </conditionalFormatting>
  <conditionalFormatting sqref="N308:R308 N309:N322 P309:P322 R309:R322 N323:R323">
    <cfRule type="expression" dxfId="2555" priority="1084">
      <formula>$O$308=TODAY()</formula>
    </cfRule>
  </conditionalFormatting>
  <conditionalFormatting sqref="N308:R309 N310:N322 P310:P322 R310:R322 N323:R323">
    <cfRule type="expression" dxfId="2554" priority="1083">
      <formula>$O$308&gt;TODAY()</formula>
    </cfRule>
  </conditionalFormatting>
  <conditionalFormatting sqref="N325:R325 N326:N339 P326:P339 R326:R339 N340:R340">
    <cfRule type="expression" dxfId="2553" priority="1056">
      <formula>$O$325=TODAY()</formula>
    </cfRule>
  </conditionalFormatting>
  <conditionalFormatting sqref="N325:R326 N327:N339 P327:P339 R327:R339 N340:R340">
    <cfRule type="expression" dxfId="2552" priority="1055">
      <formula>$O$325&gt;TODAY()</formula>
    </cfRule>
  </conditionalFormatting>
  <conditionalFormatting sqref="N342:R342 N343:N356 P343:P356 R343:R356 N357:R357">
    <cfRule type="expression" dxfId="2551" priority="1028">
      <formula>$O$342=TODAY()</formula>
    </cfRule>
  </conditionalFormatting>
  <conditionalFormatting sqref="N342:R343 N344:N356 P344:P356 R344:R356 N357:R357">
    <cfRule type="expression" dxfId="2550" priority="1027">
      <formula>$O$342&gt;TODAY()</formula>
    </cfRule>
  </conditionalFormatting>
  <conditionalFormatting sqref="N359:R359 N360:N373 P360:P373 R360:R373 N374:R374">
    <cfRule type="expression" dxfId="2549" priority="1000">
      <formula>$O$359=TODAY()</formula>
    </cfRule>
  </conditionalFormatting>
  <conditionalFormatting sqref="N359:R360 N361:N373 P361:P373 R361:R373 N374:R374">
    <cfRule type="expression" dxfId="2548" priority="999">
      <formula>$O$359&gt;TODAY()</formula>
    </cfRule>
  </conditionalFormatting>
  <conditionalFormatting sqref="N376:R376 N377:N390 P377:P390 R377:R390 N391:R391">
    <cfRule type="expression" dxfId="2547" priority="972">
      <formula>$O$376=TODAY()</formula>
    </cfRule>
  </conditionalFormatting>
  <conditionalFormatting sqref="N376:R377 N378:N390 P378:P390 R378:R390 N391:R391">
    <cfRule type="expression" dxfId="2546" priority="971">
      <formula>$O$376&gt;TODAY()</formula>
    </cfRule>
  </conditionalFormatting>
  <conditionalFormatting sqref="N393:R393 N394:N407 P394:P407 R394:R407 N408:R408">
    <cfRule type="expression" dxfId="2545" priority="944">
      <formula>$O$393=TODAY()</formula>
    </cfRule>
  </conditionalFormatting>
  <conditionalFormatting sqref="N393:R394 N395:N407 P395:P407 R395:R407 N408:R408">
    <cfRule type="expression" dxfId="2544" priority="943">
      <formula>$O$393&gt;TODAY()</formula>
    </cfRule>
  </conditionalFormatting>
  <conditionalFormatting sqref="N410:R410 N411:N424 P411:P424 R411:R424 N425:R425">
    <cfRule type="expression" dxfId="2543" priority="916">
      <formula>$O$410=TODAY()</formula>
    </cfRule>
  </conditionalFormatting>
  <conditionalFormatting sqref="N410:R411 N412:N424 P412:P424 R412:R424 N425:R425">
    <cfRule type="expression" dxfId="2542" priority="915">
      <formula>$O$410&gt;TODAY()</formula>
    </cfRule>
  </conditionalFormatting>
  <conditionalFormatting sqref="N427:R427 N428:N441 P428:P441 R428:R441 N442:R442">
    <cfRule type="expression" dxfId="2541" priority="888">
      <formula>$O$427=TODAY()</formula>
    </cfRule>
  </conditionalFormatting>
  <conditionalFormatting sqref="N427:R428 N429:N441 P429:P441 R429:R441 N442:R442">
    <cfRule type="expression" dxfId="2540" priority="887">
      <formula>$O$427&gt;TODAY()</formula>
    </cfRule>
  </conditionalFormatting>
  <conditionalFormatting sqref="N444:R444 N445:N458 P445:P458 R445:R458 N459:R459">
    <cfRule type="expression" dxfId="2539" priority="860">
      <formula>$O$444=TODAY()</formula>
    </cfRule>
  </conditionalFormatting>
  <conditionalFormatting sqref="N444:R445 N446:N458 P446:P458 R446:R458 N459:R459">
    <cfRule type="expression" dxfId="2538" priority="859">
      <formula>$O$444&gt;TODAY()</formula>
    </cfRule>
  </conditionalFormatting>
  <conditionalFormatting sqref="N461:R461 N462:N475 P462:P475 R462:R475 N476:R476">
    <cfRule type="expression" dxfId="2537" priority="832">
      <formula>$O$461=TODAY()</formula>
    </cfRule>
  </conditionalFormatting>
  <conditionalFormatting sqref="N461:R462 N463:N475 P463:P475 R463:R475 N476:R476">
    <cfRule type="expression" dxfId="2536" priority="831">
      <formula>$O$461&gt;TODAY()</formula>
    </cfRule>
  </conditionalFormatting>
  <conditionalFormatting sqref="N478:R478 N479:N492 P479:P492 R479:R492 N493:R493">
    <cfRule type="expression" dxfId="2535" priority="804">
      <formula>$O$478=TODAY()</formula>
    </cfRule>
  </conditionalFormatting>
  <conditionalFormatting sqref="N478:R479 N480:N492 P480:P492 R480:R492 N493:R493">
    <cfRule type="expression" dxfId="2534" priority="803">
      <formula>$O$478&gt;TODAY()</formula>
    </cfRule>
  </conditionalFormatting>
  <conditionalFormatting sqref="N495:R495 N496:N509 P496:P509 R496:R509 N510:R510">
    <cfRule type="expression" dxfId="2533" priority="776">
      <formula>$O$495=TODAY()</formula>
    </cfRule>
  </conditionalFormatting>
  <conditionalFormatting sqref="N495:R496 N497:N509 P497:P509 R497:R509 N510:R510">
    <cfRule type="expression" dxfId="2532" priority="775">
      <formula>$O$495&gt;TODAY()</formula>
    </cfRule>
  </conditionalFormatting>
  <conditionalFormatting sqref="N512:R512 N513:N526 P513:P526 R513:R526 N527:R527">
    <cfRule type="expression" dxfId="2531" priority="748">
      <formula>$O$512=TODAY()</formula>
    </cfRule>
  </conditionalFormatting>
  <conditionalFormatting sqref="N512:R513 N514:N526 P514:P526 R514:R526 N527:R527">
    <cfRule type="expression" dxfId="2530" priority="747">
      <formula>$O$512&gt;TODAY()</formula>
    </cfRule>
  </conditionalFormatting>
  <conditionalFormatting sqref="N529:R529 N530:N543 P530:P543 R530:R543 N544:R544">
    <cfRule type="expression" dxfId="2529" priority="720">
      <formula>$O$529=TODAY()</formula>
    </cfRule>
  </conditionalFormatting>
  <conditionalFormatting sqref="N529:R530 N531:N543 P531:P543 R531:R543 N544:R544">
    <cfRule type="expression" dxfId="2528" priority="719">
      <formula>$O$529&gt;TODAY()</formula>
    </cfRule>
  </conditionalFormatting>
  <conditionalFormatting sqref="N546:R546 N547:N560 P547:P560 R547:R560 N561:R561">
    <cfRule type="expression" dxfId="2527" priority="692">
      <formula>$O$546=TODAY()</formula>
    </cfRule>
  </conditionalFormatting>
  <conditionalFormatting sqref="N546:R547 N548:N560 P548:P560 R548:R560 N561:R561">
    <cfRule type="expression" dxfId="2526" priority="691">
      <formula>$O$546&gt;TODAY()</formula>
    </cfRule>
  </conditionalFormatting>
  <conditionalFormatting sqref="N563:R563 N564:N577 P564:P577 R564:R577 N578:R578">
    <cfRule type="expression" dxfId="2525" priority="664">
      <formula>$O$563=TODAY()</formula>
    </cfRule>
  </conditionalFormatting>
  <conditionalFormatting sqref="N563:R564 N565:N577 P565:P577 R565:R577 N578:R578">
    <cfRule type="expression" dxfId="2524" priority="663">
      <formula>$O$563&gt;TODAY()</formula>
    </cfRule>
  </conditionalFormatting>
  <conditionalFormatting sqref="N580:R580 N581:N594 P581:P594 R581:R594 N595:R595">
    <cfRule type="expression" dxfId="2523" priority="636">
      <formula>$O$580=TODAY()</formula>
    </cfRule>
  </conditionalFormatting>
  <conditionalFormatting sqref="N580:R581 N582:N594 P582:P594 R582:R594 N595:R595">
    <cfRule type="expression" dxfId="2522" priority="635">
      <formula>$O$580&gt;TODAY()</formula>
    </cfRule>
  </conditionalFormatting>
  <conditionalFormatting sqref="N597:R597 N598:N611 P598:P611 R598:R611 N612:R612">
    <cfRule type="expression" dxfId="2521" priority="608">
      <formula>$O$597=TODAY()</formula>
    </cfRule>
  </conditionalFormatting>
  <conditionalFormatting sqref="N597:R598 N599:N611 P599:P611 R599:R611 N612:R612">
    <cfRule type="expression" dxfId="2520" priority="607">
      <formula>$O$597&gt;TODAY()</formula>
    </cfRule>
  </conditionalFormatting>
  <conditionalFormatting sqref="N614:R614 N615:N628 P615:P628 R615:R628 N629:R629">
    <cfRule type="expression" dxfId="2519" priority="580">
      <formula>$O$614=TODAY()</formula>
    </cfRule>
  </conditionalFormatting>
  <conditionalFormatting sqref="N614:R615 N616:N628 P616:P628 R616:R628 N629:R629">
    <cfRule type="expression" dxfId="2518" priority="579">
      <formula>$O$614&gt;TODAY()</formula>
    </cfRule>
  </conditionalFormatting>
  <conditionalFormatting sqref="N631:R631 N632:N645 P632:P645 R632:R645 N646:R646">
    <cfRule type="expression" dxfId="2517" priority="552">
      <formula>$O$631=TODAY()</formula>
    </cfRule>
  </conditionalFormatting>
  <conditionalFormatting sqref="N631:R632 N633:N645 P633:P645 R633:R645 N646:R646">
    <cfRule type="expression" dxfId="2516" priority="551">
      <formula>$O$631&gt;TODAY()</formula>
    </cfRule>
  </conditionalFormatting>
  <conditionalFormatting sqref="N648:R648 N649:N662 P649:P662 R649:R662 N663:R663">
    <cfRule type="expression" dxfId="2515" priority="524">
      <formula>$O$648=TODAY()</formula>
    </cfRule>
  </conditionalFormatting>
  <conditionalFormatting sqref="N648:R649 N650:N662 P650:P662 R650:R662 N663:R663">
    <cfRule type="expression" dxfId="2514" priority="523">
      <formula>$O$648&gt;TODAY()</formula>
    </cfRule>
  </conditionalFormatting>
  <conditionalFormatting sqref="N665:R665 N666:N679 P666:P679 R666:R679 N680:R680">
    <cfRule type="expression" dxfId="2513" priority="496">
      <formula>$O$665=TODAY()</formula>
    </cfRule>
  </conditionalFormatting>
  <conditionalFormatting sqref="N665:R666 N667:N679 P667:P679 R667:R679 N680:R680">
    <cfRule type="expression" dxfId="2512" priority="495">
      <formula>$O$665&gt;TODAY()</formula>
    </cfRule>
  </conditionalFormatting>
  <conditionalFormatting sqref="N682:R682 N683:N696 P683:P696 R683:R696 N697:R697">
    <cfRule type="expression" dxfId="2511" priority="468">
      <formula>$O$682=TODAY()</formula>
    </cfRule>
  </conditionalFormatting>
  <conditionalFormatting sqref="N682:R683 N684:N696 P684:P696 R684:R696 N697:R697">
    <cfRule type="expression" dxfId="2510" priority="467">
      <formula>$O$682&gt;TODAY()</formula>
    </cfRule>
  </conditionalFormatting>
  <conditionalFormatting sqref="N699:R699 N700:N713 P700:P713 R700:R713 N714:R714">
    <cfRule type="expression" dxfId="2509" priority="440">
      <formula>$O$699=TODAY()</formula>
    </cfRule>
  </conditionalFormatting>
  <conditionalFormatting sqref="N699:R700 N701:N713 P701:P713 R701:R713 N714:R714">
    <cfRule type="expression" dxfId="2508" priority="439">
      <formula>$O$699&gt;TODAY()</formula>
    </cfRule>
  </conditionalFormatting>
  <conditionalFormatting sqref="N716:R716 N717:N730 P717:P730 R717:R730 N731:R731">
    <cfRule type="expression" dxfId="2507" priority="412">
      <formula>$O$716=TODAY()</formula>
    </cfRule>
  </conditionalFormatting>
  <conditionalFormatting sqref="N716:R717 N718:N730 P718:P730 R718:R730 N731:R731">
    <cfRule type="expression" dxfId="2506" priority="411">
      <formula>$O$716&gt;TODAY()</formula>
    </cfRule>
  </conditionalFormatting>
  <conditionalFormatting sqref="N733:R733 N734:N747 P734:P747 R734:R747 N748:R748">
    <cfRule type="expression" dxfId="2505" priority="384">
      <formula>$O$733=TODAY()</formula>
    </cfRule>
  </conditionalFormatting>
  <conditionalFormatting sqref="N733:R734 N735:N747 P735:P747 R735:R747 N748:R748">
    <cfRule type="expression" dxfId="2504" priority="383">
      <formula>$O$733&gt;TODAY()</formula>
    </cfRule>
  </conditionalFormatting>
  <conditionalFormatting sqref="N750:R750 N751:N764 P751:P764 R751:R764 N765:R765">
    <cfRule type="expression" dxfId="2503" priority="356">
      <formula>$O$750=TODAY()</formula>
    </cfRule>
  </conditionalFormatting>
  <conditionalFormatting sqref="N750:R751 N752:N764 P752:P764 R752:R764 N765:R765">
    <cfRule type="expression" dxfId="2502" priority="355">
      <formula>$O$750&gt;TODAY()</formula>
    </cfRule>
  </conditionalFormatting>
  <conditionalFormatting sqref="N767:R767 N768:N781 P768:P781 R768:R781 N782:R782">
    <cfRule type="expression" dxfId="2501" priority="328">
      <formula>$O$767=TODAY()</formula>
    </cfRule>
  </conditionalFormatting>
  <conditionalFormatting sqref="N767:R768 N769:N781 P769:P781 R769:R781 N782:R782">
    <cfRule type="expression" dxfId="2500" priority="327">
      <formula>$O$767&gt;TODAY()</formula>
    </cfRule>
  </conditionalFormatting>
  <conditionalFormatting sqref="N784:R784 N785:N798 P785:P798 R785:R798 N799:R799">
    <cfRule type="expression" dxfId="2499" priority="300">
      <formula>$O$784=TODAY()</formula>
    </cfRule>
  </conditionalFormatting>
  <conditionalFormatting sqref="N784:R785 N786:N798 P786:P798 R786:R798 N799:R799">
    <cfRule type="expression" dxfId="2498" priority="299">
      <formula>$O$784&gt;TODAY()</formula>
    </cfRule>
  </conditionalFormatting>
  <conditionalFormatting sqref="N801:R801 N802:N815 P802:P815 R802:R815 N816:R816">
    <cfRule type="expression" dxfId="2497" priority="272">
      <formula>$O$801=TODAY()</formula>
    </cfRule>
  </conditionalFormatting>
  <conditionalFormatting sqref="N801:R802 N803:N815 P803:P815 R803:R815 N816:R816">
    <cfRule type="expression" dxfId="2496" priority="271">
      <formula>$O$801&gt;TODAY()</formula>
    </cfRule>
  </conditionalFormatting>
  <conditionalFormatting sqref="N818:R818 N819:N832 P819:P832 R819:R832 N833:R833">
    <cfRule type="expression" dxfId="2495" priority="244">
      <formula>$O$818=TODAY()</formula>
    </cfRule>
  </conditionalFormatting>
  <conditionalFormatting sqref="N818:R819 N820:N832 P820:P832 R820:R832 N833:R833">
    <cfRule type="expression" dxfId="2494" priority="243">
      <formula>$O$818&gt;TODAY()</formula>
    </cfRule>
  </conditionalFormatting>
  <conditionalFormatting sqref="N835:R835 N836:N849 P836:P849 R836:R849 N850:R850">
    <cfRule type="expression" dxfId="2493" priority="216">
      <formula>$O$835=TODAY()</formula>
    </cfRule>
  </conditionalFormatting>
  <conditionalFormatting sqref="N835:R836 N837:N849 P837:P849 R837:R849 N850:R850">
    <cfRule type="expression" dxfId="2492" priority="215">
      <formula>$O$835&gt;TODAY()</formula>
    </cfRule>
  </conditionalFormatting>
  <conditionalFormatting sqref="N852:R852 N853:N866 P853:P866 R853:R866 N867:R867">
    <cfRule type="expression" dxfId="2491" priority="188">
      <formula>$O$852=TODAY()</formula>
    </cfRule>
  </conditionalFormatting>
  <conditionalFormatting sqref="N852:R853 N854:N866 P854:P866 R854:R866 N867:R867">
    <cfRule type="expression" dxfId="2490" priority="187">
      <formula>$O$852&gt;TODAY()</formula>
    </cfRule>
  </conditionalFormatting>
  <conditionalFormatting sqref="N869:R869 N870:N883 P870:P883 R870:R883 N884:R884">
    <cfRule type="expression" dxfId="2489" priority="160">
      <formula>$O$869=TODAY()</formula>
    </cfRule>
  </conditionalFormatting>
  <conditionalFormatting sqref="N869:R870 N871:N883 P871:P883 R871:R883 N884:R884">
    <cfRule type="expression" dxfId="2488" priority="159">
      <formula>$O$869&gt;TODAY()</formula>
    </cfRule>
  </conditionalFormatting>
  <conditionalFormatting sqref="N886:R886 N887:N900 P887:P900 R887:R900 N901:R901">
    <cfRule type="expression" dxfId="2487" priority="132">
      <formula>$O$886=TODAY()</formula>
    </cfRule>
  </conditionalFormatting>
  <conditionalFormatting sqref="N886:R887 N888:N900 P888:P900 R888:R900 N901:R901">
    <cfRule type="expression" dxfId="2486" priority="131">
      <formula>$O$886&gt;TODAY()</formula>
    </cfRule>
  </conditionalFormatting>
  <conditionalFormatting sqref="N903:R903 N904:N917 P904:P917 R904:R917 N918:R918">
    <cfRule type="expression" dxfId="2485" priority="104">
      <formula>$O$903=TODAY()</formula>
    </cfRule>
  </conditionalFormatting>
  <conditionalFormatting sqref="N903:R904 N905:N917 P905:P917 R905:R917 N918:R918">
    <cfRule type="expression" dxfId="2484" priority="103">
      <formula>$O$903&gt;TODAY()</formula>
    </cfRule>
  </conditionalFormatting>
  <conditionalFormatting sqref="O4:O16">
    <cfRule type="cellIs" dxfId="2483" priority="1614" operator="greaterThan">
      <formula>0</formula>
    </cfRule>
    <cfRule type="cellIs" dxfId="2482" priority="1613" operator="lessThan">
      <formula>0</formula>
    </cfRule>
  </conditionalFormatting>
  <conditionalFormatting sqref="O21:O33">
    <cfRule type="cellIs" dxfId="2481" priority="1558" operator="greaterThan">
      <formula>0</formula>
    </cfRule>
    <cfRule type="cellIs" dxfId="2480" priority="1557" operator="lessThan">
      <formula>0</formula>
    </cfRule>
  </conditionalFormatting>
  <conditionalFormatting sqref="O38:O50">
    <cfRule type="cellIs" dxfId="2479" priority="1530" operator="greaterThan">
      <formula>0</formula>
    </cfRule>
    <cfRule type="cellIs" dxfId="2478" priority="1529" operator="lessThan">
      <formula>0</formula>
    </cfRule>
  </conditionalFormatting>
  <conditionalFormatting sqref="O55:O67">
    <cfRule type="cellIs" dxfId="2477" priority="1501" operator="lessThan">
      <formula>0</formula>
    </cfRule>
    <cfRule type="cellIs" dxfId="2476" priority="1502" operator="greaterThan">
      <formula>0</formula>
    </cfRule>
  </conditionalFormatting>
  <conditionalFormatting sqref="O72:O84">
    <cfRule type="cellIs" dxfId="2475" priority="1474" operator="greaterThan">
      <formula>0</formula>
    </cfRule>
    <cfRule type="cellIs" dxfId="2474" priority="1473" operator="lessThan">
      <formula>0</formula>
    </cfRule>
  </conditionalFormatting>
  <conditionalFormatting sqref="O89:O101">
    <cfRule type="cellIs" dxfId="2473" priority="1445" operator="lessThan">
      <formula>0</formula>
    </cfRule>
    <cfRule type="cellIs" dxfId="2472" priority="1446" operator="greaterThan">
      <formula>0</formula>
    </cfRule>
  </conditionalFormatting>
  <conditionalFormatting sqref="O106:O118">
    <cfRule type="cellIs" dxfId="2471" priority="1418" operator="greaterThan">
      <formula>0</formula>
    </cfRule>
    <cfRule type="cellIs" dxfId="2470" priority="1417" operator="lessThan">
      <formula>0</formula>
    </cfRule>
  </conditionalFormatting>
  <conditionalFormatting sqref="O123:O135">
    <cfRule type="cellIs" dxfId="2469" priority="1390" operator="greaterThan">
      <formula>0</formula>
    </cfRule>
    <cfRule type="cellIs" dxfId="2468" priority="1389" operator="lessThan">
      <formula>0</formula>
    </cfRule>
  </conditionalFormatting>
  <conditionalFormatting sqref="O140:O152">
    <cfRule type="cellIs" dxfId="2467" priority="1362" operator="greaterThan">
      <formula>0</formula>
    </cfRule>
    <cfRule type="cellIs" dxfId="2466" priority="1361" operator="lessThan">
      <formula>0</formula>
    </cfRule>
  </conditionalFormatting>
  <conditionalFormatting sqref="O157:O169">
    <cfRule type="cellIs" dxfId="2465" priority="1334" operator="greaterThan">
      <formula>0</formula>
    </cfRule>
    <cfRule type="cellIs" dxfId="2464" priority="1333" operator="lessThan">
      <formula>0</formula>
    </cfRule>
  </conditionalFormatting>
  <conditionalFormatting sqref="O174:O186">
    <cfRule type="cellIs" dxfId="2463" priority="1305" operator="lessThan">
      <formula>0</formula>
    </cfRule>
    <cfRule type="cellIs" dxfId="2462" priority="1306" operator="greaterThan">
      <formula>0</formula>
    </cfRule>
  </conditionalFormatting>
  <conditionalFormatting sqref="O191:O203">
    <cfRule type="cellIs" dxfId="2461" priority="1277" operator="lessThan">
      <formula>0</formula>
    </cfRule>
    <cfRule type="cellIs" dxfId="2460" priority="1278" operator="greaterThan">
      <formula>0</formula>
    </cfRule>
  </conditionalFormatting>
  <conditionalFormatting sqref="O208:O220">
    <cfRule type="cellIs" dxfId="2459" priority="1250" operator="greaterThan">
      <formula>0</formula>
    </cfRule>
    <cfRule type="cellIs" dxfId="2458" priority="1249" operator="lessThan">
      <formula>0</formula>
    </cfRule>
  </conditionalFormatting>
  <conditionalFormatting sqref="O225:O237">
    <cfRule type="cellIs" dxfId="2457" priority="1221" operator="lessThan">
      <formula>0</formula>
    </cfRule>
    <cfRule type="cellIs" dxfId="2456" priority="1222" operator="greaterThan">
      <formula>0</formula>
    </cfRule>
  </conditionalFormatting>
  <conditionalFormatting sqref="O242:O254">
    <cfRule type="cellIs" dxfId="2455" priority="1194" operator="greaterThan">
      <formula>0</formula>
    </cfRule>
    <cfRule type="cellIs" dxfId="2454" priority="1193" operator="lessThan">
      <formula>0</formula>
    </cfRule>
  </conditionalFormatting>
  <conditionalFormatting sqref="O259:O271">
    <cfRule type="cellIs" dxfId="2453" priority="1165" operator="lessThan">
      <formula>0</formula>
    </cfRule>
    <cfRule type="cellIs" dxfId="2452" priority="1166" operator="greaterThan">
      <formula>0</formula>
    </cfRule>
  </conditionalFormatting>
  <conditionalFormatting sqref="O276:O288">
    <cfRule type="cellIs" dxfId="2451" priority="1138" operator="greaterThan">
      <formula>0</formula>
    </cfRule>
    <cfRule type="cellIs" dxfId="2450" priority="1137" operator="lessThan">
      <formula>0</formula>
    </cfRule>
  </conditionalFormatting>
  <conditionalFormatting sqref="O293:O305">
    <cfRule type="cellIs" dxfId="2449" priority="1109" operator="lessThan">
      <formula>0</formula>
    </cfRule>
    <cfRule type="cellIs" dxfId="2448" priority="1110" operator="greaterThan">
      <formula>0</formula>
    </cfRule>
  </conditionalFormatting>
  <conditionalFormatting sqref="O310:O322">
    <cfRule type="cellIs" dxfId="2447" priority="1082" operator="greaterThan">
      <formula>0</formula>
    </cfRule>
    <cfRule type="cellIs" dxfId="2446" priority="1081" operator="lessThan">
      <formula>0</formula>
    </cfRule>
  </conditionalFormatting>
  <conditionalFormatting sqref="O327:O339">
    <cfRule type="cellIs" dxfId="2445" priority="1053" operator="lessThan">
      <formula>0</formula>
    </cfRule>
    <cfRule type="cellIs" dxfId="2444" priority="1054" operator="greaterThan">
      <formula>0</formula>
    </cfRule>
  </conditionalFormatting>
  <conditionalFormatting sqref="O344:O356">
    <cfRule type="cellIs" dxfId="2443" priority="1025" operator="lessThan">
      <formula>0</formula>
    </cfRule>
    <cfRule type="cellIs" dxfId="2442" priority="1026" operator="greaterThan">
      <formula>0</formula>
    </cfRule>
  </conditionalFormatting>
  <conditionalFormatting sqref="O361:O373">
    <cfRule type="cellIs" dxfId="2441" priority="997" operator="lessThan">
      <formula>0</formula>
    </cfRule>
    <cfRule type="cellIs" dxfId="2440" priority="998" operator="greaterThan">
      <formula>0</formula>
    </cfRule>
  </conditionalFormatting>
  <conditionalFormatting sqref="O378:O390">
    <cfRule type="cellIs" dxfId="2439" priority="969" operator="lessThan">
      <formula>0</formula>
    </cfRule>
    <cfRule type="cellIs" dxfId="2438" priority="970" operator="greaterThan">
      <formula>0</formula>
    </cfRule>
  </conditionalFormatting>
  <conditionalFormatting sqref="O395:O407">
    <cfRule type="cellIs" dxfId="2437" priority="942" operator="greaterThan">
      <formula>0</formula>
    </cfRule>
    <cfRule type="cellIs" dxfId="2436" priority="941" operator="lessThan">
      <formula>0</formula>
    </cfRule>
  </conditionalFormatting>
  <conditionalFormatting sqref="O412:O424">
    <cfRule type="cellIs" dxfId="2435" priority="914" operator="greaterThan">
      <formula>0</formula>
    </cfRule>
    <cfRule type="cellIs" dxfId="2434" priority="913" operator="lessThan">
      <formula>0</formula>
    </cfRule>
  </conditionalFormatting>
  <conditionalFormatting sqref="O429:O441">
    <cfRule type="cellIs" dxfId="2433" priority="886" operator="greaterThan">
      <formula>0</formula>
    </cfRule>
    <cfRule type="cellIs" dxfId="2432" priority="885" operator="lessThan">
      <formula>0</formula>
    </cfRule>
  </conditionalFormatting>
  <conditionalFormatting sqref="O446:O458">
    <cfRule type="cellIs" dxfId="2431" priority="858" operator="greaterThan">
      <formula>0</formula>
    </cfRule>
    <cfRule type="cellIs" dxfId="2430" priority="857" operator="lessThan">
      <formula>0</formula>
    </cfRule>
  </conditionalFormatting>
  <conditionalFormatting sqref="O463:O475">
    <cfRule type="cellIs" dxfId="2429" priority="830" operator="greaterThan">
      <formula>0</formula>
    </cfRule>
    <cfRule type="cellIs" dxfId="2428" priority="829" operator="lessThan">
      <formula>0</formula>
    </cfRule>
  </conditionalFormatting>
  <conditionalFormatting sqref="O480:O492">
    <cfRule type="cellIs" dxfId="2427" priority="801" operator="lessThan">
      <formula>0</formula>
    </cfRule>
    <cfRule type="cellIs" dxfId="2426" priority="802" operator="greaterThan">
      <formula>0</formula>
    </cfRule>
  </conditionalFormatting>
  <conditionalFormatting sqref="O497:O509">
    <cfRule type="cellIs" dxfId="2425" priority="774" operator="greaterThan">
      <formula>0</formula>
    </cfRule>
    <cfRule type="cellIs" dxfId="2424" priority="773" operator="lessThan">
      <formula>0</formula>
    </cfRule>
  </conditionalFormatting>
  <conditionalFormatting sqref="O514:O526">
    <cfRule type="cellIs" dxfId="2423" priority="745" operator="lessThan">
      <formula>0</formula>
    </cfRule>
    <cfRule type="cellIs" dxfId="2422" priority="746" operator="greaterThan">
      <formula>0</formula>
    </cfRule>
  </conditionalFormatting>
  <conditionalFormatting sqref="O531:O543">
    <cfRule type="cellIs" dxfId="2421" priority="718" operator="greaterThan">
      <formula>0</formula>
    </cfRule>
    <cfRule type="cellIs" dxfId="2420" priority="717" operator="lessThan">
      <formula>0</formula>
    </cfRule>
  </conditionalFormatting>
  <conditionalFormatting sqref="O548:O560">
    <cfRule type="cellIs" dxfId="2419" priority="689" operator="lessThan">
      <formula>0</formula>
    </cfRule>
    <cfRule type="cellIs" dxfId="2418" priority="690" operator="greaterThan">
      <formula>0</formula>
    </cfRule>
  </conditionalFormatting>
  <conditionalFormatting sqref="O565:O577">
    <cfRule type="cellIs" dxfId="2417" priority="661" operator="lessThan">
      <formula>0</formula>
    </cfRule>
    <cfRule type="cellIs" dxfId="2416" priority="662" operator="greaterThan">
      <formula>0</formula>
    </cfRule>
  </conditionalFormatting>
  <conditionalFormatting sqref="O582:O594">
    <cfRule type="cellIs" dxfId="2415" priority="634" operator="greaterThan">
      <formula>0</formula>
    </cfRule>
    <cfRule type="cellIs" dxfId="2414" priority="633" operator="lessThan">
      <formula>0</formula>
    </cfRule>
  </conditionalFormatting>
  <conditionalFormatting sqref="O599:O611">
    <cfRule type="cellIs" dxfId="2413" priority="606" operator="greaterThan">
      <formula>0</formula>
    </cfRule>
    <cfRule type="cellIs" dxfId="2412" priority="605" operator="lessThan">
      <formula>0</formula>
    </cfRule>
  </conditionalFormatting>
  <conditionalFormatting sqref="O616:O628">
    <cfRule type="cellIs" dxfId="2411" priority="578" operator="greaterThan">
      <formula>0</formula>
    </cfRule>
    <cfRule type="cellIs" dxfId="2410" priority="577" operator="lessThan">
      <formula>0</formula>
    </cfRule>
  </conditionalFormatting>
  <conditionalFormatting sqref="O633:O645">
    <cfRule type="cellIs" dxfId="2409" priority="549" operator="lessThan">
      <formula>0</formula>
    </cfRule>
    <cfRule type="cellIs" dxfId="2408" priority="550" operator="greaterThan">
      <formula>0</formula>
    </cfRule>
  </conditionalFormatting>
  <conditionalFormatting sqref="O650:O662">
    <cfRule type="cellIs" dxfId="2407" priority="521" operator="lessThan">
      <formula>0</formula>
    </cfRule>
    <cfRule type="cellIs" dxfId="2406" priority="522" operator="greaterThan">
      <formula>0</formula>
    </cfRule>
  </conditionalFormatting>
  <conditionalFormatting sqref="O667:O679">
    <cfRule type="cellIs" dxfId="2405" priority="494" operator="greaterThan">
      <formula>0</formula>
    </cfRule>
    <cfRule type="cellIs" dxfId="2404" priority="493" operator="lessThan">
      <formula>0</formula>
    </cfRule>
  </conditionalFormatting>
  <conditionalFormatting sqref="O684:O696">
    <cfRule type="cellIs" dxfId="2403" priority="466" operator="greaterThan">
      <formula>0</formula>
    </cfRule>
    <cfRule type="cellIs" dxfId="2402" priority="465" operator="lessThan">
      <formula>0</formula>
    </cfRule>
  </conditionalFormatting>
  <conditionalFormatting sqref="O701:O713">
    <cfRule type="cellIs" dxfId="2401" priority="438" operator="greaterThan">
      <formula>0</formula>
    </cfRule>
    <cfRule type="cellIs" dxfId="2400" priority="437" operator="lessThan">
      <formula>0</formula>
    </cfRule>
  </conditionalFormatting>
  <conditionalFormatting sqref="O718:O730">
    <cfRule type="cellIs" dxfId="2399" priority="409" operator="lessThan">
      <formula>0</formula>
    </cfRule>
    <cfRule type="cellIs" dxfId="2398" priority="410" operator="greaterThan">
      <formula>0</formula>
    </cfRule>
  </conditionalFormatting>
  <conditionalFormatting sqref="O735:O747">
    <cfRule type="cellIs" dxfId="2397" priority="381" operator="lessThan">
      <formula>0</formula>
    </cfRule>
    <cfRule type="cellIs" dxfId="2396" priority="382" operator="greaterThan">
      <formula>0</formula>
    </cfRule>
  </conditionalFormatting>
  <conditionalFormatting sqref="O752:O764">
    <cfRule type="cellIs" dxfId="2395" priority="353" operator="lessThan">
      <formula>0</formula>
    </cfRule>
    <cfRule type="cellIs" dxfId="2394" priority="354" operator="greaterThan">
      <formula>0</formula>
    </cfRule>
  </conditionalFormatting>
  <conditionalFormatting sqref="O769:O781">
    <cfRule type="cellIs" dxfId="2393" priority="325" operator="lessThan">
      <formula>0</formula>
    </cfRule>
    <cfRule type="cellIs" dxfId="2392" priority="326" operator="greaterThan">
      <formula>0</formula>
    </cfRule>
  </conditionalFormatting>
  <conditionalFormatting sqref="O786:O798">
    <cfRule type="cellIs" dxfId="2391" priority="298" operator="greaterThan">
      <formula>0</formula>
    </cfRule>
    <cfRule type="cellIs" dxfId="2390" priority="297" operator="lessThan">
      <formula>0</formula>
    </cfRule>
  </conditionalFormatting>
  <conditionalFormatting sqref="O803:O815">
    <cfRule type="cellIs" dxfId="2389" priority="270" operator="greaterThan">
      <formula>0</formula>
    </cfRule>
    <cfRule type="cellIs" dxfId="2388" priority="269" operator="lessThan">
      <formula>0</formula>
    </cfRule>
  </conditionalFormatting>
  <conditionalFormatting sqref="O820:O832">
    <cfRule type="cellIs" dxfId="2387" priority="242" operator="greaterThan">
      <formula>0</formula>
    </cfRule>
    <cfRule type="cellIs" dxfId="2386" priority="241" operator="lessThan">
      <formula>0</formula>
    </cfRule>
  </conditionalFormatting>
  <conditionalFormatting sqref="O837:O849">
    <cfRule type="cellIs" dxfId="2385" priority="213" operator="lessThan">
      <formula>0</formula>
    </cfRule>
    <cfRule type="cellIs" dxfId="2384" priority="214" operator="greaterThan">
      <formula>0</formula>
    </cfRule>
  </conditionalFormatting>
  <conditionalFormatting sqref="O854:O866">
    <cfRule type="cellIs" dxfId="2383" priority="186" operator="greaterThan">
      <formula>0</formula>
    </cfRule>
    <cfRule type="cellIs" dxfId="2382" priority="185" operator="lessThan">
      <formula>0</formula>
    </cfRule>
  </conditionalFormatting>
  <conditionalFormatting sqref="O871:O883">
    <cfRule type="cellIs" dxfId="2381" priority="157" operator="lessThan">
      <formula>0</formula>
    </cfRule>
    <cfRule type="cellIs" dxfId="2380" priority="158" operator="greaterThan">
      <formula>0</formula>
    </cfRule>
  </conditionalFormatting>
  <conditionalFormatting sqref="O888:O900">
    <cfRule type="cellIs" dxfId="2379" priority="129" operator="lessThan">
      <formula>0</formula>
    </cfRule>
    <cfRule type="cellIs" dxfId="2378" priority="130" operator="greaterThan">
      <formula>0</formula>
    </cfRule>
  </conditionalFormatting>
  <conditionalFormatting sqref="O905:O917">
    <cfRule type="cellIs" dxfId="2377" priority="101" operator="lessThan">
      <formula>0</formula>
    </cfRule>
    <cfRule type="cellIs" dxfId="2376" priority="102" operator="greaterThan">
      <formula>0</formula>
    </cfRule>
  </conditionalFormatting>
  <conditionalFormatting sqref="T2:X2 T3:T16 V3:V16 X3:X16 T17:X17">
    <cfRule type="expression" dxfId="2375" priority="1612">
      <formula>$U$2=TODAY()</formula>
    </cfRule>
  </conditionalFormatting>
  <conditionalFormatting sqref="T2:X3 T4:T16 V4:V16 X4:X16 T17:X17">
    <cfRule type="expression" dxfId="2374" priority="1611">
      <formula>$U$2&gt;TODAY()</formula>
    </cfRule>
  </conditionalFormatting>
  <conditionalFormatting sqref="T19:X19 T20:T33 V20:V33 X20:X33 T34:X34">
    <cfRule type="expression" dxfId="2373" priority="1556">
      <formula>$U$19=TODAY()</formula>
    </cfRule>
  </conditionalFormatting>
  <conditionalFormatting sqref="T19:X20 T21:T33 V21:V33 X21:X33 T34:X34">
    <cfRule type="expression" dxfId="2372" priority="1555">
      <formula>$U$19&gt;TODAY()</formula>
    </cfRule>
  </conditionalFormatting>
  <conditionalFormatting sqref="T36:X36 T37:T50 V37:V50 X37:X50 T51:X51">
    <cfRule type="expression" dxfId="2371" priority="1528">
      <formula>$U$36=TODAY()</formula>
    </cfRule>
  </conditionalFormatting>
  <conditionalFormatting sqref="T36:X37 T38:T50 V38:V50 X38:X50 T51:X51">
    <cfRule type="expression" dxfId="2370" priority="1527">
      <formula>$U$36&gt;TODAY()</formula>
    </cfRule>
  </conditionalFormatting>
  <conditionalFormatting sqref="T53:X53 T54:T67 V54:V67 X54:X67 T68:X68">
    <cfRule type="expression" dxfId="2369" priority="1500">
      <formula>$U$53=TODAY()</formula>
    </cfRule>
  </conditionalFormatting>
  <conditionalFormatting sqref="T53:X54 T55:T67 V55:V67 X55:X67 T68:X68">
    <cfRule type="expression" dxfId="2368" priority="1499">
      <formula>$U$53&gt;TODAY()</formula>
    </cfRule>
  </conditionalFormatting>
  <conditionalFormatting sqref="T70:X70 T71:T84 V71:V84 X71:X84 T85:X85">
    <cfRule type="expression" dxfId="2367" priority="1472">
      <formula>$U$70=TODAY()</formula>
    </cfRule>
  </conditionalFormatting>
  <conditionalFormatting sqref="T70:X71 T72:T84 V72:V84 X72:X84 T85:X85">
    <cfRule type="expression" dxfId="2366" priority="1471">
      <formula>$U$70&gt;TODAY()</formula>
    </cfRule>
  </conditionalFormatting>
  <conditionalFormatting sqref="T87:X87 T88:T101 V88:V101 X88:X101 T102:X102">
    <cfRule type="expression" dxfId="2365" priority="1444">
      <formula>$U$87=TODAY()</formula>
    </cfRule>
  </conditionalFormatting>
  <conditionalFormatting sqref="T87:X88 T89:T101 V89:V101 X89:X101 T102:X102">
    <cfRule type="expression" dxfId="2364" priority="1443">
      <formula>$U$87&gt;TODAY()</formula>
    </cfRule>
  </conditionalFormatting>
  <conditionalFormatting sqref="T104:X104 T105:T118 V105:V118 X105:X118 T119:X119">
    <cfRule type="expression" dxfId="2363" priority="1416">
      <formula>$U$104=TODAY()</formula>
    </cfRule>
  </conditionalFormatting>
  <conditionalFormatting sqref="T104:X105 T106:T118 V106:V118 X106:X118 T119:X119">
    <cfRule type="expression" dxfId="2362" priority="1415">
      <formula>$U$104&gt;TODAY()</formula>
    </cfRule>
  </conditionalFormatting>
  <conditionalFormatting sqref="T121:X121 T122:T135 V122:V135 X122:X135 T136:X136">
    <cfRule type="expression" dxfId="2361" priority="1388">
      <formula>$U$121=TODAY()</formula>
    </cfRule>
  </conditionalFormatting>
  <conditionalFormatting sqref="T121:X122 T123:T135 V123:V135 X123:X135 T136:X136">
    <cfRule type="expression" dxfId="2360" priority="1387">
      <formula>$U$121&gt;TODAY()</formula>
    </cfRule>
  </conditionalFormatting>
  <conditionalFormatting sqref="T138:X138 T139:T152 V139:V152 X139:X152 T153:X153">
    <cfRule type="expression" dxfId="2359" priority="1360">
      <formula>$U$138=TODAY()</formula>
    </cfRule>
  </conditionalFormatting>
  <conditionalFormatting sqref="T138:X139 T140:T152 V140:V152 X140:X152 T153:X153">
    <cfRule type="expression" dxfId="2358" priority="1359">
      <formula>$U$138&gt;TODAY()</formula>
    </cfRule>
  </conditionalFormatting>
  <conditionalFormatting sqref="T155:X155 T156:T169 V156:V169 X156:X169 T170:X170">
    <cfRule type="expression" dxfId="2357" priority="1332">
      <formula>$U$155=TODAY()</formula>
    </cfRule>
  </conditionalFormatting>
  <conditionalFormatting sqref="T155:X156 T157:T169 V157:V169 X157:X169 T170:X170">
    <cfRule type="expression" dxfId="2356" priority="1331">
      <formula>$U$155&gt;TODAY()</formula>
    </cfRule>
  </conditionalFormatting>
  <conditionalFormatting sqref="T172:X172 T173:T186 V173:V186 X173:X186 T187:X187">
    <cfRule type="expression" dxfId="2355" priority="1304">
      <formula>$U$172=TODAY()</formula>
    </cfRule>
  </conditionalFormatting>
  <conditionalFormatting sqref="T172:X173 T174:T186 V174:V186 X174:X186 T187:X187">
    <cfRule type="expression" dxfId="2354" priority="1303">
      <formula>$U$172&gt;TODAY()</formula>
    </cfRule>
  </conditionalFormatting>
  <conditionalFormatting sqref="T189:X189 T190:T203 V190:V203 X190:X203 T204:X204">
    <cfRule type="expression" dxfId="2353" priority="1276">
      <formula>$U$189=TODAY()</formula>
    </cfRule>
  </conditionalFormatting>
  <conditionalFormatting sqref="T189:X190 T191:T203 V191:V203 X191:X203 T204:X204">
    <cfRule type="expression" dxfId="2352" priority="1275">
      <formula>$U$189&gt;TODAY()</formula>
    </cfRule>
  </conditionalFormatting>
  <conditionalFormatting sqref="T206:X206 T207:T220 V207:V220 X207:X220 T221:X221">
    <cfRule type="expression" dxfId="2351" priority="1248">
      <formula>$U$206=TODAY()</formula>
    </cfRule>
  </conditionalFormatting>
  <conditionalFormatting sqref="T206:X207 T208:T220 V208:V220 X208:X220 T221:X221">
    <cfRule type="expression" dxfId="2350" priority="1247">
      <formula>$U$206&gt;TODAY()</formula>
    </cfRule>
  </conditionalFormatting>
  <conditionalFormatting sqref="T223:X223 T224:T237 V224:V237 X224:X237 T238:X238">
    <cfRule type="expression" dxfId="2349" priority="1220">
      <formula>$U$223=TODAY()</formula>
    </cfRule>
  </conditionalFormatting>
  <conditionalFormatting sqref="T223:X224 T225:T237 V225:V237 X225:X237 T238:X238">
    <cfRule type="expression" dxfId="2348" priority="1219">
      <formula>$U$223&gt;TODAY()</formula>
    </cfRule>
  </conditionalFormatting>
  <conditionalFormatting sqref="T240:X240 T241:T254 V241:V254 X241:X254 T255:X255">
    <cfRule type="expression" dxfId="2347" priority="1192">
      <formula>$U$240=TODAY()</formula>
    </cfRule>
  </conditionalFormatting>
  <conditionalFormatting sqref="T240:X241 T242:T254 V242:V254 X242:X254 T255:X255">
    <cfRule type="expression" dxfId="2346" priority="1191">
      <formula>$U$240&gt;TODAY()</formula>
    </cfRule>
  </conditionalFormatting>
  <conditionalFormatting sqref="T257:X257 T258:T271 V258:V271 X258:X271 T272:X272">
    <cfRule type="expression" dxfId="2345" priority="1164">
      <formula>$U$257=TODAY()</formula>
    </cfRule>
  </conditionalFormatting>
  <conditionalFormatting sqref="T257:X258 T259:T271 V259:V271 X259:X271 T272:X272">
    <cfRule type="expression" dxfId="2344" priority="1163">
      <formula>$U$257&gt;TODAY()</formula>
    </cfRule>
  </conditionalFormatting>
  <conditionalFormatting sqref="T274:X274 T275:T288 V275:V288 X275:X288 T289:X289">
    <cfRule type="expression" dxfId="2343" priority="1136">
      <formula>$U$274=TODAY()</formula>
    </cfRule>
  </conditionalFormatting>
  <conditionalFormatting sqref="T274:X275 T276:T288 V276:V288 X276:X288 T289:X289">
    <cfRule type="expression" dxfId="2342" priority="1135">
      <formula>$U$274&gt;TODAY()</formula>
    </cfRule>
  </conditionalFormatting>
  <conditionalFormatting sqref="T291:X291 T292:T305 V292:V305 X292:X305 T306:X306">
    <cfRule type="expression" dxfId="2341" priority="1108">
      <formula>$U$291=TODAY()</formula>
    </cfRule>
  </conditionalFormatting>
  <conditionalFormatting sqref="T291:X292 T293:T305 V293:V305 X293:X305 T306:X306">
    <cfRule type="expression" dxfId="2340" priority="1107">
      <formula>$U$291&gt;TODAY()</formula>
    </cfRule>
  </conditionalFormatting>
  <conditionalFormatting sqref="T308:X308 T309:T322 V309:V322 X309:X322 T323:X323">
    <cfRule type="expression" dxfId="2339" priority="1080">
      <formula>$U$308=TODAY()</formula>
    </cfRule>
  </conditionalFormatting>
  <conditionalFormatting sqref="T308:X309 T310:T322 V310:V322 X310:X322 T323:X323">
    <cfRule type="expression" dxfId="2338" priority="1079">
      <formula>$U$308&gt;TODAY()</formula>
    </cfRule>
  </conditionalFormatting>
  <conditionalFormatting sqref="T325:X325 T326:T339 V326:V339 X326:X339 T340:X340">
    <cfRule type="expression" dxfId="2337" priority="1052">
      <formula>$U$325=TODAY()</formula>
    </cfRule>
  </conditionalFormatting>
  <conditionalFormatting sqref="T325:X326 T327:T339 V327:V339 X327:X339 T340:X340">
    <cfRule type="expression" dxfId="2336" priority="1051">
      <formula>$U$325&gt;TODAY()</formula>
    </cfRule>
  </conditionalFormatting>
  <conditionalFormatting sqref="T342:X342 T343:T356 V343:V356 X343:X356 T357:X357">
    <cfRule type="expression" dxfId="2335" priority="1024">
      <formula>$U$342=TODAY()</formula>
    </cfRule>
  </conditionalFormatting>
  <conditionalFormatting sqref="T342:X343 T344:T356 V344:V356 X344:X356 T357:X357">
    <cfRule type="expression" dxfId="2334" priority="1023">
      <formula>$U$342&gt;TODAY()</formula>
    </cfRule>
  </conditionalFormatting>
  <conditionalFormatting sqref="T359:X359 T360:T373 V360:V373 X360:X373 T374:X374">
    <cfRule type="expression" dxfId="2333" priority="996">
      <formula>$U$359=TODAY()</formula>
    </cfRule>
  </conditionalFormatting>
  <conditionalFormatting sqref="T359:X360 T361:T373 V361:V373 X361:X373 T374:X374">
    <cfRule type="expression" dxfId="2332" priority="995">
      <formula>$U$359&gt;TODAY()</formula>
    </cfRule>
  </conditionalFormatting>
  <conditionalFormatting sqref="T376:X376 T377:T390 V377:V390 X377:X390 T391:X391">
    <cfRule type="expression" dxfId="2331" priority="968">
      <formula>$U$376=TODAY()</formula>
    </cfRule>
  </conditionalFormatting>
  <conditionalFormatting sqref="T376:X377 T378:T390 V378:V390 X378:X390 T391:X391">
    <cfRule type="expression" dxfId="2330" priority="967">
      <formula>$U$376&gt;TODAY()</formula>
    </cfRule>
  </conditionalFormatting>
  <conditionalFormatting sqref="T393:X393 T394:T407 V394:V407 X394:X407 T408:X408">
    <cfRule type="expression" dxfId="2329" priority="940">
      <formula>$U$393=TODAY()</formula>
    </cfRule>
  </conditionalFormatting>
  <conditionalFormatting sqref="T393:X394 T395:T407 V395:V407 X395:X407 T408:X408">
    <cfRule type="expression" dxfId="2328" priority="939">
      <formula>$U$393&gt;TODAY()</formula>
    </cfRule>
  </conditionalFormatting>
  <conditionalFormatting sqref="T410:X410 T411:T424 V411:V424 X411:X424 T425:X425">
    <cfRule type="expression" dxfId="2327" priority="912">
      <formula>$U$410=TODAY()</formula>
    </cfRule>
  </conditionalFormatting>
  <conditionalFormatting sqref="T410:X411 T412:T424 V412:V424 X412:X424 T425:X425">
    <cfRule type="expression" dxfId="2326" priority="911">
      <formula>$U$410&gt;TODAY()</formula>
    </cfRule>
  </conditionalFormatting>
  <conditionalFormatting sqref="T427:X427 T428:T441 V428:V441 X428:X441 T442:X442">
    <cfRule type="expression" dxfId="2325" priority="884">
      <formula>$U$427=TODAY()</formula>
    </cfRule>
  </conditionalFormatting>
  <conditionalFormatting sqref="T427:X428 T429:T441 V429:V441 X429:X441 T442:X442">
    <cfRule type="expression" dxfId="2324" priority="883">
      <formula>$U$427&gt;TODAY()</formula>
    </cfRule>
  </conditionalFormatting>
  <conditionalFormatting sqref="T444:X444 T445:T458 V445:V458 X445:X458 T459:X459">
    <cfRule type="expression" dxfId="2323" priority="856">
      <formula>$U$444=TODAY()</formula>
    </cfRule>
  </conditionalFormatting>
  <conditionalFormatting sqref="T444:X445 T446:T458 V446:V458 X446:X458 T459:X459">
    <cfRule type="expression" dxfId="2322" priority="855">
      <formula>$U$444&gt;TODAY()</formula>
    </cfRule>
  </conditionalFormatting>
  <conditionalFormatting sqref="T461:X461 T462:T475 V462:V475 X462:X475 T476:X476">
    <cfRule type="expression" dxfId="2321" priority="828">
      <formula>$U$461=TODAY()</formula>
    </cfRule>
  </conditionalFormatting>
  <conditionalFormatting sqref="T461:X462 T463:T475 V463:V475 X463:X475 T476:X476">
    <cfRule type="expression" dxfId="2320" priority="827">
      <formula>$U$461&gt;TODAY()</formula>
    </cfRule>
  </conditionalFormatting>
  <conditionalFormatting sqref="T478:X478 T479:T492 V479:V492 X479:X492 T493:X493">
    <cfRule type="expression" dxfId="2319" priority="800">
      <formula>$U$478=TODAY()</formula>
    </cfRule>
  </conditionalFormatting>
  <conditionalFormatting sqref="T478:X479 T480:T492 V480:V492 X480:X492 T493:X493">
    <cfRule type="expression" dxfId="2318" priority="799">
      <formula>$U$478&gt;TODAY()</formula>
    </cfRule>
  </conditionalFormatting>
  <conditionalFormatting sqref="T495:X495 T496:T509 V496:V509 X496:X509 T510:X510">
    <cfRule type="expression" dxfId="2317" priority="772">
      <formula>$U$495=TODAY()</formula>
    </cfRule>
  </conditionalFormatting>
  <conditionalFormatting sqref="T495:X496 T497:T509 V497:V509 X497:X509 T510:X510">
    <cfRule type="expression" dxfId="2316" priority="771">
      <formula>$U$495&gt;TODAY()</formula>
    </cfRule>
  </conditionalFormatting>
  <conditionalFormatting sqref="T512:X512 T513:T526 V513:V526 X513:X526 T527:X527">
    <cfRule type="expression" dxfId="2315" priority="744">
      <formula>$U$512=TODAY()</formula>
    </cfRule>
  </conditionalFormatting>
  <conditionalFormatting sqref="T512:X513 T514:T526 V514:V526 X514:X526 T527:X527">
    <cfRule type="expression" dxfId="2314" priority="743">
      <formula>$U$512&gt;TODAY()</formula>
    </cfRule>
  </conditionalFormatting>
  <conditionalFormatting sqref="T529:X529 T530:T543 V530:V543 X530:X543 T544:X544">
    <cfRule type="expression" dxfId="2313" priority="716">
      <formula>$U$529=TODAY()</formula>
    </cfRule>
  </conditionalFormatting>
  <conditionalFormatting sqref="T529:X530 T531:T543 V531:V543 X531:X543 T544:X544">
    <cfRule type="expression" dxfId="2312" priority="715">
      <formula>$U$529&gt;TODAY()</formula>
    </cfRule>
  </conditionalFormatting>
  <conditionalFormatting sqref="T546:X546 T547:T560 V547:V560 X547:X560 T561:X561">
    <cfRule type="expression" dxfId="2311" priority="688">
      <formula>$U$546=TODAY()</formula>
    </cfRule>
  </conditionalFormatting>
  <conditionalFormatting sqref="T546:X547 T548:T560 V548:V560 X548:X560 T561:X561">
    <cfRule type="expression" dxfId="2310" priority="687">
      <formula>$U$546&gt;TODAY()</formula>
    </cfRule>
  </conditionalFormatting>
  <conditionalFormatting sqref="T563:X563 T564:T577 V564:V577 X564:X577 T578:X578">
    <cfRule type="expression" dxfId="2309" priority="660">
      <formula>$U$563=TODAY()</formula>
    </cfRule>
  </conditionalFormatting>
  <conditionalFormatting sqref="T563:X564 T565:T577 V565:V577 X565:X577 T578:X578">
    <cfRule type="expression" dxfId="2308" priority="659">
      <formula>$U$563&gt;TODAY()</formula>
    </cfRule>
  </conditionalFormatting>
  <conditionalFormatting sqref="T580:X580 T581:T594 V581:V594 X581:X594 T595:X595">
    <cfRule type="expression" dxfId="2307" priority="632">
      <formula>$U$580=TODAY()</formula>
    </cfRule>
  </conditionalFormatting>
  <conditionalFormatting sqref="T580:X581 T582:T594 V582:V594 X582:X594 T595:X595">
    <cfRule type="expression" dxfId="2306" priority="631">
      <formula>$U$580&gt;TODAY()</formula>
    </cfRule>
  </conditionalFormatting>
  <conditionalFormatting sqref="T597:X597 T598:T611 V598:V611 X598:X611 T612:X612">
    <cfRule type="expression" dxfId="2305" priority="604">
      <formula>$U$597=TODAY()</formula>
    </cfRule>
  </conditionalFormatting>
  <conditionalFormatting sqref="T597:X598 T599:T611 V599:V611 X599:X611 T612:X612">
    <cfRule type="expression" dxfId="2304" priority="603">
      <formula>$U$597&gt;TODAY()</formula>
    </cfRule>
  </conditionalFormatting>
  <conditionalFormatting sqref="T614:X614 T615:T628 V615:V628 X615:X628 T629:X629">
    <cfRule type="expression" dxfId="2303" priority="576">
      <formula>$U$614=TODAY()</formula>
    </cfRule>
  </conditionalFormatting>
  <conditionalFormatting sqref="T614:X615 T616:T628 V616:V628 X616:X628 T629:X629">
    <cfRule type="expression" dxfId="2302" priority="575">
      <formula>$U$614&gt;TODAY()</formula>
    </cfRule>
  </conditionalFormatting>
  <conditionalFormatting sqref="T631:X631 T632:T645 V632:V645 X632:X645 T646:X646">
    <cfRule type="expression" dxfId="2301" priority="548">
      <formula>$U$631=TODAY()</formula>
    </cfRule>
  </conditionalFormatting>
  <conditionalFormatting sqref="T631:X632 T633:T645 V633:V645 X633:X645 T646:X646">
    <cfRule type="expression" dxfId="2300" priority="547">
      <formula>$U$631&gt;TODAY()</formula>
    </cfRule>
  </conditionalFormatting>
  <conditionalFormatting sqref="T648:X648 T649:T662 V649:V662 X649:X662 T663:X663">
    <cfRule type="expression" dxfId="2299" priority="520">
      <formula>$U$648=TODAY()</formula>
    </cfRule>
  </conditionalFormatting>
  <conditionalFormatting sqref="T648:X649 T650:T662 V650:V662 X650:X662 T663:X663">
    <cfRule type="expression" dxfId="2298" priority="519">
      <formula>$U$648&gt;TODAY()</formula>
    </cfRule>
  </conditionalFormatting>
  <conditionalFormatting sqref="T665:X665 T666:T679 V666:V679 X666:X679 T680:X680">
    <cfRule type="expression" dxfId="2297" priority="492">
      <formula>$U$665=TODAY()</formula>
    </cfRule>
  </conditionalFormatting>
  <conditionalFormatting sqref="T665:X666 T667:T679 V667:V679 X667:X679 T680:X680">
    <cfRule type="expression" dxfId="2296" priority="491">
      <formula>$U$665&gt;TODAY()</formula>
    </cfRule>
  </conditionalFormatting>
  <conditionalFormatting sqref="T682:X682 T683:T696 V683:V696 X683:X696 T697:X697">
    <cfRule type="expression" dxfId="2295" priority="464">
      <formula>$U$682=TODAY()</formula>
    </cfRule>
  </conditionalFormatting>
  <conditionalFormatting sqref="T682:X683 T684:T696 V684:V696 X684:X696 T697:X697">
    <cfRule type="expression" dxfId="2294" priority="463">
      <formula>$U$682&gt;TODAY()</formula>
    </cfRule>
  </conditionalFormatting>
  <conditionalFormatting sqref="T699:X699 T700:T713 V700:V713 X700:X713 T714:X714">
    <cfRule type="expression" dxfId="2293" priority="436">
      <formula>$U$699=TODAY()</formula>
    </cfRule>
  </conditionalFormatting>
  <conditionalFormatting sqref="T699:X700 T701:T713 V701:V713 X701:X713 T714:X714">
    <cfRule type="expression" dxfId="2292" priority="435">
      <formula>$U$699&gt;TODAY()</formula>
    </cfRule>
  </conditionalFormatting>
  <conditionalFormatting sqref="T716:X716 T717:T730 V717:V730 X717:X730 T731:X731">
    <cfRule type="expression" dxfId="2291" priority="408">
      <formula>$U$716=TODAY()</formula>
    </cfRule>
  </conditionalFormatting>
  <conditionalFormatting sqref="T716:X717 T718:T730 V718:V730 X718:X730 T731:X731">
    <cfRule type="expression" dxfId="2290" priority="407">
      <formula>$U$716&gt;TODAY()</formula>
    </cfRule>
  </conditionalFormatting>
  <conditionalFormatting sqref="T733:X733 T734:T747 V734:V747 X734:X747 T748:X748">
    <cfRule type="expression" dxfId="2289" priority="380">
      <formula>$U$733=TODAY()</formula>
    </cfRule>
  </conditionalFormatting>
  <conditionalFormatting sqref="T733:X734 T735:T747 V735:V747 X735:X747 T748:X748">
    <cfRule type="expression" dxfId="2288" priority="379">
      <formula>$U$733&gt;TODAY()</formula>
    </cfRule>
  </conditionalFormatting>
  <conditionalFormatting sqref="T750:X750 T751:T764 V751:V764 X751:X764 T765:X765">
    <cfRule type="expression" dxfId="2287" priority="352">
      <formula>$U$750=TODAY()</formula>
    </cfRule>
  </conditionalFormatting>
  <conditionalFormatting sqref="T750:X751 T752:T764 V752:V764 X752:X764 T765:X765">
    <cfRule type="expression" dxfId="2286" priority="351">
      <formula>$U$750&gt;TODAY()</formula>
    </cfRule>
  </conditionalFormatting>
  <conditionalFormatting sqref="T767:X767 T768:T781 V768:V781 X768:X781 T782:X782">
    <cfRule type="expression" dxfId="2285" priority="324">
      <formula>$U$767=TODAY()</formula>
    </cfRule>
  </conditionalFormatting>
  <conditionalFormatting sqref="T767:X768 T769:T781 V769:V781 X769:X781 T782:X782">
    <cfRule type="expression" dxfId="2284" priority="323">
      <formula>$U$767&gt;TODAY()</formula>
    </cfRule>
  </conditionalFormatting>
  <conditionalFormatting sqref="T784:X784 T785:T798 V785:V798 X785:X798 T799:X799">
    <cfRule type="expression" dxfId="2283" priority="296">
      <formula>$U$784=TODAY()</formula>
    </cfRule>
  </conditionalFormatting>
  <conditionalFormatting sqref="T784:X785 T786:T798 V786:V798 X786:X798 T799:X799">
    <cfRule type="expression" dxfId="2282" priority="295">
      <formula>$U$784&gt;TODAY()</formula>
    </cfRule>
  </conditionalFormatting>
  <conditionalFormatting sqref="T801:X801 T802:T815 V802:V815 X802:X815 T816:X816">
    <cfRule type="expression" dxfId="2281" priority="268">
      <formula>$U$801=TODAY()</formula>
    </cfRule>
  </conditionalFormatting>
  <conditionalFormatting sqref="T801:X802 T803:T815 V803:V815 X803:X815 T816:X816">
    <cfRule type="expression" dxfId="2280" priority="267">
      <formula>$U$801&gt;TODAY()</formula>
    </cfRule>
  </conditionalFormatting>
  <conditionalFormatting sqref="T818:X818 T819:T832 V819:V832 X819:X832 T833:X833">
    <cfRule type="expression" dxfId="2279" priority="240">
      <formula>$U$818=TODAY()</formula>
    </cfRule>
  </conditionalFormatting>
  <conditionalFormatting sqref="T818:X819 T820:T832 V820:V832 X820:X832 T833:X833">
    <cfRule type="expression" dxfId="2278" priority="239">
      <formula>$U$818&gt;TODAY()</formula>
    </cfRule>
  </conditionalFormatting>
  <conditionalFormatting sqref="T835:X835 T836:T849 V836:V849 X836:X849 T850:X850">
    <cfRule type="expression" dxfId="2277" priority="212">
      <formula>$U$835=TODAY()</formula>
    </cfRule>
  </conditionalFormatting>
  <conditionalFormatting sqref="T835:X836 T837:T849 V837:V849 X837:X849 T850:X850">
    <cfRule type="expression" dxfId="2276" priority="211">
      <formula>$U$835&gt;TODAY()</formula>
    </cfRule>
  </conditionalFormatting>
  <conditionalFormatting sqref="T852:X852 T853:T866 V853:V866 X853:X866 T867:X867">
    <cfRule type="expression" dxfId="2275" priority="184">
      <formula>$U$852=TODAY()</formula>
    </cfRule>
  </conditionalFormatting>
  <conditionalFormatting sqref="T852:X853 T854:T866 V854:V866 X854:X866 T867:X867">
    <cfRule type="expression" dxfId="2274" priority="183">
      <formula>$U$852&gt;TODAY()</formula>
    </cfRule>
  </conditionalFormatting>
  <conditionalFormatting sqref="T869:X869 T870:T883 V870:V883 X870:X883 T884:X884">
    <cfRule type="expression" dxfId="2273" priority="156">
      <formula>$U$869=TODAY()</formula>
    </cfRule>
  </conditionalFormatting>
  <conditionalFormatting sqref="T869:X870 T871:T883 V871:V883 X871:X883 T884:X884">
    <cfRule type="expression" dxfId="2272" priority="155">
      <formula>$U$869&gt;TODAY()</formula>
    </cfRule>
  </conditionalFormatting>
  <conditionalFormatting sqref="T886:X886 T887:T900 V887:V900 X887:X900 T901:X901">
    <cfRule type="expression" dxfId="2271" priority="128">
      <formula>$U$886=TODAY()</formula>
    </cfRule>
  </conditionalFormatting>
  <conditionalFormatting sqref="T886:X887 T888:T900 V888:V900 X888:X900 T901:X901">
    <cfRule type="expression" dxfId="2270" priority="127">
      <formula>$U$886&gt;TODAY()</formula>
    </cfRule>
  </conditionalFormatting>
  <conditionalFormatting sqref="T903:X903 T904:T917 V904:V917 X904:X917 T918:X918">
    <cfRule type="expression" dxfId="2269" priority="100">
      <formula>$U$903=TODAY()</formula>
    </cfRule>
  </conditionalFormatting>
  <conditionalFormatting sqref="T903:X904 T905:T917 V905:V917 X905:X917 T918:X918">
    <cfRule type="expression" dxfId="2268" priority="99">
      <formula>$U$903&gt;TODAY()</formula>
    </cfRule>
  </conditionalFormatting>
  <conditionalFormatting sqref="U4:U16">
    <cfRule type="cellIs" dxfId="2267" priority="1609" operator="lessThan">
      <formula>0</formula>
    </cfRule>
    <cfRule type="cellIs" dxfId="2266" priority="1610" operator="greaterThan">
      <formula>0</formula>
    </cfRule>
  </conditionalFormatting>
  <conditionalFormatting sqref="U21:U33">
    <cfRule type="cellIs" dxfId="2265" priority="1554" operator="greaterThan">
      <formula>0</formula>
    </cfRule>
    <cfRule type="cellIs" dxfId="2264" priority="1553" operator="lessThan">
      <formula>0</formula>
    </cfRule>
  </conditionalFormatting>
  <conditionalFormatting sqref="U38:U50">
    <cfRule type="cellIs" dxfId="2263" priority="1526" operator="greaterThan">
      <formula>0</formula>
    </cfRule>
    <cfRule type="cellIs" dxfId="2262" priority="1525" operator="lessThan">
      <formula>0</formula>
    </cfRule>
  </conditionalFormatting>
  <conditionalFormatting sqref="U55:U67">
    <cfRule type="cellIs" dxfId="2261" priority="1498" operator="greaterThan">
      <formula>0</formula>
    </cfRule>
    <cfRule type="cellIs" dxfId="2260" priority="1497" operator="lessThan">
      <formula>0</formula>
    </cfRule>
  </conditionalFormatting>
  <conditionalFormatting sqref="U72:U84">
    <cfRule type="cellIs" dxfId="2259" priority="1470" operator="greaterThan">
      <formula>0</formula>
    </cfRule>
    <cfRule type="cellIs" dxfId="2258" priority="1469" operator="lessThan">
      <formula>0</formula>
    </cfRule>
  </conditionalFormatting>
  <conditionalFormatting sqref="U89:U101">
    <cfRule type="cellIs" dxfId="2257" priority="1441" operator="lessThan">
      <formula>0</formula>
    </cfRule>
    <cfRule type="cellIs" dxfId="2256" priority="1442" operator="greaterThan">
      <formula>0</formula>
    </cfRule>
  </conditionalFormatting>
  <conditionalFormatting sqref="U106:U118">
    <cfRule type="cellIs" dxfId="2255" priority="1413" operator="lessThan">
      <formula>0</formula>
    </cfRule>
    <cfRule type="cellIs" dxfId="2254" priority="1414" operator="greaterThan">
      <formula>0</formula>
    </cfRule>
  </conditionalFormatting>
  <conditionalFormatting sqref="U123:U135">
    <cfRule type="cellIs" dxfId="2253" priority="1385" operator="lessThan">
      <formula>0</formula>
    </cfRule>
    <cfRule type="cellIs" dxfId="2252" priority="1386" operator="greaterThan">
      <formula>0</formula>
    </cfRule>
  </conditionalFormatting>
  <conditionalFormatting sqref="U140:U152">
    <cfRule type="cellIs" dxfId="2251" priority="1357" operator="lessThan">
      <formula>0</formula>
    </cfRule>
    <cfRule type="cellIs" dxfId="2250" priority="1358" operator="greaterThan">
      <formula>0</formula>
    </cfRule>
  </conditionalFormatting>
  <conditionalFormatting sqref="U157:U169">
    <cfRule type="cellIs" dxfId="2249" priority="1329" operator="lessThan">
      <formula>0</formula>
    </cfRule>
    <cfRule type="cellIs" dxfId="2248" priority="1330" operator="greaterThan">
      <formula>0</formula>
    </cfRule>
  </conditionalFormatting>
  <conditionalFormatting sqref="U174:U186">
    <cfRule type="cellIs" dxfId="2247" priority="1301" operator="lessThan">
      <formula>0</formula>
    </cfRule>
    <cfRule type="cellIs" dxfId="2246" priority="1302" operator="greaterThan">
      <formula>0</formula>
    </cfRule>
  </conditionalFormatting>
  <conditionalFormatting sqref="U191:U203">
    <cfRule type="cellIs" dxfId="2245" priority="1273" operator="lessThan">
      <formula>0</formula>
    </cfRule>
    <cfRule type="cellIs" dxfId="2244" priority="1274" operator="greaterThan">
      <formula>0</formula>
    </cfRule>
  </conditionalFormatting>
  <conditionalFormatting sqref="U208:U220">
    <cfRule type="cellIs" dxfId="2243" priority="1246" operator="greaterThan">
      <formula>0</formula>
    </cfRule>
    <cfRule type="cellIs" dxfId="2242" priority="1245" operator="lessThan">
      <formula>0</formula>
    </cfRule>
  </conditionalFormatting>
  <conditionalFormatting sqref="U225:U237">
    <cfRule type="cellIs" dxfId="2241" priority="1218" operator="greaterThan">
      <formula>0</formula>
    </cfRule>
    <cfRule type="cellIs" dxfId="2240" priority="1217" operator="lessThan">
      <formula>0</formula>
    </cfRule>
  </conditionalFormatting>
  <conditionalFormatting sqref="U242:U254">
    <cfRule type="cellIs" dxfId="2239" priority="1189" operator="lessThan">
      <formula>0</formula>
    </cfRule>
    <cfRule type="cellIs" dxfId="2238" priority="1190" operator="greaterThan">
      <formula>0</formula>
    </cfRule>
  </conditionalFormatting>
  <conditionalFormatting sqref="U259:U271">
    <cfRule type="cellIs" dxfId="2237" priority="1162" operator="greaterThan">
      <formula>0</formula>
    </cfRule>
    <cfRule type="cellIs" dxfId="2236" priority="1161" operator="lessThan">
      <formula>0</formula>
    </cfRule>
  </conditionalFormatting>
  <conditionalFormatting sqref="U276:U288">
    <cfRule type="cellIs" dxfId="2235" priority="1134" operator="greaterThan">
      <formula>0</formula>
    </cfRule>
    <cfRule type="cellIs" dxfId="2234" priority="1133" operator="lessThan">
      <formula>0</formula>
    </cfRule>
  </conditionalFormatting>
  <conditionalFormatting sqref="U293:U305">
    <cfRule type="cellIs" dxfId="2233" priority="1105" operator="lessThan">
      <formula>0</formula>
    </cfRule>
    <cfRule type="cellIs" dxfId="2232" priority="1106" operator="greaterThan">
      <formula>0</formula>
    </cfRule>
  </conditionalFormatting>
  <conditionalFormatting sqref="U310:U322">
    <cfRule type="cellIs" dxfId="2231" priority="1078" operator="greaterThan">
      <formula>0</formula>
    </cfRule>
    <cfRule type="cellIs" dxfId="2230" priority="1077" operator="lessThan">
      <formula>0</formula>
    </cfRule>
  </conditionalFormatting>
  <conditionalFormatting sqref="U327:U339">
    <cfRule type="cellIs" dxfId="2229" priority="1050" operator="greaterThan">
      <formula>0</formula>
    </cfRule>
    <cfRule type="cellIs" dxfId="2228" priority="1049" operator="lessThan">
      <formula>0</formula>
    </cfRule>
  </conditionalFormatting>
  <conditionalFormatting sqref="U344:U356">
    <cfRule type="cellIs" dxfId="2227" priority="1022" operator="greaterThan">
      <formula>0</formula>
    </cfRule>
    <cfRule type="cellIs" dxfId="2226" priority="1021" operator="lessThan">
      <formula>0</formula>
    </cfRule>
  </conditionalFormatting>
  <conditionalFormatting sqref="U361:U373">
    <cfRule type="cellIs" dxfId="2225" priority="994" operator="greaterThan">
      <formula>0</formula>
    </cfRule>
    <cfRule type="cellIs" dxfId="2224" priority="993" operator="lessThan">
      <formula>0</formula>
    </cfRule>
  </conditionalFormatting>
  <conditionalFormatting sqref="U378:U390">
    <cfRule type="cellIs" dxfId="2223" priority="966" operator="greaterThan">
      <formula>0</formula>
    </cfRule>
    <cfRule type="cellIs" dxfId="2222" priority="965" operator="lessThan">
      <formula>0</formula>
    </cfRule>
  </conditionalFormatting>
  <conditionalFormatting sqref="U395:U407">
    <cfRule type="cellIs" dxfId="2221" priority="937" operator="lessThan">
      <formula>0</formula>
    </cfRule>
    <cfRule type="cellIs" dxfId="2220" priority="938" operator="greaterThan">
      <formula>0</formula>
    </cfRule>
  </conditionalFormatting>
  <conditionalFormatting sqref="U412:U424">
    <cfRule type="cellIs" dxfId="2219" priority="910" operator="greaterThan">
      <formula>0</formula>
    </cfRule>
    <cfRule type="cellIs" dxfId="2218" priority="909" operator="lessThan">
      <formula>0</formula>
    </cfRule>
  </conditionalFormatting>
  <conditionalFormatting sqref="U429:U441">
    <cfRule type="cellIs" dxfId="2217" priority="881" operator="lessThan">
      <formula>0</formula>
    </cfRule>
    <cfRule type="cellIs" dxfId="2216" priority="882" operator="greaterThan">
      <formula>0</formula>
    </cfRule>
  </conditionalFormatting>
  <conditionalFormatting sqref="U446:U458">
    <cfRule type="cellIs" dxfId="2215" priority="854" operator="greaterThan">
      <formula>0</formula>
    </cfRule>
    <cfRule type="cellIs" dxfId="2214" priority="853" operator="lessThan">
      <formula>0</formula>
    </cfRule>
  </conditionalFormatting>
  <conditionalFormatting sqref="U463:U475">
    <cfRule type="cellIs" dxfId="2213" priority="826" operator="greaterThan">
      <formula>0</formula>
    </cfRule>
    <cfRule type="cellIs" dxfId="2212" priority="825" operator="lessThan">
      <formula>0</formula>
    </cfRule>
  </conditionalFormatting>
  <conditionalFormatting sqref="U480:U492">
    <cfRule type="cellIs" dxfId="2211" priority="798" operator="greaterThan">
      <formula>0</formula>
    </cfRule>
    <cfRule type="cellIs" dxfId="2210" priority="797" operator="lessThan">
      <formula>0</formula>
    </cfRule>
  </conditionalFormatting>
  <conditionalFormatting sqref="U497:U509">
    <cfRule type="cellIs" dxfId="2209" priority="769" operator="lessThan">
      <formula>0</formula>
    </cfRule>
    <cfRule type="cellIs" dxfId="2208" priority="770" operator="greaterThan">
      <formula>0</formula>
    </cfRule>
  </conditionalFormatting>
  <conditionalFormatting sqref="U514:U526">
    <cfRule type="cellIs" dxfId="2207" priority="741" operator="lessThan">
      <formula>0</formula>
    </cfRule>
    <cfRule type="cellIs" dxfId="2206" priority="742" operator="greaterThan">
      <formula>0</formula>
    </cfRule>
  </conditionalFormatting>
  <conditionalFormatting sqref="U531:U543">
    <cfRule type="cellIs" dxfId="2205" priority="714" operator="greaterThan">
      <formula>0</formula>
    </cfRule>
    <cfRule type="cellIs" dxfId="2204" priority="713" operator="lessThan">
      <formula>0</formula>
    </cfRule>
  </conditionalFormatting>
  <conditionalFormatting sqref="U548:U560">
    <cfRule type="cellIs" dxfId="2203" priority="686" operator="greaterThan">
      <formula>0</formula>
    </cfRule>
    <cfRule type="cellIs" dxfId="2202" priority="685" operator="lessThan">
      <formula>0</formula>
    </cfRule>
  </conditionalFormatting>
  <conditionalFormatting sqref="U565:U577">
    <cfRule type="cellIs" dxfId="2201" priority="658" operator="greaterThan">
      <formula>0</formula>
    </cfRule>
    <cfRule type="cellIs" dxfId="2200" priority="657" operator="lessThan">
      <formula>0</formula>
    </cfRule>
  </conditionalFormatting>
  <conditionalFormatting sqref="U582:U594">
    <cfRule type="cellIs" dxfId="2199" priority="630" operator="greaterThan">
      <formula>0</formula>
    </cfRule>
    <cfRule type="cellIs" dxfId="2198" priority="629" operator="lessThan">
      <formula>0</formula>
    </cfRule>
  </conditionalFormatting>
  <conditionalFormatting sqref="U599:U611">
    <cfRule type="cellIs" dxfId="2197" priority="601" operator="lessThan">
      <formula>0</formula>
    </cfRule>
    <cfRule type="cellIs" dxfId="2196" priority="602" operator="greaterThan">
      <formula>0</formula>
    </cfRule>
  </conditionalFormatting>
  <conditionalFormatting sqref="U616:U628">
    <cfRule type="cellIs" dxfId="2195" priority="574" operator="greaterThan">
      <formula>0</formula>
    </cfRule>
    <cfRule type="cellIs" dxfId="2194" priority="573" operator="lessThan">
      <formula>0</formula>
    </cfRule>
  </conditionalFormatting>
  <conditionalFormatting sqref="U633:U645">
    <cfRule type="cellIs" dxfId="2193" priority="545" operator="lessThan">
      <formula>0</formula>
    </cfRule>
    <cfRule type="cellIs" dxfId="2192" priority="546" operator="greaterThan">
      <formula>0</formula>
    </cfRule>
  </conditionalFormatting>
  <conditionalFormatting sqref="U650:U662">
    <cfRule type="cellIs" dxfId="2191" priority="518" operator="greaterThan">
      <formula>0</formula>
    </cfRule>
    <cfRule type="cellIs" dxfId="2190" priority="517" operator="lessThan">
      <formula>0</formula>
    </cfRule>
  </conditionalFormatting>
  <conditionalFormatting sqref="U667:U679">
    <cfRule type="cellIs" dxfId="2189" priority="490" operator="greaterThan">
      <formula>0</formula>
    </cfRule>
    <cfRule type="cellIs" dxfId="2188" priority="489" operator="lessThan">
      <formula>0</formula>
    </cfRule>
  </conditionalFormatting>
  <conditionalFormatting sqref="U684:U696">
    <cfRule type="cellIs" dxfId="2187" priority="462" operator="greaterThan">
      <formula>0</formula>
    </cfRule>
    <cfRule type="cellIs" dxfId="2186" priority="461" operator="lessThan">
      <formula>0</formula>
    </cfRule>
  </conditionalFormatting>
  <conditionalFormatting sqref="U701:U713">
    <cfRule type="cellIs" dxfId="2185" priority="434" operator="greaterThan">
      <formula>0</formula>
    </cfRule>
    <cfRule type="cellIs" dxfId="2184" priority="433" operator="lessThan">
      <formula>0</formula>
    </cfRule>
  </conditionalFormatting>
  <conditionalFormatting sqref="U718:U730">
    <cfRule type="cellIs" dxfId="2183" priority="405" operator="lessThan">
      <formula>0</formula>
    </cfRule>
    <cfRule type="cellIs" dxfId="2182" priority="406" operator="greaterThan">
      <formula>0</formula>
    </cfRule>
  </conditionalFormatting>
  <conditionalFormatting sqref="U735:U747">
    <cfRule type="cellIs" dxfId="2181" priority="378" operator="greaterThan">
      <formula>0</formula>
    </cfRule>
    <cfRule type="cellIs" dxfId="2180" priority="377" operator="lessThan">
      <formula>0</formula>
    </cfRule>
  </conditionalFormatting>
  <conditionalFormatting sqref="U752:U764">
    <cfRule type="cellIs" dxfId="2179" priority="350" operator="greaterThan">
      <formula>0</formula>
    </cfRule>
    <cfRule type="cellIs" dxfId="2178" priority="349" operator="lessThan">
      <formula>0</formula>
    </cfRule>
  </conditionalFormatting>
  <conditionalFormatting sqref="U769:U781">
    <cfRule type="cellIs" dxfId="2177" priority="321" operator="lessThan">
      <formula>0</formula>
    </cfRule>
    <cfRule type="cellIs" dxfId="2176" priority="322" operator="greaterThan">
      <formula>0</formula>
    </cfRule>
  </conditionalFormatting>
  <conditionalFormatting sqref="U786:U798">
    <cfRule type="cellIs" dxfId="2175" priority="293" operator="lessThan">
      <formula>0</formula>
    </cfRule>
    <cfRule type="cellIs" dxfId="2174" priority="294" operator="greaterThan">
      <formula>0</formula>
    </cfRule>
  </conditionalFormatting>
  <conditionalFormatting sqref="U803:U815">
    <cfRule type="cellIs" dxfId="2173" priority="265" operator="lessThan">
      <formula>0</formula>
    </cfRule>
    <cfRule type="cellIs" dxfId="2172" priority="266" operator="greaterThan">
      <formula>0</formula>
    </cfRule>
  </conditionalFormatting>
  <conditionalFormatting sqref="U820:U832">
    <cfRule type="cellIs" dxfId="2171" priority="238" operator="greaterThan">
      <formula>0</formula>
    </cfRule>
    <cfRule type="cellIs" dxfId="2170" priority="237" operator="lessThan">
      <formula>0</formula>
    </cfRule>
  </conditionalFormatting>
  <conditionalFormatting sqref="U837:U849">
    <cfRule type="cellIs" dxfId="2169" priority="210" operator="greaterThan">
      <formula>0</formula>
    </cfRule>
    <cfRule type="cellIs" dxfId="2168" priority="209" operator="lessThan">
      <formula>0</formula>
    </cfRule>
  </conditionalFormatting>
  <conditionalFormatting sqref="U854:U866">
    <cfRule type="cellIs" dxfId="2167" priority="182" operator="greaterThan">
      <formula>0</formula>
    </cfRule>
    <cfRule type="cellIs" dxfId="2166" priority="181" operator="lessThan">
      <formula>0</formula>
    </cfRule>
  </conditionalFormatting>
  <conditionalFormatting sqref="U871:U883">
    <cfRule type="cellIs" dxfId="2165" priority="154" operator="greaterThan">
      <formula>0</formula>
    </cfRule>
    <cfRule type="cellIs" dxfId="2164" priority="153" operator="lessThan">
      <formula>0</formula>
    </cfRule>
  </conditionalFormatting>
  <conditionalFormatting sqref="U888:U900">
    <cfRule type="cellIs" dxfId="2163" priority="125" operator="lessThan">
      <formula>0</formula>
    </cfRule>
    <cfRule type="cellIs" dxfId="2162" priority="126" operator="greaterThan">
      <formula>0</formula>
    </cfRule>
  </conditionalFormatting>
  <conditionalFormatting sqref="U905:U917">
    <cfRule type="cellIs" dxfId="2161" priority="97" operator="lessThan">
      <formula>0</formula>
    </cfRule>
    <cfRule type="cellIs" dxfId="2160" priority="98" operator="greaterThan">
      <formula>0</formula>
    </cfRule>
  </conditionalFormatting>
  <conditionalFormatting sqref="Z2:AD2 Z3:Z16 AB3:AB16 AD3:AD16 Z17:AD17">
    <cfRule type="expression" dxfId="2159" priority="1608">
      <formula>$AA$2=TODAY()</formula>
    </cfRule>
  </conditionalFormatting>
  <conditionalFormatting sqref="Z2:AD3 Z4:Z16 AB4:AB16 AD4:AD16 Z17:AD17">
    <cfRule type="expression" dxfId="2158" priority="1607">
      <formula>$AA$2&gt;TODAY()</formula>
    </cfRule>
  </conditionalFormatting>
  <conditionalFormatting sqref="Z19:AD19 Z20:Z33 AB20:AB33 AD20:AD33 Z34:AD34">
    <cfRule type="expression" dxfId="2157" priority="1552">
      <formula>$AA$19=TODAY()</formula>
    </cfRule>
  </conditionalFormatting>
  <conditionalFormatting sqref="Z19:AD20 Z21:Z33 AB21:AB33 AD21:AD33 Z34:AD34">
    <cfRule type="expression" dxfId="2156" priority="1551">
      <formula>$AA$19&gt;TODAY()</formula>
    </cfRule>
  </conditionalFormatting>
  <conditionalFormatting sqref="Z36:AD36 Z37:Z50 AB37:AB50 AD37:AD50 Z51:AD51">
    <cfRule type="expression" dxfId="2155" priority="1524">
      <formula>$AA$36=TODAY()</formula>
    </cfRule>
  </conditionalFormatting>
  <conditionalFormatting sqref="Z36:AD37 Z38:Z50 AB38:AB50 AD38:AD50 Z51:AD51">
    <cfRule type="expression" dxfId="2154" priority="1523">
      <formula>$AA$36&gt;TODAY()</formula>
    </cfRule>
  </conditionalFormatting>
  <conditionalFormatting sqref="Z53:AD53 Z54:Z67 AB54:AB67 AD54:AD67 Z68:AD68">
    <cfRule type="expression" dxfId="2153" priority="1496">
      <formula>$AA$53=TODAY()</formula>
    </cfRule>
  </conditionalFormatting>
  <conditionalFormatting sqref="Z53:AD54 Z55:Z67 AB55:AB67 AD55:AD67 Z68:AD68">
    <cfRule type="expression" dxfId="2152" priority="1495">
      <formula>$AA$53&gt;TODAY()</formula>
    </cfRule>
  </conditionalFormatting>
  <conditionalFormatting sqref="Z70:AD70 Z71:Z84 AB71:AB84 AD71:AD84 Z85:AD85">
    <cfRule type="expression" dxfId="2151" priority="1468">
      <formula>$AA$70=TODAY()</formula>
    </cfRule>
  </conditionalFormatting>
  <conditionalFormatting sqref="Z70:AD71 Z72:Z84 AB72:AB84 AD72:AD84 Z85:AD85">
    <cfRule type="expression" dxfId="2150" priority="1467">
      <formula>$AA$70&gt;TODAY()</formula>
    </cfRule>
  </conditionalFormatting>
  <conditionalFormatting sqref="Z87:AD87 Z88:Z101 AB88:AB101 AD88:AD101 Z102:AD102">
    <cfRule type="expression" dxfId="2149" priority="1440">
      <formula>$AA$87=TODAY()</formula>
    </cfRule>
  </conditionalFormatting>
  <conditionalFormatting sqref="Z87:AD88 Z89:Z101 AB89:AB101 AD89:AD101 Z102:AD102">
    <cfRule type="expression" dxfId="2148" priority="1439">
      <formula>$AA$87&gt;TODAY()</formula>
    </cfRule>
  </conditionalFormatting>
  <conditionalFormatting sqref="Z104:AD104 Z105:Z118 AB105:AB118 AD105:AD118 Z119:AD119">
    <cfRule type="expression" dxfId="2147" priority="1412">
      <formula>$AA$104=TODAY()</formula>
    </cfRule>
  </conditionalFormatting>
  <conditionalFormatting sqref="Z104:AD105 Z106:Z118 AB106:AB118 AD106:AD118 Z119:AD119">
    <cfRule type="expression" dxfId="2146" priority="1411">
      <formula>$AA$104&gt;TODAY()</formula>
    </cfRule>
  </conditionalFormatting>
  <conditionalFormatting sqref="Z121:AD121 Z122:Z135 AB122:AB135 AD122:AD135 Z136:AD136">
    <cfRule type="expression" dxfId="2145" priority="1384">
      <formula>$AA$121=TODAY()</formula>
    </cfRule>
  </conditionalFormatting>
  <conditionalFormatting sqref="Z121:AD122 Z123:Z135 AB123:AB135 AD123:AD135 Z136:AD136">
    <cfRule type="expression" dxfId="2144" priority="1383">
      <formula>$AA$121&gt;TODAY()</formula>
    </cfRule>
  </conditionalFormatting>
  <conditionalFormatting sqref="Z138:AD138 Z139:Z152 AB139:AB152 AD139:AD152 Z153:AD153">
    <cfRule type="expression" dxfId="2143" priority="1356">
      <formula>$AA$138=TODAY()</formula>
    </cfRule>
  </conditionalFormatting>
  <conditionalFormatting sqref="Z138:AD139 Z140:Z152 AB140:AB152 AD140:AD152 Z153:AD153">
    <cfRule type="expression" dxfId="2142" priority="1355">
      <formula>$AA$138&gt;TODAY()</formula>
    </cfRule>
  </conditionalFormatting>
  <conditionalFormatting sqref="Z155:AD155 Z156:Z169 AB156:AB169 AD156:AD169 Z170:AD170">
    <cfRule type="expression" dxfId="2141" priority="1328">
      <formula>$AA$155=TODAY()</formula>
    </cfRule>
  </conditionalFormatting>
  <conditionalFormatting sqref="Z155:AD156 Z157:Z169 AB157:AB169 AD157:AD169 Z170:AD170">
    <cfRule type="expression" dxfId="2140" priority="1327">
      <formula>$AA$155&gt;TODAY()</formula>
    </cfRule>
  </conditionalFormatting>
  <conditionalFormatting sqref="Z172:AD172 Z173:Z186 AB173:AB186 AD173:AD186 Z187:AD187">
    <cfRule type="expression" dxfId="2139" priority="1300">
      <formula>$AA$172=TODAY()</formula>
    </cfRule>
  </conditionalFormatting>
  <conditionalFormatting sqref="Z172:AD173 Z174:Z186 AB174:AB186 AD174:AD186 Z187:AD187">
    <cfRule type="expression" dxfId="2138" priority="1299">
      <formula>$AA$172&gt;TODAY()</formula>
    </cfRule>
  </conditionalFormatting>
  <conditionalFormatting sqref="Z189:AD189 Z190:Z203 AB190:AB203 AD190:AD203 Z204:AD204">
    <cfRule type="expression" dxfId="2137" priority="1272">
      <formula>$AA$189=TODAY()</formula>
    </cfRule>
  </conditionalFormatting>
  <conditionalFormatting sqref="Z189:AD190 Z191:Z203 AB191:AB203 AD191:AD203 Z204:AD204">
    <cfRule type="expression" dxfId="2136" priority="1271">
      <formula>$AA$189&gt;TODAY()</formula>
    </cfRule>
  </conditionalFormatting>
  <conditionalFormatting sqref="Z206:AD206 Z207:Z220 AB207:AB220 AD207:AD220 Z221:AD221">
    <cfRule type="expression" dxfId="2135" priority="1244">
      <formula>$AA$206=TODAY()</formula>
    </cfRule>
  </conditionalFormatting>
  <conditionalFormatting sqref="Z206:AD207 Z208:Z220 AB208:AB220 AD208:AD220 Z221:AD221">
    <cfRule type="expression" dxfId="2134" priority="1243">
      <formula>$AA$206&gt;TODAY()</formula>
    </cfRule>
  </conditionalFormatting>
  <conditionalFormatting sqref="Z223:AD223 Z224:Z237 AB224:AB237 AD224:AD237 Z238:AD238">
    <cfRule type="expression" dxfId="2133" priority="1216">
      <formula>$AA$223=TODAY()</formula>
    </cfRule>
  </conditionalFormatting>
  <conditionalFormatting sqref="Z223:AD224 Z225:Z237 AB225:AB237 AD225:AD237 Z238:AD238">
    <cfRule type="expression" dxfId="2132" priority="1215">
      <formula>$AA$223&gt;TODAY()</formula>
    </cfRule>
  </conditionalFormatting>
  <conditionalFormatting sqref="Z240:AD240 Z241:Z254 AB241:AB254 AD241:AD254 Z255:AD255">
    <cfRule type="expression" dxfId="2131" priority="1188">
      <formula>$AA$240=TODAY()</formula>
    </cfRule>
  </conditionalFormatting>
  <conditionalFormatting sqref="Z240:AD241 Z242:Z254 AB242:AB254 AD242:AD254 Z255:AD255">
    <cfRule type="expression" dxfId="2130" priority="1187">
      <formula>$AA$240&gt;TODAY()</formula>
    </cfRule>
  </conditionalFormatting>
  <conditionalFormatting sqref="Z257:AD257 Z258:Z271 AB258:AB271 AD258:AD271 Z272:AD272">
    <cfRule type="expression" dxfId="2129" priority="1160">
      <formula>$AA$257=TODAY()</formula>
    </cfRule>
  </conditionalFormatting>
  <conditionalFormatting sqref="Z257:AD258 Z259:Z271 AB259:AB271 AD259:AD271 Z272:AD272">
    <cfRule type="expression" dxfId="2128" priority="1159">
      <formula>$AA$257&gt;TODAY()</formula>
    </cfRule>
  </conditionalFormatting>
  <conditionalFormatting sqref="Z274:AD274 Z275:Z288 AB275:AB288 AD275:AD288 Z289:AD289">
    <cfRule type="expression" dxfId="2127" priority="1132">
      <formula>$AA$274=TODAY()</formula>
    </cfRule>
  </conditionalFormatting>
  <conditionalFormatting sqref="Z274:AD275 Z276:Z288 AB276:AB288 AD276:AD288 Z289:AD289">
    <cfRule type="expression" dxfId="2126" priority="1131">
      <formula>$AA$274&gt;TODAY()</formula>
    </cfRule>
  </conditionalFormatting>
  <conditionalFormatting sqref="Z291:AD291 Z292:Z305 AB292:AB305 AD292:AD305 Z306:AD306">
    <cfRule type="expression" dxfId="2125" priority="1104">
      <formula>$AA$291=TODAY()</formula>
    </cfRule>
  </conditionalFormatting>
  <conditionalFormatting sqref="Z291:AD292 Z293:Z305 AB293:AB305 AD293:AD305 Z306:AD306">
    <cfRule type="expression" dxfId="2124" priority="1103">
      <formula>$AA$291&gt;TODAY()</formula>
    </cfRule>
  </conditionalFormatting>
  <conditionalFormatting sqref="Z308:AD308 Z309:Z322 AB309:AB322 AD309:AD322 Z323:AD323">
    <cfRule type="expression" dxfId="2123" priority="1076">
      <formula>$AA$308=TODAY()</formula>
    </cfRule>
  </conditionalFormatting>
  <conditionalFormatting sqref="Z308:AD309 Z310:Z322 AB310:AB322 AD310:AD322 Z323:AD323">
    <cfRule type="expression" dxfId="2122" priority="1075">
      <formula>$AA$308&gt;TODAY()</formula>
    </cfRule>
  </conditionalFormatting>
  <conditionalFormatting sqref="Z325:AD325 Z326:Z339 AB326:AB339 AD326:AD339 Z340:AD340">
    <cfRule type="expression" dxfId="2121" priority="1048">
      <formula>$AA$325=TODAY()</formula>
    </cfRule>
  </conditionalFormatting>
  <conditionalFormatting sqref="Z325:AD326 Z327:Z339 AB327:AB339 AD327:AD339 Z340:AD340">
    <cfRule type="expression" dxfId="2120" priority="1047">
      <formula>$AA$325&gt;TODAY()</formula>
    </cfRule>
  </conditionalFormatting>
  <conditionalFormatting sqref="Z342:AD342 Z343:Z356 AB343:AB356 AD343:AD356 Z357:AD357">
    <cfRule type="expression" dxfId="2119" priority="1020">
      <formula>$AA$342=TODAY()</formula>
    </cfRule>
  </conditionalFormatting>
  <conditionalFormatting sqref="Z342:AD343 Z344:Z356 AB344:AB356 AD344:AD356 Z357:AD357">
    <cfRule type="expression" dxfId="2118" priority="1019">
      <formula>$AA$342&gt;TODAY()</formula>
    </cfRule>
  </conditionalFormatting>
  <conditionalFormatting sqref="Z359:AD359 Z360:Z373 AB360:AB373 AD360:AD373 Z374:AD374">
    <cfRule type="expression" dxfId="2117" priority="992">
      <formula>$AA$359=TODAY()</formula>
    </cfRule>
  </conditionalFormatting>
  <conditionalFormatting sqref="Z359:AD360 Z361:Z373 AB361:AB373 AD361:AD373 Z374:AD374">
    <cfRule type="expression" dxfId="2116" priority="991">
      <formula>$AA$359&gt;TODAY()</formula>
    </cfRule>
  </conditionalFormatting>
  <conditionalFormatting sqref="Z376:AD376 Z377:Z390 AB377:AB390 AD377:AD390 Z391:AD391">
    <cfRule type="expression" dxfId="2115" priority="964">
      <formula>$AA$376=TODAY()</formula>
    </cfRule>
  </conditionalFormatting>
  <conditionalFormatting sqref="Z376:AD377 Z378:Z390 AB378:AB390 AD378:AD390 Z391:AD391">
    <cfRule type="expression" dxfId="2114" priority="963">
      <formula>$AA$376&gt;TODAY()</formula>
    </cfRule>
  </conditionalFormatting>
  <conditionalFormatting sqref="Z393:AD393 Z394:Z407 AB394:AB407 AD394:AD407 Z408:AD408">
    <cfRule type="expression" dxfId="2113" priority="936">
      <formula>$AA$393=TODAY()</formula>
    </cfRule>
  </conditionalFormatting>
  <conditionalFormatting sqref="Z393:AD394 Z395:Z407 AB395:AB407 AD395:AD407 Z408:AD408">
    <cfRule type="expression" dxfId="2112" priority="935">
      <formula>$AA$393&gt;TODAY()</formula>
    </cfRule>
  </conditionalFormatting>
  <conditionalFormatting sqref="Z410:AD410 Z411:Z424 AB411:AB424 AD411:AD424 Z425:AD425">
    <cfRule type="expression" dxfId="2111" priority="908">
      <formula>$AA$410=TODAY()</formula>
    </cfRule>
  </conditionalFormatting>
  <conditionalFormatting sqref="Z410:AD411 Z412:Z424 AB412:AB424 AD412:AD424 Z425:AD425">
    <cfRule type="expression" dxfId="2110" priority="907">
      <formula>$AA$410&gt;TODAY()</formula>
    </cfRule>
  </conditionalFormatting>
  <conditionalFormatting sqref="Z427:AD427 Z428:Z441 AB428:AB441 AD428:AD441 Z442:AD442">
    <cfRule type="expression" dxfId="2109" priority="880">
      <formula>$AA$427=TODAY()</formula>
    </cfRule>
  </conditionalFormatting>
  <conditionalFormatting sqref="Z427:AD428 Z429:Z441 AB429:AB441 AD429:AD441 Z442:AD442">
    <cfRule type="expression" dxfId="2108" priority="879">
      <formula>$AA$427&gt;TODAY()</formula>
    </cfRule>
  </conditionalFormatting>
  <conditionalFormatting sqref="Z444:AD444 Z445:Z458 AB445:AB458 AD445:AD458 Z459:AD459">
    <cfRule type="expression" dxfId="2107" priority="852">
      <formula>$AA$444=TODAY()</formula>
    </cfRule>
  </conditionalFormatting>
  <conditionalFormatting sqref="Z444:AD445 Z446:Z458 AB446:AB458 AD446:AD458 Z459:AD459">
    <cfRule type="expression" dxfId="2106" priority="851">
      <formula>$AA$444&gt;TODAY()</formula>
    </cfRule>
  </conditionalFormatting>
  <conditionalFormatting sqref="Z461:AD461 Z462:Z475 AB462:AB475 AD462:AD475 Z476:AD476">
    <cfRule type="expression" dxfId="2105" priority="824">
      <formula>$AA$461=TODAY()</formula>
    </cfRule>
  </conditionalFormatting>
  <conditionalFormatting sqref="Z461:AD462 Z463:Z475 AB463:AB475 AD463:AD475 Z476:AD476">
    <cfRule type="expression" dxfId="2104" priority="823">
      <formula>$AA$461&gt;TODAY()</formula>
    </cfRule>
  </conditionalFormatting>
  <conditionalFormatting sqref="Z478:AD478 Z479:Z492 AB479:AB492 AD479:AD492 Z493:AD493">
    <cfRule type="expression" dxfId="2103" priority="796">
      <formula>$AA$478=TODAY()</formula>
    </cfRule>
  </conditionalFormatting>
  <conditionalFormatting sqref="Z478:AD479 Z480:Z492 AB480:AB492 AD480:AD492 Z493:AD493">
    <cfRule type="expression" dxfId="2102" priority="795">
      <formula>$AA$478&gt;TODAY()</formula>
    </cfRule>
  </conditionalFormatting>
  <conditionalFormatting sqref="Z495:AD495 Z496:Z509 AB496:AB509 AD496:AD509 Z510:AD510">
    <cfRule type="expression" dxfId="2101" priority="768">
      <formula>$AA$495=TODAY()</formula>
    </cfRule>
  </conditionalFormatting>
  <conditionalFormatting sqref="Z495:AD496 Z497:Z509 AB497:AB509 AD497:AD509 Z510:AD510">
    <cfRule type="expression" dxfId="2100" priority="767">
      <formula>$AA$495&gt;TODAY()</formula>
    </cfRule>
  </conditionalFormatting>
  <conditionalFormatting sqref="Z512:AD512 Z513:Z526 AB513:AB526 AD513:AD526 Z527:AD527">
    <cfRule type="expression" dxfId="2099" priority="740">
      <formula>$AA$512=TODAY()</formula>
    </cfRule>
  </conditionalFormatting>
  <conditionalFormatting sqref="Z512:AD513 Z514:Z526 AB514:AB526 AD514:AD526 Z527:AD527">
    <cfRule type="expression" dxfId="2098" priority="739">
      <formula>$AA$512&gt;TODAY()</formula>
    </cfRule>
  </conditionalFormatting>
  <conditionalFormatting sqref="Z529:AD529 Z530:Z543 AB530:AB543 AD530:AD543 Z544:AD544">
    <cfRule type="expression" dxfId="2097" priority="712">
      <formula>$AA$529=TODAY()</formula>
    </cfRule>
  </conditionalFormatting>
  <conditionalFormatting sqref="Z529:AD530 Z531:Z543 AB531:AB543 AD531:AD543 Z544:AD544">
    <cfRule type="expression" dxfId="2096" priority="711">
      <formula>$AA$529&gt;TODAY()</formula>
    </cfRule>
  </conditionalFormatting>
  <conditionalFormatting sqref="Z546:AD546 Z547:Z560 AB547:AB560 AD547:AD560 Z561:AD561">
    <cfRule type="expression" dxfId="2095" priority="684">
      <formula>$AA$546=TODAY()</formula>
    </cfRule>
  </conditionalFormatting>
  <conditionalFormatting sqref="Z546:AD547 Z548:Z560 AB548:AB560 AD548:AD560 Z561:AD561">
    <cfRule type="expression" dxfId="2094" priority="683">
      <formula>$AA$546&gt;TODAY()</formula>
    </cfRule>
  </conditionalFormatting>
  <conditionalFormatting sqref="Z563:AD563 Z564:Z577 AB564:AB577 AD564:AD577 Z578:AD578">
    <cfRule type="expression" dxfId="2093" priority="656">
      <formula>$AA$563=TODAY()</formula>
    </cfRule>
  </conditionalFormatting>
  <conditionalFormatting sqref="Z563:AD564 Z565:Z577 AB565:AB577 AD565:AD577 Z578:AD578">
    <cfRule type="expression" dxfId="2092" priority="655">
      <formula>$AA$563&gt;TODAY()</formula>
    </cfRule>
  </conditionalFormatting>
  <conditionalFormatting sqref="Z580:AD580 Z581:Z594 AB581:AB594 AD581:AD594 Z595:AD595">
    <cfRule type="expression" dxfId="2091" priority="628">
      <formula>$AA$580=TODAY()</formula>
    </cfRule>
  </conditionalFormatting>
  <conditionalFormatting sqref="Z580:AD581 Z582:Z594 AB582:AB594 AD582:AD594 Z595:AD595">
    <cfRule type="expression" dxfId="2090" priority="627">
      <formula>$AA$580&gt;TODAY()</formula>
    </cfRule>
  </conditionalFormatting>
  <conditionalFormatting sqref="Z597:AD597 Z598:Z611 AB598:AB611 AD598:AD611 Z612:AD612">
    <cfRule type="expression" dxfId="2089" priority="600">
      <formula>$AA$597=TODAY()</formula>
    </cfRule>
  </conditionalFormatting>
  <conditionalFormatting sqref="Z597:AD598 Z599:Z611 AB599:AB611 AD599:AD611 Z612:AD612">
    <cfRule type="expression" dxfId="2088" priority="599">
      <formula>$AA$597&gt;TODAY()</formula>
    </cfRule>
  </conditionalFormatting>
  <conditionalFormatting sqref="Z614:AD614 Z615:Z628 AB615:AB628 AD615:AD628 Z629:AD629">
    <cfRule type="expression" dxfId="2087" priority="572">
      <formula>$AA$614=TODAY()</formula>
    </cfRule>
  </conditionalFormatting>
  <conditionalFormatting sqref="Z614:AD615 Z616:Z628 AB616:AB628 AD616:AD628 Z629:AD629">
    <cfRule type="expression" dxfId="2086" priority="571">
      <formula>$AA$614&gt;TODAY()</formula>
    </cfRule>
  </conditionalFormatting>
  <conditionalFormatting sqref="Z631:AD631 Z632:Z645 AB632:AB645 AD632:AD645 Z646:AD646">
    <cfRule type="expression" dxfId="2085" priority="544">
      <formula>$AA$631=TODAY()</formula>
    </cfRule>
  </conditionalFormatting>
  <conditionalFormatting sqref="Z631:AD632 Z633:Z645 AB633:AB645 AD633:AD645 Z646:AD646">
    <cfRule type="expression" dxfId="2084" priority="543">
      <formula>$AA$631&gt;TODAY()</formula>
    </cfRule>
  </conditionalFormatting>
  <conditionalFormatting sqref="Z648:AD648 Z649:Z662 AB649:AB662 AD649:AD662 Z663:AD663">
    <cfRule type="expression" dxfId="2083" priority="516">
      <formula>$AA$648=TODAY()</formula>
    </cfRule>
  </conditionalFormatting>
  <conditionalFormatting sqref="Z648:AD649 Z650:Z662 AB650:AB662 AD650:AD662 Z663:AD663">
    <cfRule type="expression" dxfId="2082" priority="515">
      <formula>$AA$648&gt;TODAY()</formula>
    </cfRule>
  </conditionalFormatting>
  <conditionalFormatting sqref="Z665:AD665 Z666:Z679 AB666:AB679 AD666:AD679 Z680:AD680">
    <cfRule type="expression" dxfId="2081" priority="488">
      <formula>$AA$665=TODAY()</formula>
    </cfRule>
  </conditionalFormatting>
  <conditionalFormatting sqref="Z665:AD666 Z667:Z679 AB667:AB679 AD667:AD679 Z680:AD680">
    <cfRule type="expression" dxfId="2080" priority="487">
      <formula>$AA$665&gt;TODAY()</formula>
    </cfRule>
  </conditionalFormatting>
  <conditionalFormatting sqref="Z682:AD682 Z683:Z696 AB683:AB696 AD683:AD696 Z697:AD697">
    <cfRule type="expression" dxfId="2079" priority="460">
      <formula>$AA$682=TODAY()</formula>
    </cfRule>
  </conditionalFormatting>
  <conditionalFormatting sqref="Z682:AD683 Z684:Z696 AB684:AB696 AD684:AD696 Z697:AD697">
    <cfRule type="expression" dxfId="2078" priority="459">
      <formula>$AA$682&gt;TODAY()</formula>
    </cfRule>
  </conditionalFormatting>
  <conditionalFormatting sqref="Z699:AD699 Z700:Z713 AB700:AB713 AD700:AD713 Z714:AD714">
    <cfRule type="expression" dxfId="2077" priority="432">
      <formula>$AA$699=TODAY()</formula>
    </cfRule>
  </conditionalFormatting>
  <conditionalFormatting sqref="Z699:AD700 Z701:Z713 AB701:AB713 AD701:AD713 Z714:AD714">
    <cfRule type="expression" dxfId="2076" priority="431">
      <formula>$AA$699&gt;TODAY()</formula>
    </cfRule>
  </conditionalFormatting>
  <conditionalFormatting sqref="Z716:AD716 Z717:Z730 AB717:AB730 AD717:AD730 Z731:AD731">
    <cfRule type="expression" dxfId="2075" priority="404">
      <formula>$AA$716=TODAY()</formula>
    </cfRule>
  </conditionalFormatting>
  <conditionalFormatting sqref="Z716:AD717 Z718:Z730 AB718:AB730 AD718:AD730 Z731:AD731">
    <cfRule type="expression" dxfId="2074" priority="403">
      <formula>$AA$716&gt;TODAY()</formula>
    </cfRule>
  </conditionalFormatting>
  <conditionalFormatting sqref="Z733:AD733 Z734:Z747 AB734:AB747 AD734:AD747 Z748:AD748">
    <cfRule type="expression" dxfId="2073" priority="376">
      <formula>$AA$733=TODAY()</formula>
    </cfRule>
  </conditionalFormatting>
  <conditionalFormatting sqref="Z733:AD734 Z735:Z747 AB735:AB747 AD735:AD747 Z748:AD748">
    <cfRule type="expression" dxfId="2072" priority="375">
      <formula>$AA$733&gt;TODAY()</formula>
    </cfRule>
  </conditionalFormatting>
  <conditionalFormatting sqref="Z750:AD750 Z751:Z764 AB751:AB764 AD751:AD764 Z765:AD765">
    <cfRule type="expression" dxfId="2071" priority="348">
      <formula>$AA$750=TODAY()</formula>
    </cfRule>
  </conditionalFormatting>
  <conditionalFormatting sqref="Z750:AD751 Z752:Z764 AB752:AB764 AD752:AD764 Z765:AD765">
    <cfRule type="expression" dxfId="2070" priority="347">
      <formula>$AA$750&gt;TODAY()</formula>
    </cfRule>
  </conditionalFormatting>
  <conditionalFormatting sqref="Z767:AD767 Z768:Z781 AB768:AB781 AD768:AD781 Z782:AD782">
    <cfRule type="expression" dxfId="2069" priority="320">
      <formula>$AA$767=TODAY()</formula>
    </cfRule>
  </conditionalFormatting>
  <conditionalFormatting sqref="Z767:AD768 Z769:Z781 AB769:AB781 AD769:AD781 Z782:AD782">
    <cfRule type="expression" dxfId="2068" priority="319">
      <formula>$AA$767&gt;TODAY()</formula>
    </cfRule>
  </conditionalFormatting>
  <conditionalFormatting sqref="Z784:AD784 Z785:Z798 AB785:AB798 AD785:AD798 Z799:AD799">
    <cfRule type="expression" dxfId="2067" priority="292">
      <formula>$AA$784=TODAY()</formula>
    </cfRule>
  </conditionalFormatting>
  <conditionalFormatting sqref="Z784:AD785 Z786:Z798 AB786:AB798 AD786:AD798 Z799:AD799">
    <cfRule type="expression" dxfId="2066" priority="291">
      <formula>$AA$784&gt;TODAY()</formula>
    </cfRule>
  </conditionalFormatting>
  <conditionalFormatting sqref="Z801:AD801 Z802:Z815 AB802:AB815 AD802:AD815 Z816:AD816">
    <cfRule type="expression" dxfId="2065" priority="264">
      <formula>$AA$801=TODAY()</formula>
    </cfRule>
  </conditionalFormatting>
  <conditionalFormatting sqref="Z801:AD802 Z803:Z815 AB803:AB815 AD803:AD815 Z816:AD816">
    <cfRule type="expression" dxfId="2064" priority="263">
      <formula>$AA$801&gt;TODAY()</formula>
    </cfRule>
  </conditionalFormatting>
  <conditionalFormatting sqref="Z818:AD818 Z819:Z832 AB819:AB832 AD819:AD832 Z833:AD833">
    <cfRule type="expression" dxfId="2063" priority="236">
      <formula>$AA$818=TODAY()</formula>
    </cfRule>
  </conditionalFormatting>
  <conditionalFormatting sqref="Z818:AD819 Z820:Z832 AB820:AB832 AD820:AD832 Z833:AD833">
    <cfRule type="expression" dxfId="2062" priority="235">
      <formula>$AA$818&gt;TODAY()</formula>
    </cfRule>
  </conditionalFormatting>
  <conditionalFormatting sqref="Z835:AD835 Z836:Z849 AB836:AB849 AD836:AD849 Z850:AD850">
    <cfRule type="expression" dxfId="2061" priority="208">
      <formula>$AA$835=TODAY()</formula>
    </cfRule>
  </conditionalFormatting>
  <conditionalFormatting sqref="Z835:AD836 Z837:Z849 AB837:AB849 AD837:AD849 Z850:AD850">
    <cfRule type="expression" dxfId="2060" priority="207">
      <formula>$AA$835&gt;TODAY()</formula>
    </cfRule>
  </conditionalFormatting>
  <conditionalFormatting sqref="Z852:AD852 Z853:Z866 AB853:AB866 AD853:AD866 Z867:AD867">
    <cfRule type="expression" dxfId="2059" priority="180">
      <formula>$AA$852=TODAY()</formula>
    </cfRule>
  </conditionalFormatting>
  <conditionalFormatting sqref="Z852:AD853 Z854:Z866 AB854:AB866 AD854:AD866 Z867:AD867">
    <cfRule type="expression" dxfId="2058" priority="179">
      <formula>$AA$852&gt;TODAY()</formula>
    </cfRule>
  </conditionalFormatting>
  <conditionalFormatting sqref="Z869:AD869 Z870:Z883 AB870:AB883 AD870:AD883 Z884:AD884">
    <cfRule type="expression" dxfId="2057" priority="152">
      <formula>$AA$869=TODAY()</formula>
    </cfRule>
  </conditionalFormatting>
  <conditionalFormatting sqref="Z869:AD870 Z871:Z883 AB871:AB883 AD871:AD883 Z884:AD884">
    <cfRule type="expression" dxfId="2056" priority="151">
      <formula>$AA$869&gt;TODAY()</formula>
    </cfRule>
  </conditionalFormatting>
  <conditionalFormatting sqref="Z886:AD886 Z887:Z900 AB887:AB900 AD887:AD900 Z901:AD901">
    <cfRule type="expression" dxfId="2055" priority="124">
      <formula>$AA$886=TODAY()</formula>
    </cfRule>
  </conditionalFormatting>
  <conditionalFormatting sqref="Z886:AD887 Z888:Z900 AB888:AB900 AD888:AD900 Z901:AD901">
    <cfRule type="expression" dxfId="2054" priority="123">
      <formula>$AA$886&gt;TODAY()</formula>
    </cfRule>
  </conditionalFormatting>
  <conditionalFormatting sqref="Z903:AD903 Z904:Z917 AB904:AB917 AD904:AD917 Z918:AD918">
    <cfRule type="expression" dxfId="2053" priority="96">
      <formula>$AA$903=TODAY()</formula>
    </cfRule>
  </conditionalFormatting>
  <conditionalFormatting sqref="Z903:AD904 Z905:Z917 AB905:AB917 AD905:AD917 Z918:AD918">
    <cfRule type="expression" dxfId="2052" priority="95">
      <formula>$AA$903&gt;TODAY()</formula>
    </cfRule>
  </conditionalFormatting>
  <conditionalFormatting sqref="AA4:AA16">
    <cfRule type="cellIs" dxfId="2051" priority="1605" operator="lessThan">
      <formula>0</formula>
    </cfRule>
    <cfRule type="cellIs" dxfId="2050" priority="1606" operator="greaterThan">
      <formula>0</formula>
    </cfRule>
  </conditionalFormatting>
  <conditionalFormatting sqref="AA21:AA33">
    <cfRule type="cellIs" dxfId="2049" priority="1549" operator="lessThan">
      <formula>0</formula>
    </cfRule>
    <cfRule type="cellIs" dxfId="2048" priority="1550" operator="greaterThan">
      <formula>0</formula>
    </cfRule>
  </conditionalFormatting>
  <conditionalFormatting sqref="AA38:AA50">
    <cfRule type="cellIs" dxfId="2047" priority="1521" operator="lessThan">
      <formula>0</formula>
    </cfRule>
    <cfRule type="cellIs" dxfId="2046" priority="1522" operator="greaterThan">
      <formula>0</formula>
    </cfRule>
  </conditionalFormatting>
  <conditionalFormatting sqref="AA55:AA67">
    <cfRule type="cellIs" dxfId="2045" priority="1494" operator="greaterThan">
      <formula>0</formula>
    </cfRule>
    <cfRule type="cellIs" dxfId="2044" priority="1493" operator="lessThan">
      <formula>0</formula>
    </cfRule>
  </conditionalFormatting>
  <conditionalFormatting sqref="AA72:AA84">
    <cfRule type="cellIs" dxfId="2043" priority="1466" operator="greaterThan">
      <formula>0</formula>
    </cfRule>
    <cfRule type="cellIs" dxfId="2042" priority="1465" operator="lessThan">
      <formula>0</formula>
    </cfRule>
  </conditionalFormatting>
  <conditionalFormatting sqref="AA89:AA101">
    <cfRule type="cellIs" dxfId="2041" priority="1437" operator="lessThan">
      <formula>0</formula>
    </cfRule>
    <cfRule type="cellIs" dxfId="2040" priority="1438" operator="greaterThan">
      <formula>0</formula>
    </cfRule>
  </conditionalFormatting>
  <conditionalFormatting sqref="AA106:AA118">
    <cfRule type="cellIs" dxfId="2039" priority="1409" operator="lessThan">
      <formula>0</formula>
    </cfRule>
    <cfRule type="cellIs" dxfId="2038" priority="1410" operator="greaterThan">
      <formula>0</formula>
    </cfRule>
  </conditionalFormatting>
  <conditionalFormatting sqref="AA123:AA135">
    <cfRule type="cellIs" dxfId="2037" priority="1382" operator="greaterThan">
      <formula>0</formula>
    </cfRule>
    <cfRule type="cellIs" dxfId="2036" priority="1381" operator="lessThan">
      <formula>0</formula>
    </cfRule>
  </conditionalFormatting>
  <conditionalFormatting sqref="AA140:AA152">
    <cfRule type="cellIs" dxfId="2035" priority="1353" operator="lessThan">
      <formula>0</formula>
    </cfRule>
    <cfRule type="cellIs" dxfId="2034" priority="1354" operator="greaterThan">
      <formula>0</formula>
    </cfRule>
  </conditionalFormatting>
  <conditionalFormatting sqref="AA157:AA169">
    <cfRule type="cellIs" dxfId="2033" priority="1326" operator="greaterThan">
      <formula>0</formula>
    </cfRule>
    <cfRule type="cellIs" dxfId="2032" priority="1325" operator="lessThan">
      <formula>0</formula>
    </cfRule>
  </conditionalFormatting>
  <conditionalFormatting sqref="AA174:AA186">
    <cfRule type="cellIs" dxfId="2031" priority="1297" operator="lessThan">
      <formula>0</formula>
    </cfRule>
    <cfRule type="cellIs" dxfId="2030" priority="1298" operator="greaterThan">
      <formula>0</formula>
    </cfRule>
  </conditionalFormatting>
  <conditionalFormatting sqref="AA191:AA203">
    <cfRule type="cellIs" dxfId="2029" priority="1270" operator="greaterThan">
      <formula>0</formula>
    </cfRule>
    <cfRule type="cellIs" dxfId="2028" priority="1269" operator="lessThan">
      <formula>0</formula>
    </cfRule>
  </conditionalFormatting>
  <conditionalFormatting sqref="AA208:AA220">
    <cfRule type="cellIs" dxfId="2027" priority="1241" operator="lessThan">
      <formula>0</formula>
    </cfRule>
    <cfRule type="cellIs" dxfId="2026" priority="1242" operator="greaterThan">
      <formula>0</formula>
    </cfRule>
  </conditionalFormatting>
  <conditionalFormatting sqref="AA225:AA237">
    <cfRule type="cellIs" dxfId="2025" priority="1214" operator="greaterThan">
      <formula>0</formula>
    </cfRule>
    <cfRule type="cellIs" dxfId="2024" priority="1213" operator="lessThan">
      <formula>0</formula>
    </cfRule>
  </conditionalFormatting>
  <conditionalFormatting sqref="AA242:AA254">
    <cfRule type="cellIs" dxfId="2023" priority="1186" operator="greaterThan">
      <formula>0</formula>
    </cfRule>
    <cfRule type="cellIs" dxfId="2022" priority="1185" operator="lessThan">
      <formula>0</formula>
    </cfRule>
  </conditionalFormatting>
  <conditionalFormatting sqref="AA259:AA271">
    <cfRule type="cellIs" dxfId="2021" priority="1157" operator="lessThan">
      <formula>0</formula>
    </cfRule>
    <cfRule type="cellIs" dxfId="2020" priority="1158" operator="greaterThan">
      <formula>0</formula>
    </cfRule>
  </conditionalFormatting>
  <conditionalFormatting sqref="AA276:AA288">
    <cfRule type="cellIs" dxfId="2019" priority="1129" operator="lessThan">
      <formula>0</formula>
    </cfRule>
    <cfRule type="cellIs" dxfId="2018" priority="1130" operator="greaterThan">
      <formula>0</formula>
    </cfRule>
  </conditionalFormatting>
  <conditionalFormatting sqref="AA293:AA305">
    <cfRule type="cellIs" dxfId="2017" priority="1101" operator="lessThan">
      <formula>0</formula>
    </cfRule>
    <cfRule type="cellIs" dxfId="2016" priority="1102" operator="greaterThan">
      <formula>0</formula>
    </cfRule>
  </conditionalFormatting>
  <conditionalFormatting sqref="AA310:AA322">
    <cfRule type="cellIs" dxfId="2015" priority="1074" operator="greaterThan">
      <formula>0</formula>
    </cfRule>
    <cfRule type="cellIs" dxfId="2014" priority="1073" operator="lessThan">
      <formula>0</formula>
    </cfRule>
  </conditionalFormatting>
  <conditionalFormatting sqref="AA327:AA339">
    <cfRule type="cellIs" dxfId="2013" priority="1045" operator="lessThan">
      <formula>0</formula>
    </cfRule>
    <cfRule type="cellIs" dxfId="2012" priority="1046" operator="greaterThan">
      <formula>0</formula>
    </cfRule>
  </conditionalFormatting>
  <conditionalFormatting sqref="AA344:AA356">
    <cfRule type="cellIs" dxfId="2011" priority="1018" operator="greaterThan">
      <formula>0</formula>
    </cfRule>
    <cfRule type="cellIs" dxfId="2010" priority="1017" operator="lessThan">
      <formula>0</formula>
    </cfRule>
  </conditionalFormatting>
  <conditionalFormatting sqref="AA361:AA373">
    <cfRule type="cellIs" dxfId="2009" priority="989" operator="lessThan">
      <formula>0</formula>
    </cfRule>
    <cfRule type="cellIs" dxfId="2008" priority="990" operator="greaterThan">
      <formula>0</formula>
    </cfRule>
  </conditionalFormatting>
  <conditionalFormatting sqref="AA378:AA390">
    <cfRule type="cellIs" dxfId="2007" priority="961" operator="lessThan">
      <formula>0</formula>
    </cfRule>
    <cfRule type="cellIs" dxfId="2006" priority="962" operator="greaterThan">
      <formula>0</formula>
    </cfRule>
  </conditionalFormatting>
  <conditionalFormatting sqref="AA395:AA407">
    <cfRule type="cellIs" dxfId="2005" priority="933" operator="lessThan">
      <formula>0</formula>
    </cfRule>
    <cfRule type="cellIs" dxfId="2004" priority="934" operator="greaterThan">
      <formula>0</formula>
    </cfRule>
  </conditionalFormatting>
  <conditionalFormatting sqref="AA412:AA424">
    <cfRule type="cellIs" dxfId="2003" priority="905" operator="lessThan">
      <formula>0</formula>
    </cfRule>
    <cfRule type="cellIs" dxfId="2002" priority="906" operator="greaterThan">
      <formula>0</formula>
    </cfRule>
  </conditionalFormatting>
  <conditionalFormatting sqref="AA429:AA441">
    <cfRule type="cellIs" dxfId="2001" priority="877" operator="lessThan">
      <formula>0</formula>
    </cfRule>
    <cfRule type="cellIs" dxfId="2000" priority="878" operator="greaterThan">
      <formula>0</formula>
    </cfRule>
  </conditionalFormatting>
  <conditionalFormatting sqref="AA446:AA458">
    <cfRule type="cellIs" dxfId="1999" priority="850" operator="greaterThan">
      <formula>0</formula>
    </cfRule>
    <cfRule type="cellIs" dxfId="1998" priority="849" operator="lessThan">
      <formula>0</formula>
    </cfRule>
  </conditionalFormatting>
  <conditionalFormatting sqref="AA463:AA475">
    <cfRule type="cellIs" dxfId="1997" priority="821" operator="lessThan">
      <formula>0</formula>
    </cfRule>
    <cfRule type="cellIs" dxfId="1996" priority="822" operator="greaterThan">
      <formula>0</formula>
    </cfRule>
  </conditionalFormatting>
  <conditionalFormatting sqref="AA480:AA492">
    <cfRule type="cellIs" dxfId="1995" priority="794" operator="greaterThan">
      <formula>0</formula>
    </cfRule>
    <cfRule type="cellIs" dxfId="1994" priority="793" operator="lessThan">
      <formula>0</formula>
    </cfRule>
  </conditionalFormatting>
  <conditionalFormatting sqref="AA497:AA509">
    <cfRule type="cellIs" dxfId="1993" priority="766" operator="greaterThan">
      <formula>0</formula>
    </cfRule>
    <cfRule type="cellIs" dxfId="1992" priority="765" operator="lessThan">
      <formula>0</formula>
    </cfRule>
  </conditionalFormatting>
  <conditionalFormatting sqref="AA514:AA526">
    <cfRule type="cellIs" dxfId="1991" priority="738" operator="greaterThan">
      <formula>0</formula>
    </cfRule>
    <cfRule type="cellIs" dxfId="1990" priority="737" operator="lessThan">
      <formula>0</formula>
    </cfRule>
  </conditionalFormatting>
  <conditionalFormatting sqref="AA531:AA543">
    <cfRule type="cellIs" dxfId="1989" priority="709" operator="lessThan">
      <formula>0</formula>
    </cfRule>
    <cfRule type="cellIs" dxfId="1988" priority="710" operator="greaterThan">
      <formula>0</formula>
    </cfRule>
  </conditionalFormatting>
  <conditionalFormatting sqref="AA548:AA560">
    <cfRule type="cellIs" dxfId="1987" priority="681" operator="lessThan">
      <formula>0</formula>
    </cfRule>
    <cfRule type="cellIs" dxfId="1986" priority="682" operator="greaterThan">
      <formula>0</formula>
    </cfRule>
  </conditionalFormatting>
  <conditionalFormatting sqref="AA565:AA577">
    <cfRule type="cellIs" dxfId="1985" priority="654" operator="greaterThan">
      <formula>0</formula>
    </cfRule>
    <cfRule type="cellIs" dxfId="1984" priority="653" operator="lessThan">
      <formula>0</formula>
    </cfRule>
  </conditionalFormatting>
  <conditionalFormatting sqref="AA582:AA594">
    <cfRule type="cellIs" dxfId="1983" priority="626" operator="greaterThan">
      <formula>0</formula>
    </cfRule>
    <cfRule type="cellIs" dxfId="1982" priority="625" operator="lessThan">
      <formula>0</formula>
    </cfRule>
  </conditionalFormatting>
  <conditionalFormatting sqref="AA599:AA611">
    <cfRule type="cellIs" dxfId="1981" priority="597" operator="lessThan">
      <formula>0</formula>
    </cfRule>
    <cfRule type="cellIs" dxfId="1980" priority="598" operator="greaterThan">
      <formula>0</formula>
    </cfRule>
  </conditionalFormatting>
  <conditionalFormatting sqref="AA616:AA628">
    <cfRule type="cellIs" dxfId="1979" priority="570" operator="greaterThan">
      <formula>0</formula>
    </cfRule>
    <cfRule type="cellIs" dxfId="1978" priority="569" operator="lessThan">
      <formula>0</formula>
    </cfRule>
  </conditionalFormatting>
  <conditionalFormatting sqref="AA633:AA645">
    <cfRule type="cellIs" dxfId="1977" priority="542" operator="greaterThan">
      <formula>0</formula>
    </cfRule>
    <cfRule type="cellIs" dxfId="1976" priority="541" operator="lessThan">
      <formula>0</formula>
    </cfRule>
  </conditionalFormatting>
  <conditionalFormatting sqref="AA650:AA662">
    <cfRule type="cellIs" dxfId="1975" priority="514" operator="greaterThan">
      <formula>0</formula>
    </cfRule>
    <cfRule type="cellIs" dxfId="1974" priority="513" operator="lessThan">
      <formula>0</formula>
    </cfRule>
  </conditionalFormatting>
  <conditionalFormatting sqref="AA667:AA679">
    <cfRule type="cellIs" dxfId="1973" priority="485" operator="lessThan">
      <formula>0</formula>
    </cfRule>
    <cfRule type="cellIs" dxfId="1972" priority="486" operator="greaterThan">
      <formula>0</formula>
    </cfRule>
  </conditionalFormatting>
  <conditionalFormatting sqref="AA684:AA696">
    <cfRule type="cellIs" dxfId="1971" priority="458" operator="greaterThan">
      <formula>0</formula>
    </cfRule>
    <cfRule type="cellIs" dxfId="1970" priority="457" operator="lessThan">
      <formula>0</formula>
    </cfRule>
  </conditionalFormatting>
  <conditionalFormatting sqref="AA701:AA713">
    <cfRule type="cellIs" dxfId="1969" priority="430" operator="greaterThan">
      <formula>0</formula>
    </cfRule>
    <cfRule type="cellIs" dxfId="1968" priority="429" operator="lessThan">
      <formula>0</formula>
    </cfRule>
  </conditionalFormatting>
  <conditionalFormatting sqref="AA718:AA730">
    <cfRule type="cellIs" dxfId="1967" priority="401" operator="lessThan">
      <formula>0</formula>
    </cfRule>
    <cfRule type="cellIs" dxfId="1966" priority="402" operator="greaterThan">
      <formula>0</formula>
    </cfRule>
  </conditionalFormatting>
  <conditionalFormatting sqref="AA735:AA747">
    <cfRule type="cellIs" dxfId="1965" priority="374" operator="greaterThan">
      <formula>0</formula>
    </cfRule>
    <cfRule type="cellIs" dxfId="1964" priority="373" operator="lessThan">
      <formula>0</formula>
    </cfRule>
  </conditionalFormatting>
  <conditionalFormatting sqref="AA752:AA764">
    <cfRule type="cellIs" dxfId="1963" priority="346" operator="greaterThan">
      <formula>0</formula>
    </cfRule>
    <cfRule type="cellIs" dxfId="1962" priority="345" operator="lessThan">
      <formula>0</formula>
    </cfRule>
  </conditionalFormatting>
  <conditionalFormatting sqref="AA769:AA781">
    <cfRule type="cellIs" dxfId="1961" priority="318" operator="greaterThan">
      <formula>0</formula>
    </cfRule>
    <cfRule type="cellIs" dxfId="1960" priority="317" operator="lessThan">
      <formula>0</formula>
    </cfRule>
  </conditionalFormatting>
  <conditionalFormatting sqref="AA786:AA798">
    <cfRule type="cellIs" dxfId="1959" priority="290" operator="greaterThan">
      <formula>0</formula>
    </cfRule>
    <cfRule type="cellIs" dxfId="1958" priority="289" operator="lessThan">
      <formula>0</formula>
    </cfRule>
  </conditionalFormatting>
  <conditionalFormatting sqref="AA803:AA815">
    <cfRule type="cellIs" dxfId="1957" priority="261" operator="lessThan">
      <formula>0</formula>
    </cfRule>
    <cfRule type="cellIs" dxfId="1956" priority="262" operator="greaterThan">
      <formula>0</formula>
    </cfRule>
  </conditionalFormatting>
  <conditionalFormatting sqref="AA820:AA832">
    <cfRule type="cellIs" dxfId="1955" priority="234" operator="greaterThan">
      <formula>0</formula>
    </cfRule>
    <cfRule type="cellIs" dxfId="1954" priority="233" operator="lessThan">
      <formula>0</formula>
    </cfRule>
  </conditionalFormatting>
  <conditionalFormatting sqref="AA837:AA849">
    <cfRule type="cellIs" dxfId="1953" priority="206" operator="greaterThan">
      <formula>0</formula>
    </cfRule>
    <cfRule type="cellIs" dxfId="1952" priority="205" operator="lessThan">
      <formula>0</formula>
    </cfRule>
  </conditionalFormatting>
  <conditionalFormatting sqref="AA854:AA866">
    <cfRule type="cellIs" dxfId="1951" priority="178" operator="greaterThan">
      <formula>0</formula>
    </cfRule>
    <cfRule type="cellIs" dxfId="1950" priority="177" operator="lessThan">
      <formula>0</formula>
    </cfRule>
  </conditionalFormatting>
  <conditionalFormatting sqref="AA871:AA883">
    <cfRule type="cellIs" dxfId="1949" priority="150" operator="greaterThan">
      <formula>0</formula>
    </cfRule>
    <cfRule type="cellIs" dxfId="1948" priority="149" operator="lessThan">
      <formula>0</formula>
    </cfRule>
  </conditionalFormatting>
  <conditionalFormatting sqref="AA888:AA900">
    <cfRule type="cellIs" dxfId="1947" priority="121" operator="lessThan">
      <formula>0</formula>
    </cfRule>
    <cfRule type="cellIs" dxfId="1946" priority="122" operator="greaterThan">
      <formula>0</formula>
    </cfRule>
  </conditionalFormatting>
  <conditionalFormatting sqref="AA905:AA917">
    <cfRule type="cellIs" dxfId="1945" priority="93" operator="lessThan">
      <formula>0</formula>
    </cfRule>
    <cfRule type="cellIs" dxfId="1944" priority="94" operator="greaterThan">
      <formula>0</formula>
    </cfRule>
  </conditionalFormatting>
  <conditionalFormatting sqref="AF2:AJ2 AF3:AF16 AH3:AH16 AJ3:AJ16 AF17:AJ17">
    <cfRule type="expression" dxfId="1943" priority="1604">
      <formula>$AG$2=TODAY()</formula>
    </cfRule>
  </conditionalFormatting>
  <conditionalFormatting sqref="AF2:AJ3 AF4:AF16 AH4:AH16 AJ4:AJ16 AF17:AJ17">
    <cfRule type="expression" dxfId="1942" priority="1603">
      <formula>$AG$2&gt;TODAY()</formula>
    </cfRule>
  </conditionalFormatting>
  <conditionalFormatting sqref="AF19:AJ19 AF20:AF33 AH20:AH33 AJ20:AJ33 AF34:AJ34">
    <cfRule type="expression" dxfId="1941" priority="1548">
      <formula>$AG$19=TODAY()</formula>
    </cfRule>
  </conditionalFormatting>
  <conditionalFormatting sqref="AF19:AJ20 AF21:AF33 AH21:AH33 AJ21:AJ33 AF34:AJ34">
    <cfRule type="expression" dxfId="1940" priority="1547">
      <formula>$AG$19&gt;TODAY()</formula>
    </cfRule>
  </conditionalFormatting>
  <conditionalFormatting sqref="AF36:AJ36 AF37:AF50 AH37:AH50 AJ37:AJ50 AF51:AJ51">
    <cfRule type="expression" dxfId="1939" priority="1520">
      <formula>$AG$36=TODAY()</formula>
    </cfRule>
  </conditionalFormatting>
  <conditionalFormatting sqref="AF36:AJ37 AF38:AF50 AH38:AH50 AJ38:AJ50 AF51:AJ51">
    <cfRule type="expression" dxfId="1938" priority="1519">
      <formula>$AG$36&gt;TODAY()</formula>
    </cfRule>
  </conditionalFormatting>
  <conditionalFormatting sqref="AF53:AJ53 AF54:AF67 AH54:AH67 AJ54:AJ67 AF68:AJ68">
    <cfRule type="expression" dxfId="1937" priority="1492">
      <formula>$AG$53=TODAY()</formula>
    </cfRule>
  </conditionalFormatting>
  <conditionalFormatting sqref="AF53:AJ54 AF55:AF67 AH55:AH67 AJ55:AJ67 AF68:AJ68">
    <cfRule type="expression" dxfId="1936" priority="1491">
      <formula>$AG$53&gt;TODAY()</formula>
    </cfRule>
  </conditionalFormatting>
  <conditionalFormatting sqref="AF70:AJ70 AF71:AF84 AH71:AH84 AJ71:AJ84 AF85:AJ85">
    <cfRule type="expression" dxfId="1935" priority="1464">
      <formula>$AG$70=TODAY()</formula>
    </cfRule>
  </conditionalFormatting>
  <conditionalFormatting sqref="AF70:AJ71 AF72:AF84 AH72:AH84 AJ72:AJ84 AF85:AJ85">
    <cfRule type="expression" dxfId="1934" priority="1463">
      <formula>$AG$70&gt;TODAY()</formula>
    </cfRule>
  </conditionalFormatting>
  <conditionalFormatting sqref="AF87:AJ87 AF88:AF101 AH88:AH101 AJ88:AJ101 AF102:AJ102">
    <cfRule type="expression" dxfId="1933" priority="1436">
      <formula>$AG$87=TODAY()</formula>
    </cfRule>
  </conditionalFormatting>
  <conditionalFormatting sqref="AF87:AJ88 AF89:AF101 AH89:AH101 AJ89:AJ101 AF102:AJ102">
    <cfRule type="expression" dxfId="1932" priority="1435">
      <formula>$AG$87&gt;TODAY()</formula>
    </cfRule>
  </conditionalFormatting>
  <conditionalFormatting sqref="AF104:AJ104 AF105:AF118 AH105:AH118 AJ105:AJ118 AF119:AJ119">
    <cfRule type="expression" dxfId="1931" priority="1408">
      <formula>$AG$104=TODAY()</formula>
    </cfRule>
  </conditionalFormatting>
  <conditionalFormatting sqref="AF104:AJ105 AF106:AF118 AH106:AH118 AJ106:AJ118 AF119:AJ119">
    <cfRule type="expression" dxfId="1930" priority="1407">
      <formula>$AG$104&gt;TODAY()</formula>
    </cfRule>
  </conditionalFormatting>
  <conditionalFormatting sqref="AF121:AJ121 AF122:AF135 AH122:AH135 AJ122:AJ135 AF136:AJ136">
    <cfRule type="expression" dxfId="1929" priority="1380">
      <formula>$AG$121=TODAY()</formula>
    </cfRule>
  </conditionalFormatting>
  <conditionalFormatting sqref="AF121:AJ122 AF123:AF135 AH123:AH135 AJ123:AJ135 AF136:AJ136">
    <cfRule type="expression" dxfId="1928" priority="1379">
      <formula>$AG$121&gt;TODAY()</formula>
    </cfRule>
  </conditionalFormatting>
  <conditionalFormatting sqref="AF138:AJ138 AF139:AF152 AH139:AH152 AJ139:AJ152 AF153:AJ153">
    <cfRule type="expression" dxfId="1927" priority="1352">
      <formula>$AG$138=TODAY()</formula>
    </cfRule>
  </conditionalFormatting>
  <conditionalFormatting sqref="AF138:AJ139 AF140:AF152 AH140:AH152 AJ140:AJ152 AF153:AJ153">
    <cfRule type="expression" dxfId="1926" priority="1351">
      <formula>$AG$138&gt;TODAY()</formula>
    </cfRule>
  </conditionalFormatting>
  <conditionalFormatting sqref="AF155:AJ155 AF156:AF169 AH156:AH169 AJ156:AJ169 AF170:AJ170">
    <cfRule type="expression" dxfId="1925" priority="1324">
      <formula>$AG$155=TODAY()</formula>
    </cfRule>
  </conditionalFormatting>
  <conditionalFormatting sqref="AF155:AJ156 AF157:AF169 AH157:AH169 AJ157:AJ169 AF170:AJ170">
    <cfRule type="expression" dxfId="1924" priority="1323">
      <formula>$AG$155&gt;TODAY()</formula>
    </cfRule>
  </conditionalFormatting>
  <conditionalFormatting sqref="AF172:AJ172 AF173:AF186 AH173:AH186 AJ173:AJ186 AF187:AJ187">
    <cfRule type="expression" dxfId="1923" priority="1296">
      <formula>$AG$172=TODAY()</formula>
    </cfRule>
  </conditionalFormatting>
  <conditionalFormatting sqref="AF172:AJ173 AF174:AF186 AH174:AH186 AJ174:AJ186 AF187:AJ187">
    <cfRule type="expression" dxfId="1922" priority="1295">
      <formula>$AG$172&gt;TODAY()</formula>
    </cfRule>
  </conditionalFormatting>
  <conditionalFormatting sqref="AF189:AJ189 AF190:AF203 AH190:AH203 AJ190:AJ203 AF204:AJ204">
    <cfRule type="expression" dxfId="1921" priority="1268">
      <formula>$AG$189=TODAY()</formula>
    </cfRule>
  </conditionalFormatting>
  <conditionalFormatting sqref="AF189:AJ190 AF191:AF203 AH191:AH203 AJ191:AJ203 AF204:AJ204">
    <cfRule type="expression" dxfId="1920" priority="1267">
      <formula>$AG$189&gt;TODAY()</formula>
    </cfRule>
  </conditionalFormatting>
  <conditionalFormatting sqref="AF206:AJ206 AF207:AF220 AH207:AH220 AJ207:AJ220 AF221:AJ221">
    <cfRule type="expression" dxfId="1919" priority="1240">
      <formula>$AG$206=TODAY()</formula>
    </cfRule>
  </conditionalFormatting>
  <conditionalFormatting sqref="AF206:AJ207 AF208:AF220 AH208:AH220 AJ208:AJ220 AF221:AJ221">
    <cfRule type="expression" dxfId="1918" priority="1239">
      <formula>$AG$206&gt;TODAY()</formula>
    </cfRule>
  </conditionalFormatting>
  <conditionalFormatting sqref="AF223:AJ223 AF224:AF237 AH224:AH237 AJ224:AJ237 AF238:AJ238">
    <cfRule type="expression" dxfId="1917" priority="1212">
      <formula>$AG$223=TODAY()</formula>
    </cfRule>
  </conditionalFormatting>
  <conditionalFormatting sqref="AF223:AJ224 AF225:AF237 AH225:AH237 AJ225:AJ237 AF238:AJ238">
    <cfRule type="expression" dxfId="1916" priority="1211">
      <formula>$AG$223&gt;TODAY()</formula>
    </cfRule>
  </conditionalFormatting>
  <conditionalFormatting sqref="AF240:AJ240 AF241:AF254 AH241:AH254 AJ241:AJ254 AF255:AJ255">
    <cfRule type="expression" dxfId="1915" priority="1184">
      <formula>$AG$240=TODAY()</formula>
    </cfRule>
  </conditionalFormatting>
  <conditionalFormatting sqref="AF240:AJ241 AF242:AF254 AH242:AH254 AJ242:AJ254 AF255:AJ255">
    <cfRule type="expression" dxfId="1914" priority="1183">
      <formula>$AG$240&gt;TODAY()</formula>
    </cfRule>
  </conditionalFormatting>
  <conditionalFormatting sqref="AF257:AJ257 AF258:AF271 AH258:AH271 AJ258:AJ271 AF272:AJ272">
    <cfRule type="expression" dxfId="1913" priority="1156">
      <formula>$AG$257=TODAY()</formula>
    </cfRule>
  </conditionalFormatting>
  <conditionalFormatting sqref="AF257:AJ258 AF259:AF271 AH259:AH271 AJ259:AJ271 AF272:AJ272">
    <cfRule type="expression" dxfId="1912" priority="1155">
      <formula>$AG$257&gt;TODAY()</formula>
    </cfRule>
  </conditionalFormatting>
  <conditionalFormatting sqref="AF274:AJ274 AF275:AF288 AH275:AH288 AJ275:AJ288 AF289:AJ289">
    <cfRule type="expression" dxfId="1911" priority="1128">
      <formula>$AG$274=TODAY()</formula>
    </cfRule>
  </conditionalFormatting>
  <conditionalFormatting sqref="AF274:AJ275 AF276:AF288 AH276:AH288 AJ276:AJ288 AF289:AJ289">
    <cfRule type="expression" dxfId="1910" priority="1127">
      <formula>$AG$274&gt;TODAY()</formula>
    </cfRule>
  </conditionalFormatting>
  <conditionalFormatting sqref="AF291:AJ291 AF292:AF305 AH292:AH305 AJ292:AJ305 AF306:AJ306">
    <cfRule type="expression" dxfId="1909" priority="1100">
      <formula>$AG$291=TODAY()</formula>
    </cfRule>
  </conditionalFormatting>
  <conditionalFormatting sqref="AF291:AJ292 AF293:AF305 AH293:AH305 AJ293:AJ305 AF306:AJ306">
    <cfRule type="expression" dxfId="1908" priority="1099">
      <formula>$AG$291&gt;TODAY()</formula>
    </cfRule>
  </conditionalFormatting>
  <conditionalFormatting sqref="AF308:AJ308 AF309:AF322 AH309:AH322 AJ309:AJ322 AF323:AJ323">
    <cfRule type="expression" dxfId="1907" priority="1072">
      <formula>$AG$308=TODAY()</formula>
    </cfRule>
  </conditionalFormatting>
  <conditionalFormatting sqref="AF308:AJ309 AF310:AF322 AH310:AH322 AJ310:AJ322 AF323:AJ323">
    <cfRule type="expression" dxfId="1906" priority="1071">
      <formula>$AG$308&gt;TODAY()</formula>
    </cfRule>
  </conditionalFormatting>
  <conditionalFormatting sqref="AF325:AJ325 AF326:AF339 AH326:AH339 AJ326:AJ339 AF340:AJ340">
    <cfRule type="expression" dxfId="1905" priority="1044">
      <formula>$AG$325=TODAY()</formula>
    </cfRule>
  </conditionalFormatting>
  <conditionalFormatting sqref="AF325:AJ326 AF327:AF339 AH327:AH339 AJ327:AJ339 AF340:AJ340">
    <cfRule type="expression" dxfId="1904" priority="1043">
      <formula>$AG$325&gt;TODAY()</formula>
    </cfRule>
  </conditionalFormatting>
  <conditionalFormatting sqref="AF342:AJ342 AF343:AF356 AH343:AH356 AJ343:AJ356 AF357:AJ357">
    <cfRule type="expression" dxfId="1903" priority="1016">
      <formula>$AG$342=TODAY()</formula>
    </cfRule>
  </conditionalFormatting>
  <conditionalFormatting sqref="AF342:AJ343 AF344:AF356 AH344:AH356 AJ344:AJ356 AF357:AJ357">
    <cfRule type="expression" dxfId="1902" priority="1015">
      <formula>$AG$342&gt;TODAY()</formula>
    </cfRule>
  </conditionalFormatting>
  <conditionalFormatting sqref="AF359:AJ359 AF360:AF373 AH360:AH373 AJ360:AJ373 AF374:AJ374">
    <cfRule type="expression" dxfId="1901" priority="988">
      <formula>$AG$359=TODAY()</formula>
    </cfRule>
  </conditionalFormatting>
  <conditionalFormatting sqref="AF359:AJ360 AF361:AF373 AH361:AH373 AJ361:AJ373 AF374:AJ374">
    <cfRule type="expression" dxfId="1900" priority="987">
      <formula>$AG$359&gt;TODAY()</formula>
    </cfRule>
  </conditionalFormatting>
  <conditionalFormatting sqref="AF376:AJ376 AF377:AF390 AH377:AH390 AJ377:AJ390 AF391:AJ391">
    <cfRule type="expression" dxfId="1899" priority="960">
      <formula>$AG$376=TODAY()</formula>
    </cfRule>
  </conditionalFormatting>
  <conditionalFormatting sqref="AF376:AJ377 AF378:AF390 AH378:AH390 AJ378:AJ390 AF391:AJ391">
    <cfRule type="expression" dxfId="1898" priority="959">
      <formula>$AG$376&gt;TODAY()</formula>
    </cfRule>
  </conditionalFormatting>
  <conditionalFormatting sqref="AF393:AJ393 AF394:AF407 AH394:AH407 AJ394:AJ407 AF408:AJ408">
    <cfRule type="expression" dxfId="1897" priority="932">
      <formula>$AG$393=TODAY()</formula>
    </cfRule>
  </conditionalFormatting>
  <conditionalFormatting sqref="AF393:AJ394 AF395:AF407 AH395:AH407 AJ395:AJ407 AF408:AJ408">
    <cfRule type="expression" dxfId="1896" priority="931">
      <formula>$AG$393&gt;TODAY()</formula>
    </cfRule>
  </conditionalFormatting>
  <conditionalFormatting sqref="AF410:AJ410 AF411:AF424 AH411:AH424 AJ411:AJ424 AF425:AJ425">
    <cfRule type="expression" dxfId="1895" priority="904">
      <formula>$AG$410=TODAY()</formula>
    </cfRule>
  </conditionalFormatting>
  <conditionalFormatting sqref="AF410:AJ411 AF412:AF424 AH412:AH424 AJ412:AJ424 AF425:AJ425">
    <cfRule type="expression" dxfId="1894" priority="903">
      <formula>$AG$410&gt;TODAY()</formula>
    </cfRule>
  </conditionalFormatting>
  <conditionalFormatting sqref="AF427:AJ427 AF428:AF441 AH428:AH441 AJ428:AJ441 AF442:AJ442">
    <cfRule type="expression" dxfId="1893" priority="876">
      <formula>$AG$427=TODAY()</formula>
    </cfRule>
  </conditionalFormatting>
  <conditionalFormatting sqref="AF427:AJ428 AF429:AF441 AH429:AH441 AJ429:AJ441 AF442:AJ442">
    <cfRule type="expression" dxfId="1892" priority="875">
      <formula>$AG$427&gt;TODAY()</formula>
    </cfRule>
  </conditionalFormatting>
  <conditionalFormatting sqref="AF444:AJ444 AF445:AF458 AH445:AH458 AJ445:AJ458 AF459:AJ459">
    <cfRule type="expression" dxfId="1891" priority="848">
      <formula>$AG$444=TODAY()</formula>
    </cfRule>
  </conditionalFormatting>
  <conditionalFormatting sqref="AF444:AJ445 AF446:AF458 AH446:AH458 AJ446:AJ458 AF459:AJ459">
    <cfRule type="expression" dxfId="1890" priority="847">
      <formula>$AG$444&gt;TODAY()</formula>
    </cfRule>
  </conditionalFormatting>
  <conditionalFormatting sqref="AF461:AJ461 AF462:AF475 AH462:AH475 AJ462:AJ475 AF476:AJ476">
    <cfRule type="expression" dxfId="1889" priority="820">
      <formula>$AG$461=TODAY()</formula>
    </cfRule>
  </conditionalFormatting>
  <conditionalFormatting sqref="AF461:AJ462 AF463:AF475 AH463:AH475 AJ463:AJ475 AF476:AJ476">
    <cfRule type="expression" dxfId="1888" priority="819">
      <formula>$AG$461&gt;TODAY()</formula>
    </cfRule>
  </conditionalFormatting>
  <conditionalFormatting sqref="AF478:AJ478 AF479:AF492 AH479:AH492 AJ479:AJ492 AF493:AJ493">
    <cfRule type="expression" dxfId="1887" priority="792">
      <formula>$AG$478=TODAY()</formula>
    </cfRule>
  </conditionalFormatting>
  <conditionalFormatting sqref="AF478:AJ479 AF480:AF492 AH480:AH492 AJ480:AJ492 AF493:AJ493">
    <cfRule type="expression" dxfId="1886" priority="791">
      <formula>$AG$478&gt;TODAY()</formula>
    </cfRule>
  </conditionalFormatting>
  <conditionalFormatting sqref="AF495:AJ495 AF496:AF509 AH496:AH509 AJ496:AJ509 AF510:AJ510">
    <cfRule type="expression" dxfId="1885" priority="764">
      <formula>$AG$495=TODAY()</formula>
    </cfRule>
  </conditionalFormatting>
  <conditionalFormatting sqref="AF495:AJ496 AF497:AF509 AH497:AH509 AJ497:AJ509 AF510:AJ510">
    <cfRule type="expression" dxfId="1884" priority="763">
      <formula>$AG$495&gt;TODAY()</formula>
    </cfRule>
  </conditionalFormatting>
  <conditionalFormatting sqref="AF512:AJ512 AF513:AF526 AH513:AH526 AJ513:AJ526 AF527:AJ527">
    <cfRule type="expression" dxfId="1883" priority="736">
      <formula>$AG$512=TODAY()</formula>
    </cfRule>
  </conditionalFormatting>
  <conditionalFormatting sqref="AF512:AJ513 AF514:AF526 AH514:AH526 AJ514:AJ526 AF527:AJ527">
    <cfRule type="expression" dxfId="1882" priority="735">
      <formula>$AG$512&gt;TODAY()</formula>
    </cfRule>
  </conditionalFormatting>
  <conditionalFormatting sqref="AF529:AJ529 AF530:AF543 AH530:AH543 AJ530:AJ543 AF544:AJ544">
    <cfRule type="expression" dxfId="1881" priority="708">
      <formula>$AG$529=TODAY()</formula>
    </cfRule>
  </conditionalFormatting>
  <conditionalFormatting sqref="AF529:AJ530 AF531:AF543 AH531:AH543 AJ531:AJ543 AF544:AJ544">
    <cfRule type="expression" dxfId="1880" priority="707">
      <formula>$AG$529&gt;TODAY()</formula>
    </cfRule>
  </conditionalFormatting>
  <conditionalFormatting sqref="AF546:AJ546 AF547:AF560 AH547:AH560 AJ547:AJ560 AF561:AJ561">
    <cfRule type="expression" dxfId="1879" priority="680">
      <formula>$AG$546=TODAY()</formula>
    </cfRule>
  </conditionalFormatting>
  <conditionalFormatting sqref="AF546:AJ547 AF548:AF560 AH548:AH560 AJ548:AJ560 AF561:AJ561">
    <cfRule type="expression" dxfId="1878" priority="679">
      <formula>$AG$546&gt;TODAY()</formula>
    </cfRule>
  </conditionalFormatting>
  <conditionalFormatting sqref="AF563:AJ563 AF564:AF577 AH564:AH577 AJ564:AJ577 AF578:AJ578">
    <cfRule type="expression" dxfId="1877" priority="652">
      <formula>$AG$563=TODAY()</formula>
    </cfRule>
  </conditionalFormatting>
  <conditionalFormatting sqref="AF563:AJ564 AF565:AF577 AH565:AH577 AJ565:AJ577 AF578:AJ578">
    <cfRule type="expression" dxfId="1876" priority="651">
      <formula>$AG$563&gt;TODAY()</formula>
    </cfRule>
  </conditionalFormatting>
  <conditionalFormatting sqref="AF580:AJ580 AF581:AF594 AH581:AH594 AJ581:AJ594 AF595:AJ595">
    <cfRule type="expression" dxfId="1875" priority="624">
      <formula>$AG$580=TODAY()</formula>
    </cfRule>
  </conditionalFormatting>
  <conditionalFormatting sqref="AF580:AJ581 AF582:AF594 AH582:AH594 AJ582:AJ594 AF595:AJ595">
    <cfRule type="expression" dxfId="1874" priority="623">
      <formula>$AG$580&gt;TODAY()</formula>
    </cfRule>
  </conditionalFormatting>
  <conditionalFormatting sqref="AF597:AJ597 AF598:AF611 AH598:AH611 AJ598:AJ611 AF612:AJ612">
    <cfRule type="expression" dxfId="1873" priority="596">
      <formula>$AG$597=TODAY()</formula>
    </cfRule>
  </conditionalFormatting>
  <conditionalFormatting sqref="AF597:AJ598 AF599:AF611 AH599:AH611 AJ599:AJ611 AF612:AJ612">
    <cfRule type="expression" dxfId="1872" priority="595">
      <formula>$AG$597&gt;TODAY()</formula>
    </cfRule>
  </conditionalFormatting>
  <conditionalFormatting sqref="AF614:AJ614 AF615:AF628 AH615:AH628 AJ615:AJ628 AF629:AJ629">
    <cfRule type="expression" dxfId="1871" priority="568">
      <formula>$AG$614=TODAY()</formula>
    </cfRule>
  </conditionalFormatting>
  <conditionalFormatting sqref="AF614:AJ615 AF616:AF628 AH616:AH628 AJ616:AJ628 AF629:AJ629">
    <cfRule type="expression" dxfId="1870" priority="567">
      <formula>$AG$614&gt;TODAY()</formula>
    </cfRule>
  </conditionalFormatting>
  <conditionalFormatting sqref="AF631:AJ631 AF632:AF645 AH632:AH645 AJ632:AJ645 AF646:AJ646">
    <cfRule type="expression" dxfId="1869" priority="540">
      <formula>$AG$631=TODAY()</formula>
    </cfRule>
  </conditionalFormatting>
  <conditionalFormatting sqref="AF631:AJ632 AF633:AF645 AH633:AH645 AJ633:AJ645 AF646:AJ646">
    <cfRule type="expression" dxfId="1868" priority="539">
      <formula>$AG$631&gt;TODAY()</formula>
    </cfRule>
  </conditionalFormatting>
  <conditionalFormatting sqref="AF648:AJ648 AF649:AF662 AH649:AH662 AJ649:AJ662 AF663:AJ663">
    <cfRule type="expression" dxfId="1867" priority="512">
      <formula>$AG$648=TODAY()</formula>
    </cfRule>
  </conditionalFormatting>
  <conditionalFormatting sqref="AF648:AJ649 AF650:AF662 AH650:AH662 AJ650:AJ662 AF663:AJ663">
    <cfRule type="expression" dxfId="1866" priority="511">
      <formula>$AG$648&gt;TODAY()</formula>
    </cfRule>
  </conditionalFormatting>
  <conditionalFormatting sqref="AF665:AJ665 AF666:AF679 AH666:AH679 AJ666:AJ679 AF680:AJ680">
    <cfRule type="expression" dxfId="1865" priority="484">
      <formula>$AG$665=TODAY()</formula>
    </cfRule>
  </conditionalFormatting>
  <conditionalFormatting sqref="AF665:AJ666 AF667:AF679 AH667:AH679 AJ667:AJ679 AF680:AJ680">
    <cfRule type="expression" dxfId="1864" priority="483">
      <formula>$AG$665&gt;TODAY()</formula>
    </cfRule>
  </conditionalFormatting>
  <conditionalFormatting sqref="AF682:AJ682 AF683:AF696 AH683:AH696 AJ683:AJ696 AF697:AJ697">
    <cfRule type="expression" dxfId="1863" priority="456">
      <formula>$AG$682=TODAY()</formula>
    </cfRule>
  </conditionalFormatting>
  <conditionalFormatting sqref="AF682:AJ683 AF684:AF696 AH684:AH696 AJ684:AJ696 AF697:AJ697">
    <cfRule type="expression" dxfId="1862" priority="455">
      <formula>$AG$682&gt;TODAY()</formula>
    </cfRule>
  </conditionalFormatting>
  <conditionalFormatting sqref="AF699:AJ699 AF700:AF713 AH700:AH713 AJ700:AJ713 AF714:AJ714">
    <cfRule type="expression" dxfId="1861" priority="428">
      <formula>$AG$699=TODAY()</formula>
    </cfRule>
  </conditionalFormatting>
  <conditionalFormatting sqref="AF699:AJ700 AF701:AF713 AH701:AH713 AJ701:AJ713 AF714:AJ714">
    <cfRule type="expression" dxfId="1860" priority="427">
      <formula>$AG$699&gt;TODAY()</formula>
    </cfRule>
  </conditionalFormatting>
  <conditionalFormatting sqref="AF716:AJ716 AF717:AF730 AH717:AH730 AJ717:AJ730 AF731:AJ731">
    <cfRule type="expression" dxfId="1859" priority="400">
      <formula>$AG$716=TODAY()</formula>
    </cfRule>
  </conditionalFormatting>
  <conditionalFormatting sqref="AF716:AJ717 AF718:AF730 AH718:AH730 AJ718:AJ730 AF731:AJ731">
    <cfRule type="expression" dxfId="1858" priority="399">
      <formula>$AG$716&gt;TODAY()</formula>
    </cfRule>
  </conditionalFormatting>
  <conditionalFormatting sqref="AF733:AJ733 AF734:AF747 AH734:AH747 AJ734:AJ747 AF748:AJ748">
    <cfRule type="expression" dxfId="1857" priority="372">
      <formula>$AG$733=TODAY()</formula>
    </cfRule>
  </conditionalFormatting>
  <conditionalFormatting sqref="AF733:AJ734 AF735:AF747 AH735:AH747 AJ735:AJ747 AF748:AJ748">
    <cfRule type="expression" dxfId="1856" priority="371">
      <formula>$AG$733&gt;TODAY()</formula>
    </cfRule>
  </conditionalFormatting>
  <conditionalFormatting sqref="AF750:AJ750 AF751:AF764 AH751:AH764 AJ751:AJ764 AF765:AJ765">
    <cfRule type="expression" dxfId="1855" priority="344">
      <formula>$AG$750=TODAY()</formula>
    </cfRule>
  </conditionalFormatting>
  <conditionalFormatting sqref="AF750:AJ751 AF752:AF764 AH752:AH764 AJ752:AJ764 AF765:AJ765">
    <cfRule type="expression" dxfId="1854" priority="343">
      <formula>$AG$750&gt;TODAY()</formula>
    </cfRule>
  </conditionalFormatting>
  <conditionalFormatting sqref="AF767:AJ767 AF768:AF781 AH768:AH781 AJ768:AJ781 AF782:AJ782">
    <cfRule type="expression" dxfId="1853" priority="316">
      <formula>$AG$767=TODAY()</formula>
    </cfRule>
  </conditionalFormatting>
  <conditionalFormatting sqref="AF767:AJ768 AF769:AF781 AH769:AH781 AJ769:AJ781 AF782:AJ782">
    <cfRule type="expression" dxfId="1852" priority="315">
      <formula>$AG$767&gt;TODAY()</formula>
    </cfRule>
  </conditionalFormatting>
  <conditionalFormatting sqref="AF784:AJ784 AF785:AF798 AH785:AH798 AJ785:AJ798 AF799:AJ799">
    <cfRule type="expression" dxfId="1851" priority="288">
      <formula>$AG$784=TODAY()</formula>
    </cfRule>
  </conditionalFormatting>
  <conditionalFormatting sqref="AF784:AJ785 AF786:AF798 AH786:AH798 AJ786:AJ798 AF799:AJ799">
    <cfRule type="expression" dxfId="1850" priority="287">
      <formula>$AG$784&gt;TODAY()</formula>
    </cfRule>
  </conditionalFormatting>
  <conditionalFormatting sqref="AF801:AJ801 AF802:AF815 AH802:AH815 AJ802:AJ815 AF816:AJ816">
    <cfRule type="expression" dxfId="1849" priority="260">
      <formula>$AG$801=TODAY()</formula>
    </cfRule>
  </conditionalFormatting>
  <conditionalFormatting sqref="AF801:AJ802 AF803:AF815 AH803:AH815 AJ803:AJ815 AF816:AJ816">
    <cfRule type="expression" dxfId="1848" priority="259">
      <formula>$AG$801&gt;TODAY()</formula>
    </cfRule>
  </conditionalFormatting>
  <conditionalFormatting sqref="AF818:AJ818 AF819:AF832 AH819:AH832 AJ819:AJ832 AF833:AJ833">
    <cfRule type="expression" dxfId="1847" priority="232">
      <formula>$AG$818=TODAY()</formula>
    </cfRule>
  </conditionalFormatting>
  <conditionalFormatting sqref="AF818:AJ819 AF820:AF832 AH820:AH832 AJ820:AJ832 AF833:AJ833">
    <cfRule type="expression" dxfId="1846" priority="231">
      <formula>$AG$818&gt;TODAY()</formula>
    </cfRule>
  </conditionalFormatting>
  <conditionalFormatting sqref="AF835:AJ835 AF836:AF849 AH836:AH849 AJ836:AJ849 AF850:AJ850">
    <cfRule type="expression" dxfId="1845" priority="204">
      <formula>$AG$835=TODAY()</formula>
    </cfRule>
  </conditionalFormatting>
  <conditionalFormatting sqref="AF835:AJ836 AF837:AF849 AH837:AH849 AJ837:AJ849 AF850:AJ850">
    <cfRule type="expression" dxfId="1844" priority="203">
      <formula>$AG$835&gt;TODAY()</formula>
    </cfRule>
  </conditionalFormatting>
  <conditionalFormatting sqref="AF852:AJ852 AF853:AF866 AH853:AH866 AJ853:AJ866 AF867:AJ867">
    <cfRule type="expression" dxfId="1843" priority="176">
      <formula>$AG$852=TODAY()</formula>
    </cfRule>
  </conditionalFormatting>
  <conditionalFormatting sqref="AF852:AJ853 AF854:AF866 AH854:AH866 AJ854:AJ866 AF867:AJ867">
    <cfRule type="expression" dxfId="1842" priority="175">
      <formula>$AG$852&gt;TODAY()</formula>
    </cfRule>
  </conditionalFormatting>
  <conditionalFormatting sqref="AF869:AJ869 AF870:AF883 AH870:AH883 AJ870:AJ883 AF884:AJ884">
    <cfRule type="expression" dxfId="1841" priority="148">
      <formula>$AG$869=TODAY()</formula>
    </cfRule>
  </conditionalFormatting>
  <conditionalFormatting sqref="AF869:AJ870 AF871:AF883 AH871:AH883 AJ871:AJ883 AF884:AJ884">
    <cfRule type="expression" dxfId="1840" priority="147">
      <formula>$AG$869&gt;TODAY()</formula>
    </cfRule>
  </conditionalFormatting>
  <conditionalFormatting sqref="AF886:AJ886 AF887:AF900 AH887:AH900 AJ887:AJ900 AF901:AJ901">
    <cfRule type="expression" dxfId="1839" priority="120">
      <formula>$AG$886=TODAY()</formula>
    </cfRule>
  </conditionalFormatting>
  <conditionalFormatting sqref="AF886:AJ887 AF888:AF900 AH888:AH900 AJ888:AJ900 AF901:AJ901">
    <cfRule type="expression" dxfId="1838" priority="119">
      <formula>$AG$886&gt;TODAY()</formula>
    </cfRule>
  </conditionalFormatting>
  <conditionalFormatting sqref="AF903:AJ903 AF904:AF917 AH904:AH917 AJ904:AJ917 AF918:AJ918">
    <cfRule type="expression" dxfId="1837" priority="92">
      <formula>$AG$903=TODAY()</formula>
    </cfRule>
  </conditionalFormatting>
  <conditionalFormatting sqref="AF903:AJ904 AF905:AF917 AH905:AH917 AJ905:AJ917 AF918:AJ918">
    <cfRule type="expression" dxfId="1836" priority="91">
      <formula>$AG$903&gt;TODAY()</formula>
    </cfRule>
  </conditionalFormatting>
  <conditionalFormatting sqref="AG4:AG16">
    <cfRule type="cellIs" dxfId="1835" priority="1601" operator="lessThan">
      <formula>0</formula>
    </cfRule>
    <cfRule type="cellIs" dxfId="1834" priority="1602" operator="greaterThan">
      <formula>0</formula>
    </cfRule>
  </conditionalFormatting>
  <conditionalFormatting sqref="AG21:AG33">
    <cfRule type="cellIs" dxfId="1833" priority="1545" operator="lessThan">
      <formula>0</formula>
    </cfRule>
    <cfRule type="cellIs" dxfId="1832" priority="1546" operator="greaterThan">
      <formula>0</formula>
    </cfRule>
  </conditionalFormatting>
  <conditionalFormatting sqref="AG38:AG50">
    <cfRule type="cellIs" dxfId="1831" priority="1517" operator="lessThan">
      <formula>0</formula>
    </cfRule>
    <cfRule type="cellIs" dxfId="1830" priority="1518" operator="greaterThan">
      <formula>0</formula>
    </cfRule>
  </conditionalFormatting>
  <conditionalFormatting sqref="AG55:AG67">
    <cfRule type="cellIs" dxfId="1829" priority="1490" operator="greaterThan">
      <formula>0</formula>
    </cfRule>
    <cfRule type="cellIs" dxfId="1828" priority="1489" operator="lessThan">
      <formula>0</formula>
    </cfRule>
  </conditionalFormatting>
  <conditionalFormatting sqref="AG72:AG84">
    <cfRule type="cellIs" dxfId="1827" priority="1461" operator="lessThan">
      <formula>0</formula>
    </cfRule>
    <cfRule type="cellIs" dxfId="1826" priority="1462" operator="greaterThan">
      <formula>0</formula>
    </cfRule>
  </conditionalFormatting>
  <conditionalFormatting sqref="AG89:AG101">
    <cfRule type="cellIs" dxfId="1825" priority="1433" operator="lessThan">
      <formula>0</formula>
    </cfRule>
    <cfRule type="cellIs" dxfId="1824" priority="1434" operator="greaterThan">
      <formula>0</formula>
    </cfRule>
  </conditionalFormatting>
  <conditionalFormatting sqref="AG106:AG118">
    <cfRule type="cellIs" dxfId="1823" priority="1406" operator="greaterThan">
      <formula>0</formula>
    </cfRule>
    <cfRule type="cellIs" dxfId="1822" priority="1405" operator="lessThan">
      <formula>0</formula>
    </cfRule>
  </conditionalFormatting>
  <conditionalFormatting sqref="AG123:AG135">
    <cfRule type="cellIs" dxfId="1821" priority="1378" operator="greaterThan">
      <formula>0</formula>
    </cfRule>
    <cfRule type="cellIs" dxfId="1820" priority="1377" operator="lessThan">
      <formula>0</formula>
    </cfRule>
  </conditionalFormatting>
  <conditionalFormatting sqref="AG140:AG152">
    <cfRule type="cellIs" dxfId="1819" priority="1349" operator="lessThan">
      <formula>0</formula>
    </cfRule>
    <cfRule type="cellIs" dxfId="1818" priority="1350" operator="greaterThan">
      <formula>0</formula>
    </cfRule>
  </conditionalFormatting>
  <conditionalFormatting sqref="AG157:AG169">
    <cfRule type="cellIs" dxfId="1817" priority="1321" operator="lessThan">
      <formula>0</formula>
    </cfRule>
    <cfRule type="cellIs" dxfId="1816" priority="1322" operator="greaterThan">
      <formula>0</formula>
    </cfRule>
  </conditionalFormatting>
  <conditionalFormatting sqref="AG174:AG186">
    <cfRule type="cellIs" dxfId="1815" priority="1294" operator="greaterThan">
      <formula>0</formula>
    </cfRule>
    <cfRule type="cellIs" dxfId="1814" priority="1293" operator="lessThan">
      <formula>0</formula>
    </cfRule>
  </conditionalFormatting>
  <conditionalFormatting sqref="AG191:AG203">
    <cfRule type="cellIs" dxfId="1813" priority="1266" operator="greaterThan">
      <formula>0</formula>
    </cfRule>
    <cfRule type="cellIs" dxfId="1812" priority="1265" operator="lessThan">
      <formula>0</formula>
    </cfRule>
  </conditionalFormatting>
  <conditionalFormatting sqref="AG208:AG220">
    <cfRule type="cellIs" dxfId="1811" priority="1238" operator="greaterThan">
      <formula>0</formula>
    </cfRule>
    <cfRule type="cellIs" dxfId="1810" priority="1237" operator="lessThan">
      <formula>0</formula>
    </cfRule>
  </conditionalFormatting>
  <conditionalFormatting sqref="AG225:AG237">
    <cfRule type="cellIs" dxfId="1809" priority="1209" operator="lessThan">
      <formula>0</formula>
    </cfRule>
    <cfRule type="cellIs" dxfId="1808" priority="1210" operator="greaterThan">
      <formula>0</formula>
    </cfRule>
  </conditionalFormatting>
  <conditionalFormatting sqref="AG242:AG254">
    <cfRule type="cellIs" dxfId="1807" priority="1182" operator="greaterThan">
      <formula>0</formula>
    </cfRule>
    <cfRule type="cellIs" dxfId="1806" priority="1181" operator="lessThan">
      <formula>0</formula>
    </cfRule>
  </conditionalFormatting>
  <conditionalFormatting sqref="AG259:AG271">
    <cfRule type="cellIs" dxfId="1805" priority="1154" operator="greaterThan">
      <formula>0</formula>
    </cfRule>
    <cfRule type="cellIs" dxfId="1804" priority="1153" operator="lessThan">
      <formula>0</formula>
    </cfRule>
  </conditionalFormatting>
  <conditionalFormatting sqref="AG276:AG288">
    <cfRule type="cellIs" dxfId="1803" priority="1126" operator="greaterThan">
      <formula>0</formula>
    </cfRule>
    <cfRule type="cellIs" dxfId="1802" priority="1125" operator="lessThan">
      <formula>0</formula>
    </cfRule>
  </conditionalFormatting>
  <conditionalFormatting sqref="AG293:AG305">
    <cfRule type="cellIs" dxfId="1801" priority="1097" operator="lessThan">
      <formula>0</formula>
    </cfRule>
    <cfRule type="cellIs" dxfId="1800" priority="1098" operator="greaterThan">
      <formula>0</formula>
    </cfRule>
  </conditionalFormatting>
  <conditionalFormatting sqref="AG310:AG322">
    <cfRule type="cellIs" dxfId="1799" priority="1070" operator="greaterThan">
      <formula>0</formula>
    </cfRule>
    <cfRule type="cellIs" dxfId="1798" priority="1069" operator="lessThan">
      <formula>0</formula>
    </cfRule>
  </conditionalFormatting>
  <conditionalFormatting sqref="AG327:AG339">
    <cfRule type="cellIs" dxfId="1797" priority="1042" operator="greaterThan">
      <formula>0</formula>
    </cfRule>
    <cfRule type="cellIs" dxfId="1796" priority="1041" operator="lessThan">
      <formula>0</formula>
    </cfRule>
  </conditionalFormatting>
  <conditionalFormatting sqref="AG344:AG356">
    <cfRule type="cellIs" dxfId="1795" priority="1013" operator="lessThan">
      <formula>0</formula>
    </cfRule>
    <cfRule type="cellIs" dxfId="1794" priority="1014" operator="greaterThan">
      <formula>0</formula>
    </cfRule>
  </conditionalFormatting>
  <conditionalFormatting sqref="AG361:AG373">
    <cfRule type="cellIs" dxfId="1793" priority="985" operator="lessThan">
      <formula>0</formula>
    </cfRule>
    <cfRule type="cellIs" dxfId="1792" priority="986" operator="greaterThan">
      <formula>0</formula>
    </cfRule>
  </conditionalFormatting>
  <conditionalFormatting sqref="AG378:AG390">
    <cfRule type="cellIs" dxfId="1791" priority="957" operator="lessThan">
      <formula>0</formula>
    </cfRule>
    <cfRule type="cellIs" dxfId="1790" priority="958" operator="greaterThan">
      <formula>0</formula>
    </cfRule>
  </conditionalFormatting>
  <conditionalFormatting sqref="AG395:AG407">
    <cfRule type="cellIs" dxfId="1789" priority="929" operator="lessThan">
      <formula>0</formula>
    </cfRule>
    <cfRule type="cellIs" dxfId="1788" priority="930" operator="greaterThan">
      <formula>0</formula>
    </cfRule>
  </conditionalFormatting>
  <conditionalFormatting sqref="AG412:AG424">
    <cfRule type="cellIs" dxfId="1787" priority="902" operator="greaterThan">
      <formula>0</formula>
    </cfRule>
    <cfRule type="cellIs" dxfId="1786" priority="901" operator="lessThan">
      <formula>0</formula>
    </cfRule>
  </conditionalFormatting>
  <conditionalFormatting sqref="AG429:AG441">
    <cfRule type="cellIs" dxfId="1785" priority="874" operator="greaterThan">
      <formula>0</formula>
    </cfRule>
    <cfRule type="cellIs" dxfId="1784" priority="873" operator="lessThan">
      <formula>0</formula>
    </cfRule>
  </conditionalFormatting>
  <conditionalFormatting sqref="AG446:AG458">
    <cfRule type="cellIs" dxfId="1783" priority="846" operator="greaterThan">
      <formula>0</formula>
    </cfRule>
    <cfRule type="cellIs" dxfId="1782" priority="845" operator="lessThan">
      <formula>0</formula>
    </cfRule>
  </conditionalFormatting>
  <conditionalFormatting sqref="AG463:AG475">
    <cfRule type="cellIs" dxfId="1781" priority="818" operator="greaterThan">
      <formula>0</formula>
    </cfRule>
    <cfRule type="cellIs" dxfId="1780" priority="817" operator="lessThan">
      <formula>0</formula>
    </cfRule>
  </conditionalFormatting>
  <conditionalFormatting sqref="AG480:AG492">
    <cfRule type="cellIs" dxfId="1779" priority="790" operator="greaterThan">
      <formula>0</formula>
    </cfRule>
    <cfRule type="cellIs" dxfId="1778" priority="789" operator="lessThan">
      <formula>0</formula>
    </cfRule>
  </conditionalFormatting>
  <conditionalFormatting sqref="AG497:AG509">
    <cfRule type="cellIs" dxfId="1777" priority="762" operator="greaterThan">
      <formula>0</formula>
    </cfRule>
    <cfRule type="cellIs" dxfId="1776" priority="761" operator="lessThan">
      <formula>0</formula>
    </cfRule>
  </conditionalFormatting>
  <conditionalFormatting sqref="AG514:AG526">
    <cfRule type="cellIs" dxfId="1775" priority="733" operator="lessThan">
      <formula>0</formula>
    </cfRule>
    <cfRule type="cellIs" dxfId="1774" priority="734" operator="greaterThan">
      <formula>0</formula>
    </cfRule>
  </conditionalFormatting>
  <conditionalFormatting sqref="AG531:AG543">
    <cfRule type="cellIs" dxfId="1773" priority="705" operator="lessThan">
      <formula>0</formula>
    </cfRule>
    <cfRule type="cellIs" dxfId="1772" priority="706" operator="greaterThan">
      <formula>0</formula>
    </cfRule>
  </conditionalFormatting>
  <conditionalFormatting sqref="AG548:AG560">
    <cfRule type="cellIs" dxfId="1771" priority="678" operator="greaterThan">
      <formula>0</formula>
    </cfRule>
    <cfRule type="cellIs" dxfId="1770" priority="677" operator="lessThan">
      <formula>0</formula>
    </cfRule>
  </conditionalFormatting>
  <conditionalFormatting sqref="AG565:AG577">
    <cfRule type="cellIs" dxfId="1769" priority="650" operator="greaterThan">
      <formula>0</formula>
    </cfRule>
    <cfRule type="cellIs" dxfId="1768" priority="649" operator="lessThan">
      <formula>0</formula>
    </cfRule>
  </conditionalFormatting>
  <conditionalFormatting sqref="AG582:AG594">
    <cfRule type="cellIs" dxfId="1767" priority="621" operator="lessThan">
      <formula>0</formula>
    </cfRule>
    <cfRule type="cellIs" dxfId="1766" priority="622" operator="greaterThan">
      <formula>0</formula>
    </cfRule>
  </conditionalFormatting>
  <conditionalFormatting sqref="AG599:AG611">
    <cfRule type="cellIs" dxfId="1765" priority="593" operator="lessThan">
      <formula>0</formula>
    </cfRule>
    <cfRule type="cellIs" dxfId="1764" priority="594" operator="greaterThan">
      <formula>0</formula>
    </cfRule>
  </conditionalFormatting>
  <conditionalFormatting sqref="AG616:AG628">
    <cfRule type="cellIs" dxfId="1763" priority="565" operator="lessThan">
      <formula>0</formula>
    </cfRule>
    <cfRule type="cellIs" dxfId="1762" priority="566" operator="greaterThan">
      <formula>0</formula>
    </cfRule>
  </conditionalFormatting>
  <conditionalFormatting sqref="AG633:AG645">
    <cfRule type="cellIs" dxfId="1761" priority="538" operator="greaterThan">
      <formula>0</formula>
    </cfRule>
    <cfRule type="cellIs" dxfId="1760" priority="537" operator="lessThan">
      <formula>0</formula>
    </cfRule>
  </conditionalFormatting>
  <conditionalFormatting sqref="AG650:AG662">
    <cfRule type="cellIs" dxfId="1759" priority="509" operator="lessThan">
      <formula>0</formula>
    </cfRule>
    <cfRule type="cellIs" dxfId="1758" priority="510" operator="greaterThan">
      <formula>0</formula>
    </cfRule>
  </conditionalFormatting>
  <conditionalFormatting sqref="AG667:AG679">
    <cfRule type="cellIs" dxfId="1757" priority="481" operator="lessThan">
      <formula>0</formula>
    </cfRule>
    <cfRule type="cellIs" dxfId="1756" priority="482" operator="greaterThan">
      <formula>0</formula>
    </cfRule>
  </conditionalFormatting>
  <conditionalFormatting sqref="AG684:AG696">
    <cfRule type="cellIs" dxfId="1755" priority="454" operator="greaterThan">
      <formula>0</formula>
    </cfRule>
    <cfRule type="cellIs" dxfId="1754" priority="453" operator="lessThan">
      <formula>0</formula>
    </cfRule>
  </conditionalFormatting>
  <conditionalFormatting sqref="AG701:AG713">
    <cfRule type="cellIs" dxfId="1753" priority="426" operator="greaterThan">
      <formula>0</formula>
    </cfRule>
    <cfRule type="cellIs" dxfId="1752" priority="425" operator="lessThan">
      <formula>0</formula>
    </cfRule>
  </conditionalFormatting>
  <conditionalFormatting sqref="AG718:AG730">
    <cfRule type="cellIs" dxfId="1751" priority="397" operator="lessThan">
      <formula>0</formula>
    </cfRule>
    <cfRule type="cellIs" dxfId="1750" priority="398" operator="greaterThan">
      <formula>0</formula>
    </cfRule>
  </conditionalFormatting>
  <conditionalFormatting sqref="AG735:AG747">
    <cfRule type="cellIs" dxfId="1749" priority="369" operator="lessThan">
      <formula>0</formula>
    </cfRule>
    <cfRule type="cellIs" dxfId="1748" priority="370" operator="greaterThan">
      <formula>0</formula>
    </cfRule>
  </conditionalFormatting>
  <conditionalFormatting sqref="AG752:AG764">
    <cfRule type="cellIs" dxfId="1747" priority="342" operator="greaterThan">
      <formula>0</formula>
    </cfRule>
    <cfRule type="cellIs" dxfId="1746" priority="341" operator="lessThan">
      <formula>0</formula>
    </cfRule>
  </conditionalFormatting>
  <conditionalFormatting sqref="AG769:AG781">
    <cfRule type="cellIs" dxfId="1745" priority="314" operator="greaterThan">
      <formula>0</formula>
    </cfRule>
    <cfRule type="cellIs" dxfId="1744" priority="313" operator="lessThan">
      <formula>0</formula>
    </cfRule>
  </conditionalFormatting>
  <conditionalFormatting sqref="AG786:AG798">
    <cfRule type="cellIs" dxfId="1743" priority="286" operator="greaterThan">
      <formula>0</formula>
    </cfRule>
    <cfRule type="cellIs" dxfId="1742" priority="285" operator="lessThan">
      <formula>0</formula>
    </cfRule>
  </conditionalFormatting>
  <conditionalFormatting sqref="AG803:AG815">
    <cfRule type="cellIs" dxfId="1741" priority="257" operator="lessThan">
      <formula>0</formula>
    </cfRule>
    <cfRule type="cellIs" dxfId="1740" priority="258" operator="greaterThan">
      <formula>0</formula>
    </cfRule>
  </conditionalFormatting>
  <conditionalFormatting sqref="AG820:AG832">
    <cfRule type="cellIs" dxfId="1739" priority="230" operator="greaterThan">
      <formula>0</formula>
    </cfRule>
    <cfRule type="cellIs" dxfId="1738" priority="229" operator="lessThan">
      <formula>0</formula>
    </cfRule>
  </conditionalFormatting>
  <conditionalFormatting sqref="AG837:AG849">
    <cfRule type="cellIs" dxfId="1737" priority="201" operator="lessThan">
      <formula>0</formula>
    </cfRule>
    <cfRule type="cellIs" dxfId="1736" priority="202" operator="greaterThan">
      <formula>0</formula>
    </cfRule>
  </conditionalFormatting>
  <conditionalFormatting sqref="AG854:AG866">
    <cfRule type="cellIs" dxfId="1735" priority="173" operator="lessThan">
      <formula>0</formula>
    </cfRule>
    <cfRule type="cellIs" dxfId="1734" priority="174" operator="greaterThan">
      <formula>0</formula>
    </cfRule>
  </conditionalFormatting>
  <conditionalFormatting sqref="AG871:AG883">
    <cfRule type="cellIs" dxfId="1733" priority="145" operator="lessThan">
      <formula>0</formula>
    </cfRule>
    <cfRule type="cellIs" dxfId="1732" priority="146" operator="greaterThan">
      <formula>0</formula>
    </cfRule>
  </conditionalFormatting>
  <conditionalFormatting sqref="AG888:AG900">
    <cfRule type="cellIs" dxfId="1731" priority="117" operator="lessThan">
      <formula>0</formula>
    </cfRule>
    <cfRule type="cellIs" dxfId="1730" priority="118" operator="greaterThan">
      <formula>0</formula>
    </cfRule>
  </conditionalFormatting>
  <conditionalFormatting sqref="AG905:AG917">
    <cfRule type="cellIs" dxfId="1729" priority="90" operator="greaterThan">
      <formula>0</formula>
    </cfRule>
    <cfRule type="cellIs" dxfId="1728" priority="89" operator="lessThan">
      <formula>0</formula>
    </cfRule>
  </conditionalFormatting>
  <conditionalFormatting sqref="AL2:AP2 AL3:AL16 AN3:AN16 AP3:AP16 AL17:AP17">
    <cfRule type="expression" dxfId="1727" priority="1600">
      <formula>$AM$2=TODAY()</formula>
    </cfRule>
  </conditionalFormatting>
  <conditionalFormatting sqref="AL2:AP3 AL4:AL16 AN4:AN16 AP4:AP16 AL17:AP17">
    <cfRule type="expression" dxfId="1726" priority="1599">
      <formula>$AM$2&gt;TODAY()</formula>
    </cfRule>
  </conditionalFormatting>
  <conditionalFormatting sqref="AL19:AP19 AL20:AL33 AN20:AN33 AP20:AP33 AL34:AP34">
    <cfRule type="expression" dxfId="1725" priority="1544">
      <formula>$AM$19=TODAY()</formula>
    </cfRule>
  </conditionalFormatting>
  <conditionalFormatting sqref="AL19:AP20 AL21:AL33 AN21:AN33 AP21:AP33 AL34:AP34">
    <cfRule type="expression" dxfId="1724" priority="1543">
      <formula>$AM$19&gt;TODAY()</formula>
    </cfRule>
  </conditionalFormatting>
  <conditionalFormatting sqref="AL36:AP36 AL37:AL50 AN37:AN50 AP37:AP50 AL51:AP51">
    <cfRule type="expression" dxfId="1723" priority="1516">
      <formula>$AM$36=TODAY()</formula>
    </cfRule>
  </conditionalFormatting>
  <conditionalFormatting sqref="AL36:AP37 AL38:AL50 AN38:AN50 AP38:AP50 AL51:AP51">
    <cfRule type="expression" dxfId="1722" priority="1515">
      <formula>$AM$36&gt;TODAY()</formula>
    </cfRule>
  </conditionalFormatting>
  <conditionalFormatting sqref="AL53:AP53 AL54:AL67 AN54:AN67 AP54:AP67 AL68:AP68">
    <cfRule type="expression" dxfId="1721" priority="1488">
      <formula>$AM$53=TODAY()</formula>
    </cfRule>
  </conditionalFormatting>
  <conditionalFormatting sqref="AL53:AP54 AL55:AL67 AN55:AN67 AP55:AP67 AL68:AP68">
    <cfRule type="expression" dxfId="1720" priority="1487">
      <formula>$AM$53&gt;TODAY()</formula>
    </cfRule>
  </conditionalFormatting>
  <conditionalFormatting sqref="AL70:AP70 AL71:AL84 AN71:AN84 AP71:AP84 AL85:AP85">
    <cfRule type="expression" dxfId="1719" priority="1460">
      <formula>$AM$70=TODAY()</formula>
    </cfRule>
  </conditionalFormatting>
  <conditionalFormatting sqref="AL70:AP71 AL72:AL84 AN72:AN84 AP72:AP84 AL85:AP85">
    <cfRule type="expression" dxfId="1718" priority="1459">
      <formula>$AM$70&gt;TODAY()</formula>
    </cfRule>
  </conditionalFormatting>
  <conditionalFormatting sqref="AL87:AP87 AL88:AL101 AN88:AN101 AP88:AP101 AL102:AP102">
    <cfRule type="expression" dxfId="1717" priority="1432">
      <formula>$AM$87=TODAY()</formula>
    </cfRule>
  </conditionalFormatting>
  <conditionalFormatting sqref="AL87:AP88 AL89:AL101 AN89:AN101 AP89:AP101 AL102:AP102">
    <cfRule type="expression" dxfId="1716" priority="1431">
      <formula>$AM$87&gt;TODAY()</formula>
    </cfRule>
  </conditionalFormatting>
  <conditionalFormatting sqref="AL104:AP104 AL105:AL118 AN105:AN118 AP105:AP118 AL119:AP119">
    <cfRule type="expression" dxfId="1715" priority="1404">
      <formula>$AM$104=TODAY()</formula>
    </cfRule>
  </conditionalFormatting>
  <conditionalFormatting sqref="AL104:AP105 AL106:AL118 AN106:AN118 AP106:AP118 AL119:AP119">
    <cfRule type="expression" dxfId="1714" priority="1403">
      <formula>$AM$104&gt;TODAY()</formula>
    </cfRule>
  </conditionalFormatting>
  <conditionalFormatting sqref="AL121:AP121 AL122:AL135 AN122:AN135 AP122:AP135 AL136:AP136">
    <cfRule type="expression" dxfId="1713" priority="1376">
      <formula>$AM$121=TODAY()</formula>
    </cfRule>
  </conditionalFormatting>
  <conditionalFormatting sqref="AL121:AP122 AL123:AL135 AN123:AN135 AP123:AP135 AL136:AP136">
    <cfRule type="expression" dxfId="1712" priority="1375">
      <formula>$AM$121&gt;TODAY()</formula>
    </cfRule>
  </conditionalFormatting>
  <conditionalFormatting sqref="AL138:AP138 AL139:AL152 AN139:AN152 AP139:AP152 AL153:AP153">
    <cfRule type="expression" dxfId="1711" priority="1348">
      <formula>$AM$138=TODAY()</formula>
    </cfRule>
  </conditionalFormatting>
  <conditionalFormatting sqref="AL138:AP139 AL140:AL152 AN140:AN152 AP140:AP152 AL153:AP153">
    <cfRule type="expression" dxfId="1710" priority="1347">
      <formula>$AM$138&gt;TODAY()</formula>
    </cfRule>
  </conditionalFormatting>
  <conditionalFormatting sqref="AL155:AP155 AL156:AL169 AN156:AN169 AP156:AP169 AL170:AP170">
    <cfRule type="expression" dxfId="1709" priority="1320">
      <formula>$AM$155=TODAY()</formula>
    </cfRule>
  </conditionalFormatting>
  <conditionalFormatting sqref="AL155:AP156 AL157:AL169 AN157:AN169 AP157:AP169 AL170:AP170">
    <cfRule type="expression" dxfId="1708" priority="1319">
      <formula>$AM$155&gt;TODAY()</formula>
    </cfRule>
  </conditionalFormatting>
  <conditionalFormatting sqref="AL172:AP172 AL173:AL186 AN173:AN186 AP173:AP186 AL187:AP187">
    <cfRule type="expression" dxfId="1707" priority="1292">
      <formula>$AM$172=TODAY()</formula>
    </cfRule>
  </conditionalFormatting>
  <conditionalFormatting sqref="AL172:AP173 AL174:AL186 AN174:AN186 AP174:AP186 AL187:AP187">
    <cfRule type="expression" dxfId="1706" priority="1291">
      <formula>$AM$172&gt;TODAY()</formula>
    </cfRule>
  </conditionalFormatting>
  <conditionalFormatting sqref="AL189:AP189 AL190:AL203 AN190:AN203 AP190:AP203 AL204:AP204">
    <cfRule type="expression" dxfId="1705" priority="1264">
      <formula>$AM$189=TODAY()</formula>
    </cfRule>
  </conditionalFormatting>
  <conditionalFormatting sqref="AL189:AP190 AL191:AL203 AN191:AN203 AP191:AP203 AL204:AP204">
    <cfRule type="expression" dxfId="1704" priority="1263">
      <formula>$AM$189&gt;TODAY()</formula>
    </cfRule>
  </conditionalFormatting>
  <conditionalFormatting sqref="AL206:AP206 AL207:AL220 AN207:AN220 AP207:AP220 AL221:AP221">
    <cfRule type="expression" dxfId="1703" priority="1236">
      <formula>$AM$206=TODAY()</formula>
    </cfRule>
  </conditionalFormatting>
  <conditionalFormatting sqref="AL206:AP207 AL208:AL220 AN208:AN220 AP208:AP220 AL221:AP221">
    <cfRule type="expression" dxfId="1702" priority="1235">
      <formula>$AM$206&gt;TODAY()</formula>
    </cfRule>
  </conditionalFormatting>
  <conditionalFormatting sqref="AL223:AP223 AL224:AL237 AN224:AN237 AP224:AP237 AL238:AP238">
    <cfRule type="expression" dxfId="1701" priority="1208">
      <formula>$AM$223=TODAY()</formula>
    </cfRule>
  </conditionalFormatting>
  <conditionalFormatting sqref="AL223:AP224 AL225:AL237 AN225:AN237 AP225:AP237 AL238:AP238">
    <cfRule type="expression" dxfId="1700" priority="1207">
      <formula>$AM$223&gt;TODAY()</formula>
    </cfRule>
  </conditionalFormatting>
  <conditionalFormatting sqref="AL240:AP240 AL241:AL254 AN241:AN254 AP241:AP254 AL255:AP255">
    <cfRule type="expression" dxfId="1699" priority="1180">
      <formula>$AM$240=TODAY()</formula>
    </cfRule>
  </conditionalFormatting>
  <conditionalFormatting sqref="AL240:AP241 AL242:AL254 AN242:AN254 AP242:AP254 AL255:AP255">
    <cfRule type="expression" dxfId="1698" priority="1179">
      <formula>$AM$240&gt;TODAY()</formula>
    </cfRule>
  </conditionalFormatting>
  <conditionalFormatting sqref="AL257:AP257 AL258:AL271 AN258:AN271 AP258:AP271 AL272:AP272">
    <cfRule type="expression" dxfId="1697" priority="1152">
      <formula>$AM$257=TODAY()</formula>
    </cfRule>
  </conditionalFormatting>
  <conditionalFormatting sqref="AL257:AP258 AL259:AL271 AN259:AN271 AP259:AP271 AL272:AP272">
    <cfRule type="expression" dxfId="1696" priority="1151">
      <formula>$AM$257&gt;TODAY()</formula>
    </cfRule>
  </conditionalFormatting>
  <conditionalFormatting sqref="AL274:AP274 AL275:AL288 AN275:AN288 AP275:AP288 AL289:AP289">
    <cfRule type="expression" dxfId="1695" priority="1124">
      <formula>$AM$274=TODAY()</formula>
    </cfRule>
  </conditionalFormatting>
  <conditionalFormatting sqref="AL274:AP275 AL276:AL288 AN276:AN288 AP276:AP288 AL289:AP289">
    <cfRule type="expression" dxfId="1694" priority="1123">
      <formula>$AM$274&gt;TODAY()</formula>
    </cfRule>
  </conditionalFormatting>
  <conditionalFormatting sqref="AL291:AP291 AL292:AL305 AN292:AN305 AP292:AP305 AL306:AP306">
    <cfRule type="expression" dxfId="1693" priority="1096">
      <formula>$AM$291=TODAY()</formula>
    </cfRule>
  </conditionalFormatting>
  <conditionalFormatting sqref="AL291:AP292 AL293:AL305 AN293:AN305 AP293:AP305 AL306:AP306">
    <cfRule type="expression" dxfId="1692" priority="1095">
      <formula>$AM$291&gt;TODAY()</formula>
    </cfRule>
  </conditionalFormatting>
  <conditionalFormatting sqref="AL308:AP308 AL309:AL322 AN309:AN322 AP309:AP322 AL323:AP323">
    <cfRule type="expression" dxfId="1691" priority="1068">
      <formula>$AM$308=TODAY()</formula>
    </cfRule>
  </conditionalFormatting>
  <conditionalFormatting sqref="AL308:AP309 AL310:AL322 AN310:AN322 AP310:AP322 AL323:AP323">
    <cfRule type="expression" dxfId="1690" priority="1067">
      <formula>$AM$308&gt;TODAY()</formula>
    </cfRule>
  </conditionalFormatting>
  <conditionalFormatting sqref="AL325:AP325 AL326:AL339 AN326:AN339 AP326:AP339 AL340:AP340">
    <cfRule type="expression" dxfId="1689" priority="1040">
      <formula>$AM$325=TODAY()</formula>
    </cfRule>
  </conditionalFormatting>
  <conditionalFormatting sqref="AL325:AP326 AL327:AL339 AN327:AN339 AP327:AP339 AL340:AP340">
    <cfRule type="expression" dxfId="1688" priority="1039">
      <formula>$AM$325&gt;TODAY()</formula>
    </cfRule>
  </conditionalFormatting>
  <conditionalFormatting sqref="AL342:AP342 AL343:AL356 AN343:AN356 AP343:AP356 AL357:AP357">
    <cfRule type="expression" dxfId="1687" priority="1012">
      <formula>$AM$342=TODAY()</formula>
    </cfRule>
  </conditionalFormatting>
  <conditionalFormatting sqref="AL342:AP343 AL344:AL356 AN344:AN356 AP344:AP356 AL357:AP357">
    <cfRule type="expression" dxfId="1686" priority="1011">
      <formula>$AM$342&gt;TODAY()</formula>
    </cfRule>
  </conditionalFormatting>
  <conditionalFormatting sqref="AL359:AP359 AL360:AL373 AN360:AN373 AP360:AP373 AL374:AP374">
    <cfRule type="expression" dxfId="1685" priority="984">
      <formula>$AM$359=TODAY()</formula>
    </cfRule>
  </conditionalFormatting>
  <conditionalFormatting sqref="AL359:AP360 AL361:AL373 AN361:AN373 AP361:AP373 AL374:AP374">
    <cfRule type="expression" dxfId="1684" priority="983">
      <formula>$AM$359&gt;TODAY()</formula>
    </cfRule>
  </conditionalFormatting>
  <conditionalFormatting sqref="AL376:AP376 AL377:AL390 AN377:AN390 AP377:AP390 AL391:AP391">
    <cfRule type="expression" dxfId="1683" priority="956">
      <formula>$AM$376=TODAY()</formula>
    </cfRule>
  </conditionalFormatting>
  <conditionalFormatting sqref="AL376:AP377 AL378:AL390 AN378:AN390 AP378:AP390 AL391:AP391">
    <cfRule type="expression" dxfId="1682" priority="955">
      <formula>$AM$376&gt;TODAY()</formula>
    </cfRule>
  </conditionalFormatting>
  <conditionalFormatting sqref="AL393:AP393 AL394:AL407 AN394:AN407 AP394:AP407 AL408:AP408">
    <cfRule type="expression" dxfId="1681" priority="928">
      <formula>$AM$393=TODAY()</formula>
    </cfRule>
  </conditionalFormatting>
  <conditionalFormatting sqref="AL393:AP394 AL395:AL407 AN395:AN407 AP395:AP407 AL408:AP408">
    <cfRule type="expression" dxfId="1680" priority="927">
      <formula>$AM$393&gt;TODAY()</formula>
    </cfRule>
  </conditionalFormatting>
  <conditionalFormatting sqref="AL410:AP410 AL411:AL424 AN411:AN424 AP411:AP424 AL425:AP425">
    <cfRule type="expression" dxfId="1679" priority="900">
      <formula>$AM$410=TODAY()</formula>
    </cfRule>
  </conditionalFormatting>
  <conditionalFormatting sqref="AL410:AP411 AL412:AL424 AN412:AN424 AP412:AP424 AL425:AP425">
    <cfRule type="expression" dxfId="1678" priority="899">
      <formula>$AM$410&gt;TODAY()</formula>
    </cfRule>
  </conditionalFormatting>
  <conditionalFormatting sqref="AL427:AP427 AL428:AL441 AN428:AN441 AP428:AP441 AL442:AP442">
    <cfRule type="expression" dxfId="1677" priority="872">
      <formula>$AM$427=TODAY()</formula>
    </cfRule>
  </conditionalFormatting>
  <conditionalFormatting sqref="AL427:AP428 AL429:AL441 AN429:AN441 AP429:AP441 AL442:AP442">
    <cfRule type="expression" dxfId="1676" priority="871">
      <formula>$AM$427&gt;TODAY()</formula>
    </cfRule>
  </conditionalFormatting>
  <conditionalFormatting sqref="AL444:AP444 AL445:AL458 AN445:AN458 AP445:AP458 AL459:AP459">
    <cfRule type="expression" dxfId="1675" priority="844">
      <formula>$AM$444=TODAY()</formula>
    </cfRule>
  </conditionalFormatting>
  <conditionalFormatting sqref="AL444:AP445 AL446:AL458 AN446:AN458 AP446:AP458 AL459:AP459">
    <cfRule type="expression" dxfId="1674" priority="843">
      <formula>$AM$444&gt;TODAY()</formula>
    </cfRule>
  </conditionalFormatting>
  <conditionalFormatting sqref="AL461:AP461 AL462:AL475 AN462:AN475 AP462:AP475 AL476:AP476">
    <cfRule type="expression" dxfId="1673" priority="816">
      <formula>$AM$461=TODAY()</formula>
    </cfRule>
  </conditionalFormatting>
  <conditionalFormatting sqref="AL461:AP462 AL463:AL475 AN463:AN475 AP463:AP475 AL476:AP476">
    <cfRule type="expression" dxfId="1672" priority="815">
      <formula>$AM$461&gt;TODAY()</formula>
    </cfRule>
  </conditionalFormatting>
  <conditionalFormatting sqref="AL478:AP478 AL479:AL492 AN479:AN492 AP479:AP492 AL493:AP493">
    <cfRule type="expression" dxfId="1671" priority="788">
      <formula>$AM$478=TODAY()</formula>
    </cfRule>
  </conditionalFormatting>
  <conditionalFormatting sqref="AL478:AP479 AL480:AL492 AN480:AN492 AP480:AP492 AL493:AP493">
    <cfRule type="expression" dxfId="1670" priority="787">
      <formula>$AM$478&gt;TODAY()</formula>
    </cfRule>
  </conditionalFormatting>
  <conditionalFormatting sqref="AL495:AP495 AL496:AL509 AN496:AN509 AP496:AP509 AL510:AP510">
    <cfRule type="expression" dxfId="1669" priority="760">
      <formula>$AM$495=TODAY()</formula>
    </cfRule>
  </conditionalFormatting>
  <conditionalFormatting sqref="AL495:AP496 AL497:AL509 AN497:AN509 AP497:AP509 AL510:AP510">
    <cfRule type="expression" dxfId="1668" priority="759">
      <formula>$AM$495&gt;TODAY()</formula>
    </cfRule>
  </conditionalFormatting>
  <conditionalFormatting sqref="AL512:AP512 AL513:AL526 AN513:AN526 AP513:AP526 AL527:AP527">
    <cfRule type="expression" dxfId="1667" priority="732">
      <formula>$AM$512=TODAY()</formula>
    </cfRule>
  </conditionalFormatting>
  <conditionalFormatting sqref="AL512:AP513 AL514:AL526 AN514:AN526 AP514:AP526 AL527:AP527">
    <cfRule type="expression" dxfId="1666" priority="731">
      <formula>$AM$512&gt;TODAY()</formula>
    </cfRule>
  </conditionalFormatting>
  <conditionalFormatting sqref="AL529:AP529 AL530:AL543 AN530:AN543 AP530:AP543 AL544:AP544">
    <cfRule type="expression" dxfId="1665" priority="704">
      <formula>$AM$529=TODAY()</formula>
    </cfRule>
  </conditionalFormatting>
  <conditionalFormatting sqref="AL529:AP530 AL531:AL543 AN531:AN543 AP531:AP543 AL544:AP544">
    <cfRule type="expression" dxfId="1664" priority="703">
      <formula>$AM$529&gt;TODAY()</formula>
    </cfRule>
  </conditionalFormatting>
  <conditionalFormatting sqref="AL546:AP546 AL547:AL560 AN547:AN560 AP547:AP560 AL561:AP561">
    <cfRule type="expression" dxfId="1663" priority="676">
      <formula>$AM$546=TODAY()</formula>
    </cfRule>
  </conditionalFormatting>
  <conditionalFormatting sqref="AL546:AP547 AL548:AL560 AN548:AN560 AP548:AP560 AL561:AP561">
    <cfRule type="expression" dxfId="1662" priority="675">
      <formula>$AM$546&gt;TODAY()</formula>
    </cfRule>
  </conditionalFormatting>
  <conditionalFormatting sqref="AL563:AP563 AL564:AL577 AN564:AN577 AP564:AP577 AL578:AP578">
    <cfRule type="expression" dxfId="1661" priority="648">
      <formula>$AM$563=TODAY()</formula>
    </cfRule>
  </conditionalFormatting>
  <conditionalFormatting sqref="AL563:AP564 AL565:AL577 AN565:AN577 AP565:AP577 AL578:AP578">
    <cfRule type="expression" dxfId="1660" priority="647">
      <formula>$AM$563&gt;TODAY()</formula>
    </cfRule>
  </conditionalFormatting>
  <conditionalFormatting sqref="AL580:AP580 AL581:AL594 AN581:AN594 AP581:AP594 AL595:AP595">
    <cfRule type="expression" dxfId="1659" priority="620">
      <formula>$AM$580=TODAY()</formula>
    </cfRule>
  </conditionalFormatting>
  <conditionalFormatting sqref="AL580:AP581 AL582:AL594 AN582:AN594 AP582:AP594 AL595:AP595">
    <cfRule type="expression" dxfId="1658" priority="619">
      <formula>$AM$580&gt;TODAY()</formula>
    </cfRule>
  </conditionalFormatting>
  <conditionalFormatting sqref="AL597:AP597 AL598:AL611 AN598:AN611 AP598:AP611 AL612:AP612">
    <cfRule type="expression" dxfId="1657" priority="592">
      <formula>$AM$597=TODAY()</formula>
    </cfRule>
  </conditionalFormatting>
  <conditionalFormatting sqref="AL597:AP598 AL599:AL611 AN599:AN611 AP599:AP611 AL612:AP612">
    <cfRule type="expression" dxfId="1656" priority="591">
      <formula>$AM$597&gt;TODAY()</formula>
    </cfRule>
  </conditionalFormatting>
  <conditionalFormatting sqref="AL614:AP614 AL615:AL628 AN615:AN628 AP615:AP628 AL629:AP629">
    <cfRule type="expression" dxfId="1655" priority="564">
      <formula>$AM$614=TODAY()</formula>
    </cfRule>
  </conditionalFormatting>
  <conditionalFormatting sqref="AL614:AP615 AL616:AL628 AN616:AN628 AP616:AP628 AL629:AP629">
    <cfRule type="expression" dxfId="1654" priority="563">
      <formula>$AM$614&gt;TODAY()</formula>
    </cfRule>
  </conditionalFormatting>
  <conditionalFormatting sqref="AL631:AP631 AL632:AL645 AN632:AN645 AP632:AP645 AL646:AP646">
    <cfRule type="expression" dxfId="1653" priority="536">
      <formula>$AM$631=TODAY()</formula>
    </cfRule>
  </conditionalFormatting>
  <conditionalFormatting sqref="AL631:AP632 AL633:AL645 AN633:AN645 AP633:AP645 AL646:AP646">
    <cfRule type="expression" dxfId="1652" priority="535">
      <formula>$AM$631&gt;TODAY()</formula>
    </cfRule>
  </conditionalFormatting>
  <conditionalFormatting sqref="AL648:AP648 AL649:AL662 AN649:AN662 AP649:AP662 AL663:AP663">
    <cfRule type="expression" dxfId="1651" priority="508">
      <formula>$AM$648=TODAY()</formula>
    </cfRule>
  </conditionalFormatting>
  <conditionalFormatting sqref="AL648:AP649 AL650:AL662 AN650:AN662 AP650:AP662 AL663:AP663">
    <cfRule type="expression" dxfId="1650" priority="507">
      <formula>$AM$648&gt;TODAY()</formula>
    </cfRule>
  </conditionalFormatting>
  <conditionalFormatting sqref="AL665:AP665 AL666:AL679 AN666:AN679 AP666:AP679 AL680:AP680">
    <cfRule type="expression" dxfId="1649" priority="480">
      <formula>$AM$665=TODAY()</formula>
    </cfRule>
  </conditionalFormatting>
  <conditionalFormatting sqref="AL665:AP666 AL667:AL679 AN667:AN679 AP667:AP679 AL680:AP680">
    <cfRule type="expression" dxfId="1648" priority="479">
      <formula>$AM$665&gt;TODAY()</formula>
    </cfRule>
  </conditionalFormatting>
  <conditionalFormatting sqref="AL682:AP682 AL683:AL696 AN683:AN696 AP683:AP696 AL697:AP697">
    <cfRule type="expression" dxfId="1647" priority="452">
      <formula>$AM$682=TODAY()</formula>
    </cfRule>
  </conditionalFormatting>
  <conditionalFormatting sqref="AL682:AP683 AL684:AL696 AN684:AN696 AP684:AP696 AL697:AP697">
    <cfRule type="expression" dxfId="1646" priority="451">
      <formula>$AM$682&gt;TODAY()</formula>
    </cfRule>
  </conditionalFormatting>
  <conditionalFormatting sqref="AL699:AP699 AL700:AL713 AN700:AN713 AP700:AP713 AL714:AP714">
    <cfRule type="expression" dxfId="1645" priority="424">
      <formula>$AM$699=TODAY()</formula>
    </cfRule>
  </conditionalFormatting>
  <conditionalFormatting sqref="AL699:AP700 AL701:AL713 AN701:AN713 AP701:AP713 AL714:AP714">
    <cfRule type="expression" dxfId="1644" priority="423">
      <formula>$AM$699&gt;TODAY()</formula>
    </cfRule>
  </conditionalFormatting>
  <conditionalFormatting sqref="AL716:AP716 AL717:AL730 AN717:AN730 AP717:AP730 AL731:AP731">
    <cfRule type="expression" dxfId="1643" priority="396">
      <formula>$AM$716=TODAY()</formula>
    </cfRule>
  </conditionalFormatting>
  <conditionalFormatting sqref="AL716:AP717 AL718:AL730 AN718:AN730 AP718:AP730 AL731:AP731">
    <cfRule type="expression" dxfId="1642" priority="395">
      <formula>$AM$716&gt;TODAY()</formula>
    </cfRule>
  </conditionalFormatting>
  <conditionalFormatting sqref="AL733:AP733 AL734:AL747 AN734:AN747 AP734:AP747 AL748:AP748">
    <cfRule type="expression" dxfId="1641" priority="368">
      <formula>$AM$733=TODAY()</formula>
    </cfRule>
  </conditionalFormatting>
  <conditionalFormatting sqref="AL733:AP734 AL735:AL747 AN735:AN747 AP735:AP747 AL748:AP748">
    <cfRule type="expression" dxfId="1640" priority="367">
      <formula>$AM$733&gt;TODAY()</formula>
    </cfRule>
  </conditionalFormatting>
  <conditionalFormatting sqref="AL750:AP750 AL751:AL764 AN751:AN764 AP751:AP764 AL765:AP765">
    <cfRule type="expression" dxfId="1639" priority="340">
      <formula>$AM$750=TODAY()</formula>
    </cfRule>
  </conditionalFormatting>
  <conditionalFormatting sqref="AL750:AP751 AL752:AL764 AN752:AN764 AP752:AP764 AL765:AP765">
    <cfRule type="expression" dxfId="1638" priority="339">
      <formula>$AM$750&gt;TODAY()</formula>
    </cfRule>
  </conditionalFormatting>
  <conditionalFormatting sqref="AL767:AP767 AL768:AL781 AN768:AN781 AP768:AP781 AL782:AP782">
    <cfRule type="expression" dxfId="1637" priority="312">
      <formula>$AM$767=TODAY()</formula>
    </cfRule>
  </conditionalFormatting>
  <conditionalFormatting sqref="AL767:AP768 AL769:AL781 AN769:AN781 AP769:AP781 AL782:AP782">
    <cfRule type="expression" dxfId="1636" priority="311">
      <formula>$AM$767&gt;TODAY()</formula>
    </cfRule>
  </conditionalFormatting>
  <conditionalFormatting sqref="AL784:AP784 AL785:AL798 AN785:AN798 AP785:AP798 AL799:AP799">
    <cfRule type="expression" dxfId="1635" priority="284">
      <formula>$AM$784=TODAY()</formula>
    </cfRule>
  </conditionalFormatting>
  <conditionalFormatting sqref="AL784:AP785 AL786:AL798 AN786:AN798 AP786:AP798 AL799:AP799">
    <cfRule type="expression" dxfId="1634" priority="283">
      <formula>$AM$784&gt;TODAY()</formula>
    </cfRule>
  </conditionalFormatting>
  <conditionalFormatting sqref="AL801:AP801 AL802:AL815 AN802:AN815 AP802:AP815 AL816:AP816">
    <cfRule type="expression" dxfId="1633" priority="256">
      <formula>$AM$801=TODAY()</formula>
    </cfRule>
  </conditionalFormatting>
  <conditionalFormatting sqref="AL801:AP802 AL803:AL815 AN803:AN815 AP803:AP815 AL816:AP816">
    <cfRule type="expression" dxfId="1632" priority="255">
      <formula>$AM$801&gt;TODAY()</formula>
    </cfRule>
  </conditionalFormatting>
  <conditionalFormatting sqref="AL818:AP818 AL819:AL832 AN819:AN832 AP819:AP832 AL833:AP833">
    <cfRule type="expression" dxfId="1631" priority="228">
      <formula>$AM$818=TODAY()</formula>
    </cfRule>
  </conditionalFormatting>
  <conditionalFormatting sqref="AL818:AP819 AL820:AL832 AN820:AN832 AP820:AP832 AL833:AP833">
    <cfRule type="expression" dxfId="1630" priority="227">
      <formula>$AM$818&gt;TODAY()</formula>
    </cfRule>
  </conditionalFormatting>
  <conditionalFormatting sqref="AL835:AP835 AL836:AL849 AN836:AN849 AP836:AP849 AL850:AP850">
    <cfRule type="expression" dxfId="1629" priority="200">
      <formula>$AM$835=TODAY()</formula>
    </cfRule>
  </conditionalFormatting>
  <conditionalFormatting sqref="AL835:AP836 AL837:AL849 AN837:AN849 AP837:AP849 AL850:AP850">
    <cfRule type="expression" dxfId="1628" priority="199">
      <formula>$AM$835&gt;TODAY()</formula>
    </cfRule>
  </conditionalFormatting>
  <conditionalFormatting sqref="AL852:AP852 AL853:AL866 AN853:AN866 AP853:AP866 AL867:AP867">
    <cfRule type="expression" dxfId="1627" priority="172">
      <formula>$AM$852=TODAY()</formula>
    </cfRule>
  </conditionalFormatting>
  <conditionalFormatting sqref="AL852:AP853 AL854:AL866 AN854:AN866 AP854:AP866 AL867:AP867">
    <cfRule type="expression" dxfId="1626" priority="171">
      <formula>$AM$852&gt;TODAY()</formula>
    </cfRule>
  </conditionalFormatting>
  <conditionalFormatting sqref="AL869:AP869 AL870:AL883 AN870:AN883 AP870:AP883 AL884:AP884">
    <cfRule type="expression" dxfId="1625" priority="144">
      <formula>$AM$869=TODAY()</formula>
    </cfRule>
  </conditionalFormatting>
  <conditionalFormatting sqref="AL869:AP870 AL871:AL883 AN871:AN883 AP871:AP883 AL884:AP884">
    <cfRule type="expression" dxfId="1624" priority="143">
      <formula>$AM$869&gt;TODAY()</formula>
    </cfRule>
  </conditionalFormatting>
  <conditionalFormatting sqref="AL886:AP886 AL887:AL900 AN887:AN900 AP887:AP900 AL901:AP901">
    <cfRule type="expression" dxfId="1623" priority="116">
      <formula>$AM$886=TODAY()</formula>
    </cfRule>
  </conditionalFormatting>
  <conditionalFormatting sqref="AL886:AP887 AL888:AL900 AN888:AN900 AP888:AP900 AL901:AP901">
    <cfRule type="expression" dxfId="1622" priority="115">
      <formula>$AM$886&gt;TODAY()</formula>
    </cfRule>
  </conditionalFormatting>
  <conditionalFormatting sqref="AL903:AP903 AL904:AL917 AN904:AN917 AP904:AP917 AL918:AP918">
    <cfRule type="expression" dxfId="1621" priority="88">
      <formula>$AM$903=TODAY()</formula>
    </cfRule>
  </conditionalFormatting>
  <conditionalFormatting sqref="AL903:AP904 AL905:AL917 AN905:AN917 AP905:AP917 AL918:AP918">
    <cfRule type="expression" dxfId="1620" priority="87">
      <formula>$AM$903&gt;TODAY()</formula>
    </cfRule>
  </conditionalFormatting>
  <conditionalFormatting sqref="AM4:AM16">
    <cfRule type="cellIs" dxfId="1619" priority="1598" operator="greaterThan">
      <formula>0</formula>
    </cfRule>
    <cfRule type="cellIs" dxfId="1618" priority="1597" operator="lessThan">
      <formula>0</formula>
    </cfRule>
  </conditionalFormatting>
  <conditionalFormatting sqref="AM21:AM33">
    <cfRule type="cellIs" dxfId="1617" priority="1541" operator="lessThan">
      <formula>0</formula>
    </cfRule>
    <cfRule type="cellIs" dxfId="1616" priority="1542" operator="greaterThan">
      <formula>0</formula>
    </cfRule>
  </conditionalFormatting>
  <conditionalFormatting sqref="AM38:AM50">
    <cfRule type="cellIs" dxfId="1615" priority="1514" operator="greaterThan">
      <formula>0</formula>
    </cfRule>
    <cfRule type="cellIs" dxfId="1614" priority="1513" operator="lessThan">
      <formula>0</formula>
    </cfRule>
  </conditionalFormatting>
  <conditionalFormatting sqref="AM55:AM67">
    <cfRule type="cellIs" dxfId="1613" priority="1485" operator="lessThan">
      <formula>0</formula>
    </cfRule>
    <cfRule type="cellIs" dxfId="1612" priority="1486" operator="greaterThan">
      <formula>0</formula>
    </cfRule>
  </conditionalFormatting>
  <conditionalFormatting sqref="AM72:AM84">
    <cfRule type="cellIs" dxfId="1611" priority="1457" operator="lessThan">
      <formula>0</formula>
    </cfRule>
    <cfRule type="cellIs" dxfId="1610" priority="1458" operator="greaterThan">
      <formula>0</formula>
    </cfRule>
  </conditionalFormatting>
  <conditionalFormatting sqref="AM89:AM101">
    <cfRule type="cellIs" dxfId="1609" priority="1429" operator="lessThan">
      <formula>0</formula>
    </cfRule>
    <cfRule type="cellIs" dxfId="1608" priority="1430" operator="greaterThan">
      <formula>0</formula>
    </cfRule>
  </conditionalFormatting>
  <conditionalFormatting sqref="AM106:AM118">
    <cfRule type="cellIs" dxfId="1607" priority="1402" operator="greaterThan">
      <formula>0</formula>
    </cfRule>
    <cfRule type="cellIs" dxfId="1606" priority="1401" operator="lessThan">
      <formula>0</formula>
    </cfRule>
  </conditionalFormatting>
  <conditionalFormatting sqref="AM123:AM135">
    <cfRule type="cellIs" dxfId="1605" priority="1373" operator="lessThan">
      <formula>0</formula>
    </cfRule>
    <cfRule type="cellIs" dxfId="1604" priority="1374" operator="greaterThan">
      <formula>0</formula>
    </cfRule>
  </conditionalFormatting>
  <conditionalFormatting sqref="AM140:AM152">
    <cfRule type="cellIs" dxfId="1603" priority="1346" operator="greaterThan">
      <formula>0</formula>
    </cfRule>
    <cfRule type="cellIs" dxfId="1602" priority="1345" operator="lessThan">
      <formula>0</formula>
    </cfRule>
  </conditionalFormatting>
  <conditionalFormatting sqref="AM157:AM169">
    <cfRule type="cellIs" dxfId="1601" priority="1318" operator="greaterThan">
      <formula>0</formula>
    </cfRule>
    <cfRule type="cellIs" dxfId="1600" priority="1317" operator="lessThan">
      <formula>0</formula>
    </cfRule>
  </conditionalFormatting>
  <conditionalFormatting sqref="AM174:AM186">
    <cfRule type="cellIs" dxfId="1599" priority="1289" operator="lessThan">
      <formula>0</formula>
    </cfRule>
    <cfRule type="cellIs" dxfId="1598" priority="1290" operator="greaterThan">
      <formula>0</formula>
    </cfRule>
  </conditionalFormatting>
  <conditionalFormatting sqref="AM191:AM203">
    <cfRule type="cellIs" dxfId="1597" priority="1261" operator="lessThan">
      <formula>0</formula>
    </cfRule>
    <cfRule type="cellIs" dxfId="1596" priority="1262" operator="greaterThan">
      <formula>0</formula>
    </cfRule>
  </conditionalFormatting>
  <conditionalFormatting sqref="AM208:AM220">
    <cfRule type="cellIs" dxfId="1595" priority="1233" operator="lessThan">
      <formula>0</formula>
    </cfRule>
    <cfRule type="cellIs" dxfId="1594" priority="1234" operator="greaterThan">
      <formula>0</formula>
    </cfRule>
  </conditionalFormatting>
  <conditionalFormatting sqref="AM225:AM237">
    <cfRule type="cellIs" dxfId="1593" priority="1206" operator="greaterThan">
      <formula>0</formula>
    </cfRule>
    <cfRule type="cellIs" dxfId="1592" priority="1205" operator="lessThan">
      <formula>0</formula>
    </cfRule>
  </conditionalFormatting>
  <conditionalFormatting sqref="AM242:AM254">
    <cfRule type="cellIs" dxfId="1591" priority="1177" operator="lessThan">
      <formula>0</formula>
    </cfRule>
    <cfRule type="cellIs" dxfId="1590" priority="1178" operator="greaterThan">
      <formula>0</formula>
    </cfRule>
  </conditionalFormatting>
  <conditionalFormatting sqref="AM259:AM271">
    <cfRule type="cellIs" dxfId="1589" priority="1150" operator="greaterThan">
      <formula>0</formula>
    </cfRule>
    <cfRule type="cellIs" dxfId="1588" priority="1149" operator="lessThan">
      <formula>0</formula>
    </cfRule>
  </conditionalFormatting>
  <conditionalFormatting sqref="AM276:AM288">
    <cfRule type="cellIs" dxfId="1587" priority="1122" operator="greaterThan">
      <formula>0</formula>
    </cfRule>
    <cfRule type="cellIs" dxfId="1586" priority="1121" operator="lessThan">
      <formula>0</formula>
    </cfRule>
  </conditionalFormatting>
  <conditionalFormatting sqref="AM293:AM305">
    <cfRule type="cellIs" dxfId="1585" priority="1094" operator="greaterThan">
      <formula>0</formula>
    </cfRule>
    <cfRule type="cellIs" dxfId="1584" priority="1093" operator="lessThan">
      <formula>0</formula>
    </cfRule>
  </conditionalFormatting>
  <conditionalFormatting sqref="AM310:AM322">
    <cfRule type="cellIs" dxfId="1583" priority="1066" operator="greaterThan">
      <formula>0</formula>
    </cfRule>
    <cfRule type="cellIs" dxfId="1582" priority="1065" operator="lessThan">
      <formula>0</formula>
    </cfRule>
  </conditionalFormatting>
  <conditionalFormatting sqref="AM327:AM339">
    <cfRule type="cellIs" dxfId="1581" priority="1038" operator="greaterThan">
      <formula>0</formula>
    </cfRule>
    <cfRule type="cellIs" dxfId="1580" priority="1037" operator="lessThan">
      <formula>0</formula>
    </cfRule>
  </conditionalFormatting>
  <conditionalFormatting sqref="AM344:AM356">
    <cfRule type="cellIs" dxfId="1579" priority="1009" operator="lessThan">
      <formula>0</formula>
    </cfRule>
    <cfRule type="cellIs" dxfId="1578" priority="1010" operator="greaterThan">
      <formula>0</formula>
    </cfRule>
  </conditionalFormatting>
  <conditionalFormatting sqref="AM361:AM373">
    <cfRule type="cellIs" dxfId="1577" priority="982" operator="greaterThan">
      <formula>0</formula>
    </cfRule>
    <cfRule type="cellIs" dxfId="1576" priority="981" operator="lessThan">
      <formula>0</formula>
    </cfRule>
  </conditionalFormatting>
  <conditionalFormatting sqref="AM378:AM390">
    <cfRule type="cellIs" dxfId="1575" priority="953" operator="lessThan">
      <formula>0</formula>
    </cfRule>
    <cfRule type="cellIs" dxfId="1574" priority="954" operator="greaterThan">
      <formula>0</formula>
    </cfRule>
  </conditionalFormatting>
  <conditionalFormatting sqref="AM395:AM407">
    <cfRule type="cellIs" dxfId="1573" priority="925" operator="lessThan">
      <formula>0</formula>
    </cfRule>
    <cfRule type="cellIs" dxfId="1572" priority="926" operator="greaterThan">
      <formula>0</formula>
    </cfRule>
  </conditionalFormatting>
  <conditionalFormatting sqref="AM412:AM424">
    <cfRule type="cellIs" dxfId="1571" priority="898" operator="greaterThan">
      <formula>0</formula>
    </cfRule>
    <cfRule type="cellIs" dxfId="1570" priority="897" operator="lessThan">
      <formula>0</formula>
    </cfRule>
  </conditionalFormatting>
  <conditionalFormatting sqref="AM429:AM441">
    <cfRule type="cellIs" dxfId="1569" priority="870" operator="greaterThan">
      <formula>0</formula>
    </cfRule>
    <cfRule type="cellIs" dxfId="1568" priority="869" operator="lessThan">
      <formula>0</formula>
    </cfRule>
  </conditionalFormatting>
  <conditionalFormatting sqref="AM446:AM458">
    <cfRule type="cellIs" dxfId="1567" priority="841" operator="lessThan">
      <formula>0</formula>
    </cfRule>
    <cfRule type="cellIs" dxfId="1566" priority="842" operator="greaterThan">
      <formula>0</formula>
    </cfRule>
  </conditionalFormatting>
  <conditionalFormatting sqref="AM463:AM475">
    <cfRule type="cellIs" dxfId="1565" priority="814" operator="greaterThan">
      <formula>0</formula>
    </cfRule>
    <cfRule type="cellIs" dxfId="1564" priority="813" operator="lessThan">
      <formula>0</formula>
    </cfRule>
  </conditionalFormatting>
  <conditionalFormatting sqref="AM480:AM492">
    <cfRule type="cellIs" dxfId="1563" priority="786" operator="greaterThan">
      <formula>0</formula>
    </cfRule>
    <cfRule type="cellIs" dxfId="1562" priority="785" operator="lessThan">
      <formula>0</formula>
    </cfRule>
  </conditionalFormatting>
  <conditionalFormatting sqref="AM497:AM509">
    <cfRule type="cellIs" dxfId="1561" priority="757" operator="lessThan">
      <formula>0</formula>
    </cfRule>
    <cfRule type="cellIs" dxfId="1560" priority="758" operator="greaterThan">
      <formula>0</formula>
    </cfRule>
  </conditionalFormatting>
  <conditionalFormatting sqref="AM514:AM526">
    <cfRule type="cellIs" dxfId="1559" priority="730" operator="greaterThan">
      <formula>0</formula>
    </cfRule>
    <cfRule type="cellIs" dxfId="1558" priority="729" operator="lessThan">
      <formula>0</formula>
    </cfRule>
  </conditionalFormatting>
  <conditionalFormatting sqref="AM531:AM543">
    <cfRule type="cellIs" dxfId="1557" priority="702" operator="greaterThan">
      <formula>0</formula>
    </cfRule>
    <cfRule type="cellIs" dxfId="1556" priority="701" operator="lessThan">
      <formula>0</formula>
    </cfRule>
  </conditionalFormatting>
  <conditionalFormatting sqref="AM548:AM560">
    <cfRule type="cellIs" dxfId="1555" priority="673" operator="lessThan">
      <formula>0</formula>
    </cfRule>
    <cfRule type="cellIs" dxfId="1554" priority="674" operator="greaterThan">
      <formula>0</formula>
    </cfRule>
  </conditionalFormatting>
  <conditionalFormatting sqref="AM565:AM577">
    <cfRule type="cellIs" dxfId="1553" priority="645" operator="lessThan">
      <formula>0</formula>
    </cfRule>
    <cfRule type="cellIs" dxfId="1552" priority="646" operator="greaterThan">
      <formula>0</formula>
    </cfRule>
  </conditionalFormatting>
  <conditionalFormatting sqref="AM582:AM594">
    <cfRule type="cellIs" dxfId="1551" priority="618" operator="greaterThan">
      <formula>0</formula>
    </cfRule>
    <cfRule type="cellIs" dxfId="1550" priority="617" operator="lessThan">
      <formula>0</formula>
    </cfRule>
  </conditionalFormatting>
  <conditionalFormatting sqref="AM599:AM611">
    <cfRule type="cellIs" dxfId="1549" priority="590" operator="greaterThan">
      <formula>0</formula>
    </cfRule>
    <cfRule type="cellIs" dxfId="1548" priority="589" operator="lessThan">
      <formula>0</formula>
    </cfRule>
  </conditionalFormatting>
  <conditionalFormatting sqref="AM616:AM628">
    <cfRule type="cellIs" dxfId="1547" priority="561" operator="lessThan">
      <formula>0</formula>
    </cfRule>
    <cfRule type="cellIs" dxfId="1546" priority="562" operator="greaterThan">
      <formula>0</formula>
    </cfRule>
  </conditionalFormatting>
  <conditionalFormatting sqref="AM633:AM645">
    <cfRule type="cellIs" dxfId="1545" priority="534" operator="greaterThan">
      <formula>0</formula>
    </cfRule>
    <cfRule type="cellIs" dxfId="1544" priority="533" operator="lessThan">
      <formula>0</formula>
    </cfRule>
  </conditionalFormatting>
  <conditionalFormatting sqref="AM650:AM662">
    <cfRule type="cellIs" dxfId="1543" priority="506" operator="greaterThan">
      <formula>0</formula>
    </cfRule>
    <cfRule type="cellIs" dxfId="1542" priority="505" operator="lessThan">
      <formula>0</formula>
    </cfRule>
  </conditionalFormatting>
  <conditionalFormatting sqref="AM667:AM679">
    <cfRule type="cellIs" dxfId="1541" priority="478" operator="greaterThan">
      <formula>0</formula>
    </cfRule>
    <cfRule type="cellIs" dxfId="1540" priority="477" operator="lessThan">
      <formula>0</formula>
    </cfRule>
  </conditionalFormatting>
  <conditionalFormatting sqref="AM684:AM696">
    <cfRule type="cellIs" dxfId="1539" priority="449" operator="lessThan">
      <formula>0</formula>
    </cfRule>
    <cfRule type="cellIs" dxfId="1538" priority="450" operator="greaterThan">
      <formula>0</formula>
    </cfRule>
  </conditionalFormatting>
  <conditionalFormatting sqref="AM701:AM713">
    <cfRule type="cellIs" dxfId="1537" priority="421" operator="lessThan">
      <formula>0</formula>
    </cfRule>
    <cfRule type="cellIs" dxfId="1536" priority="422" operator="greaterThan">
      <formula>0</formula>
    </cfRule>
  </conditionalFormatting>
  <conditionalFormatting sqref="AM718:AM730">
    <cfRule type="cellIs" dxfId="1535" priority="393" operator="lessThan">
      <formula>0</formula>
    </cfRule>
    <cfRule type="cellIs" dxfId="1534" priority="394" operator="greaterThan">
      <formula>0</formula>
    </cfRule>
  </conditionalFormatting>
  <conditionalFormatting sqref="AM735:AM747">
    <cfRule type="cellIs" dxfId="1533" priority="365" operator="lessThan">
      <formula>0</formula>
    </cfRule>
    <cfRule type="cellIs" dxfId="1532" priority="366" operator="greaterThan">
      <formula>0</formula>
    </cfRule>
  </conditionalFormatting>
  <conditionalFormatting sqref="AM752:AM764">
    <cfRule type="cellIs" dxfId="1531" priority="338" operator="greaterThan">
      <formula>0</formula>
    </cfRule>
    <cfRule type="cellIs" dxfId="1530" priority="337" operator="lessThan">
      <formula>0</formula>
    </cfRule>
  </conditionalFormatting>
  <conditionalFormatting sqref="AM769:AM781">
    <cfRule type="cellIs" dxfId="1529" priority="310" operator="greaterThan">
      <formula>0</formula>
    </cfRule>
    <cfRule type="cellIs" dxfId="1528" priority="309" operator="lessThan">
      <formula>0</formula>
    </cfRule>
  </conditionalFormatting>
  <conditionalFormatting sqref="AM786:AM798">
    <cfRule type="cellIs" dxfId="1527" priority="281" operator="lessThan">
      <formula>0</formula>
    </cfRule>
    <cfRule type="cellIs" dxfId="1526" priority="282" operator="greaterThan">
      <formula>0</formula>
    </cfRule>
  </conditionalFormatting>
  <conditionalFormatting sqref="AM803:AM815">
    <cfRule type="cellIs" dxfId="1525" priority="254" operator="greaterThan">
      <formula>0</formula>
    </cfRule>
    <cfRule type="cellIs" dxfId="1524" priority="253" operator="lessThan">
      <formula>0</formula>
    </cfRule>
  </conditionalFormatting>
  <conditionalFormatting sqref="AM820:AM832">
    <cfRule type="cellIs" dxfId="1523" priority="226" operator="greaterThan">
      <formula>0</formula>
    </cfRule>
    <cfRule type="cellIs" dxfId="1522" priority="225" operator="lessThan">
      <formula>0</formula>
    </cfRule>
  </conditionalFormatting>
  <conditionalFormatting sqref="AM837:AM849">
    <cfRule type="cellIs" dxfId="1521" priority="198" operator="greaterThan">
      <formula>0</formula>
    </cfRule>
    <cfRule type="cellIs" dxfId="1520" priority="197" operator="lessThan">
      <formula>0</formula>
    </cfRule>
  </conditionalFormatting>
  <conditionalFormatting sqref="AM854:AM866">
    <cfRule type="cellIs" dxfId="1519" priority="170" operator="greaterThan">
      <formula>0</formula>
    </cfRule>
    <cfRule type="cellIs" dxfId="1518" priority="169" operator="lessThan">
      <formula>0</formula>
    </cfRule>
  </conditionalFormatting>
  <conditionalFormatting sqref="AM871:AM883">
    <cfRule type="cellIs" dxfId="1517" priority="141" operator="lessThan">
      <formula>0</formula>
    </cfRule>
    <cfRule type="cellIs" dxfId="1516" priority="142" operator="greaterThan">
      <formula>0</formula>
    </cfRule>
  </conditionalFormatting>
  <conditionalFormatting sqref="AM888:AM900">
    <cfRule type="cellIs" dxfId="1515" priority="114" operator="greaterThan">
      <formula>0</formula>
    </cfRule>
    <cfRule type="cellIs" dxfId="1514" priority="113" operator="lessThan">
      <formula>0</formula>
    </cfRule>
  </conditionalFormatting>
  <conditionalFormatting sqref="AM905:AM917">
    <cfRule type="cellIs" dxfId="1513" priority="85" operator="lessThan">
      <formula>0</formula>
    </cfRule>
    <cfRule type="cellIs" dxfId="1512" priority="86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7B292CC5-D7B6-436B-8B2D-CF8F23589A59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09E2A-858A-479E-8CA5-26F05238B0F3}">
  <sheetPr>
    <tabColor theme="5" tint="-0.249977111117893"/>
  </sheetPr>
  <dimension ref="A1:AP918"/>
  <sheetViews>
    <sheetView topLeftCell="A159" zoomScaleNormal="100" workbookViewId="0">
      <selection activeCell="W181" sqref="W181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-6904.6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-993.6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-6131.23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0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0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>
        <v>8139.71</v>
      </c>
      <c r="P22" s="16"/>
      <c r="Q22" s="1" t="s">
        <v>35</v>
      </c>
      <c r="R22" s="17"/>
      <c r="S22" s="7"/>
      <c r="T22" s="14"/>
      <c r="U22" s="5">
        <v>1182.1300000000001</v>
      </c>
      <c r="V22" s="16"/>
      <c r="W22" s="1" t="s">
        <v>35</v>
      </c>
      <c r="X22" s="17"/>
      <c r="Y22" s="7"/>
      <c r="Z22" s="14"/>
      <c r="AA22" s="5">
        <v>2841.43</v>
      </c>
      <c r="AB22" s="16"/>
      <c r="AC22" s="1" t="s">
        <v>35</v>
      </c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>
        <v>-2228.71</v>
      </c>
      <c r="P23" s="16"/>
      <c r="Q23" s="2" t="s">
        <v>39</v>
      </c>
      <c r="R23" s="17"/>
      <c r="S23" s="7"/>
      <c r="T23" s="14"/>
      <c r="U23" s="6">
        <v>-6529.48</v>
      </c>
      <c r="V23" s="16"/>
      <c r="W23" s="2" t="s">
        <v>39</v>
      </c>
      <c r="X23" s="17"/>
      <c r="Y23" s="7"/>
      <c r="Z23" s="14"/>
      <c r="AA23" s="6">
        <v>-2846.95</v>
      </c>
      <c r="AB23" s="16"/>
      <c r="AC23" s="2" t="s">
        <v>39</v>
      </c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>
        <v>3836.03</v>
      </c>
      <c r="V24" s="16"/>
      <c r="W24" s="1" t="s">
        <v>51</v>
      </c>
      <c r="X24" s="17"/>
      <c r="Y24" s="7"/>
      <c r="Z24" s="14"/>
      <c r="AA24" s="5">
        <v>5347</v>
      </c>
      <c r="AB24" s="16"/>
      <c r="AC24" s="1" t="s">
        <v>45</v>
      </c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>
        <v>-3626.31</v>
      </c>
      <c r="V25" s="16"/>
      <c r="W25" s="2" t="s">
        <v>52</v>
      </c>
      <c r="X25" s="17"/>
      <c r="Y25" s="7"/>
      <c r="Z25" s="14"/>
      <c r="AA25" s="6">
        <v>-9071.61</v>
      </c>
      <c r="AB25" s="16"/>
      <c r="AC25" s="2" t="s">
        <v>53</v>
      </c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>
        <v>-7500</v>
      </c>
      <c r="AB26" s="16"/>
      <c r="AC26" s="1" t="s">
        <v>53</v>
      </c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>
        <v>20000</v>
      </c>
      <c r="AB27" s="16"/>
      <c r="AC27" s="2" t="s">
        <v>42</v>
      </c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>
        <v>-2638.64</v>
      </c>
      <c r="AB28" s="16"/>
      <c r="AC28" s="1" t="s">
        <v>48</v>
      </c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 t="s">
        <v>56</v>
      </c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-6904.6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-6904.6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-993.6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-6131.23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0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0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0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0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-6641.33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0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-32947.089999999997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730.55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11.44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11.44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-20441.560000000001</v>
      </c>
      <c r="D39" s="16"/>
      <c r="E39" s="1" t="s">
        <v>35</v>
      </c>
      <c r="F39" s="17"/>
      <c r="G39" s="7"/>
      <c r="H39" s="14"/>
      <c r="I39" s="5">
        <v>10117.719999999999</v>
      </c>
      <c r="J39" s="16"/>
      <c r="K39" s="1" t="s">
        <v>35</v>
      </c>
      <c r="L39" s="17"/>
      <c r="M39" s="7"/>
      <c r="N39" s="14"/>
      <c r="O39" s="5">
        <v>-70927.7</v>
      </c>
      <c r="P39" s="16"/>
      <c r="Q39" s="1" t="s">
        <v>35</v>
      </c>
      <c r="R39" s="17"/>
      <c r="S39" s="7"/>
      <c r="T39" s="14"/>
      <c r="U39" s="5">
        <v>2862.74</v>
      </c>
      <c r="V39" s="16"/>
      <c r="W39" s="1" t="s">
        <v>35</v>
      </c>
      <c r="X39" s="17"/>
      <c r="Y39" s="7"/>
      <c r="Z39" s="14"/>
      <c r="AA39" s="5">
        <v>11008</v>
      </c>
      <c r="AB39" s="16"/>
      <c r="AC39" s="1" t="s">
        <v>75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-5334.83</v>
      </c>
      <c r="D40" s="16"/>
      <c r="E40" s="2" t="s">
        <v>39</v>
      </c>
      <c r="F40" s="17"/>
      <c r="G40" s="7"/>
      <c r="H40" s="14"/>
      <c r="I40" s="6">
        <v>-1211.47</v>
      </c>
      <c r="J40" s="16"/>
      <c r="K40" s="2" t="s">
        <v>39</v>
      </c>
      <c r="L40" s="17"/>
      <c r="M40" s="7"/>
      <c r="N40" s="14"/>
      <c r="O40" s="6">
        <v>-6641.6</v>
      </c>
      <c r="P40" s="16"/>
      <c r="Q40" s="2" t="s">
        <v>39</v>
      </c>
      <c r="R40" s="17"/>
      <c r="S40" s="7"/>
      <c r="T40" s="14"/>
      <c r="U40" s="6">
        <v>-2617.46</v>
      </c>
      <c r="V40" s="16"/>
      <c r="W40" s="2" t="s">
        <v>39</v>
      </c>
      <c r="X40" s="17"/>
      <c r="Y40" s="7"/>
      <c r="Z40" s="14"/>
      <c r="AA40" s="6">
        <v>-11738.55</v>
      </c>
      <c r="AB40" s="16"/>
      <c r="AC40" s="2" t="s">
        <v>88</v>
      </c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>
        <v>9071.61</v>
      </c>
      <c r="D41" s="16"/>
      <c r="E41" s="1" t="s">
        <v>55</v>
      </c>
      <c r="F41" s="17"/>
      <c r="G41" s="7"/>
      <c r="H41" s="14"/>
      <c r="I41" s="5">
        <v>-2264.92</v>
      </c>
      <c r="J41" s="16"/>
      <c r="K41" s="1" t="s">
        <v>77</v>
      </c>
      <c r="L41" s="17"/>
      <c r="M41" s="7"/>
      <c r="N41" s="14"/>
      <c r="O41" s="5">
        <v>44622.21</v>
      </c>
      <c r="P41" s="16"/>
      <c r="Q41" s="1" t="s">
        <v>76</v>
      </c>
      <c r="R41" s="17"/>
      <c r="S41" s="7"/>
      <c r="T41" s="14"/>
      <c r="U41" s="5">
        <v>38267.57</v>
      </c>
      <c r="V41" s="16"/>
      <c r="W41" s="1" t="s">
        <v>45</v>
      </c>
      <c r="X41" s="17"/>
      <c r="Y41" s="7"/>
      <c r="Z41" s="14"/>
      <c r="AA41" s="5"/>
      <c r="AB41" s="16"/>
      <c r="AC41" s="1" t="s">
        <v>91</v>
      </c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>
        <v>7500</v>
      </c>
      <c r="D42" s="16"/>
      <c r="E42" s="2" t="s">
        <v>55</v>
      </c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>
        <v>-4835.21</v>
      </c>
      <c r="V42" s="16"/>
      <c r="W42" s="2" t="s">
        <v>89</v>
      </c>
      <c r="X42" s="17"/>
      <c r="Y42" s="7"/>
      <c r="Z42" s="14"/>
      <c r="AA42" s="6">
        <v>6321.88</v>
      </c>
      <c r="AB42" s="16"/>
      <c r="AC42" s="2" t="s">
        <v>35</v>
      </c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>
        <v>14835.34</v>
      </c>
      <c r="D43" s="16"/>
      <c r="E43" s="1" t="s">
        <v>60</v>
      </c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>
        <v>-1653.96</v>
      </c>
      <c r="AB43" s="16"/>
      <c r="AC43" s="1" t="s">
        <v>39</v>
      </c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>
        <v>-2380.5700000000002</v>
      </c>
      <c r="D44" s="16"/>
      <c r="E44" s="2" t="s">
        <v>61</v>
      </c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>
        <v>-220</v>
      </c>
      <c r="AB44" s="16"/>
      <c r="AC44" s="2" t="s">
        <v>92</v>
      </c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>
        <v>-2250</v>
      </c>
      <c r="D45" s="16"/>
      <c r="E45" s="1" t="s">
        <v>50</v>
      </c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>
        <v>-436.48</v>
      </c>
      <c r="AB45" s="16"/>
      <c r="AC45" s="1" t="s">
        <v>96</v>
      </c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>
        <v>-1000</v>
      </c>
      <c r="D46" s="16"/>
      <c r="E46" s="2" t="s">
        <v>67</v>
      </c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>
        <v>-4000</v>
      </c>
      <c r="AB46" s="16"/>
      <c r="AC46" s="2" t="s">
        <v>97</v>
      </c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>
        <v>-6641.32</v>
      </c>
      <c r="D47" s="16"/>
      <c r="E47" s="1" t="s">
        <v>66</v>
      </c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-6641.33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0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-32947.089999999997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730.55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11.44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11.44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11.44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11.44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6611.02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0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-2847.25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-395.59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-395.59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>
        <v>-14555.4</v>
      </c>
      <c r="D56" s="16"/>
      <c r="E56" s="1" t="s">
        <v>35</v>
      </c>
      <c r="F56" s="17"/>
      <c r="G56" s="7"/>
      <c r="H56" s="14"/>
      <c r="I56" s="5">
        <v>-29402.77</v>
      </c>
      <c r="J56" s="16"/>
      <c r="K56" s="1" t="s">
        <v>35</v>
      </c>
      <c r="L56" s="17"/>
      <c r="M56" s="7"/>
      <c r="N56" s="14"/>
      <c r="O56" s="5">
        <v>4147.79</v>
      </c>
      <c r="P56" s="16"/>
      <c r="Q56" s="1" t="s">
        <v>35</v>
      </c>
      <c r="R56" s="17"/>
      <c r="S56" s="7"/>
      <c r="T56" s="14"/>
      <c r="U56" s="5">
        <v>12868.21</v>
      </c>
      <c r="V56" s="16"/>
      <c r="W56" s="1" t="s">
        <v>35</v>
      </c>
      <c r="X56" s="17"/>
      <c r="Y56" s="7"/>
      <c r="Z56" s="14"/>
      <c r="AA56" s="5">
        <v>-9824.52</v>
      </c>
      <c r="AB56" s="16"/>
      <c r="AC56" s="1" t="s">
        <v>35</v>
      </c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>
        <v>-3450.36</v>
      </c>
      <c r="D57" s="16"/>
      <c r="E57" s="2" t="s">
        <v>39</v>
      </c>
      <c r="F57" s="17"/>
      <c r="G57" s="7"/>
      <c r="H57" s="14"/>
      <c r="I57" s="6">
        <v>-3264.4</v>
      </c>
      <c r="J57" s="16"/>
      <c r="K57" s="2" t="s">
        <v>35</v>
      </c>
      <c r="L57" s="17"/>
      <c r="M57" s="7"/>
      <c r="N57" s="14"/>
      <c r="O57" s="6">
        <v>-1006.04</v>
      </c>
      <c r="P57" s="16"/>
      <c r="Q57" s="2" t="s">
        <v>39</v>
      </c>
      <c r="R57" s="17"/>
      <c r="S57" s="7"/>
      <c r="T57" s="14"/>
      <c r="U57" s="6">
        <v>-3236.73</v>
      </c>
      <c r="V57" s="16"/>
      <c r="W57" s="2" t="s">
        <v>39</v>
      </c>
      <c r="X57" s="17"/>
      <c r="Y57" s="7"/>
      <c r="Z57" s="14"/>
      <c r="AA57" s="6">
        <v>-3571.07</v>
      </c>
      <c r="AB57" s="16"/>
      <c r="AC57" s="2" t="s">
        <v>39</v>
      </c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>
        <v>9392.2800000000007</v>
      </c>
      <c r="D58" s="16"/>
      <c r="E58" s="1" t="s">
        <v>106</v>
      </c>
      <c r="F58" s="17"/>
      <c r="G58" s="7"/>
      <c r="H58" s="14"/>
      <c r="I58" s="5">
        <v>24034</v>
      </c>
      <c r="J58" s="16"/>
      <c r="K58" s="1" t="s">
        <v>45</v>
      </c>
      <c r="L58" s="17"/>
      <c r="M58" s="7"/>
      <c r="N58" s="14"/>
      <c r="O58" s="5">
        <v>-5989</v>
      </c>
      <c r="P58" s="16"/>
      <c r="Q58" s="1" t="s">
        <v>125</v>
      </c>
      <c r="R58" s="17"/>
      <c r="S58" s="7"/>
      <c r="T58" s="14"/>
      <c r="U58" s="5">
        <v>-6784.23</v>
      </c>
      <c r="V58" s="16"/>
      <c r="W58" s="1" t="s">
        <v>71</v>
      </c>
      <c r="X58" s="17"/>
      <c r="Y58" s="7"/>
      <c r="Z58" s="14"/>
      <c r="AA58" s="5">
        <v>-20</v>
      </c>
      <c r="AB58" s="16"/>
      <c r="AC58" s="1" t="s">
        <v>131</v>
      </c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>
        <v>19463.060000000001</v>
      </c>
      <c r="D59" s="16"/>
      <c r="E59" s="2" t="s">
        <v>45</v>
      </c>
      <c r="F59" s="17"/>
      <c r="G59" s="7"/>
      <c r="H59" s="14"/>
      <c r="I59" s="6">
        <v>17026.490000000002</v>
      </c>
      <c r="J59" s="16"/>
      <c r="K59" s="2" t="s">
        <v>45</v>
      </c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>
        <v>20</v>
      </c>
      <c r="AB59" s="16"/>
      <c r="AC59" s="2" t="s">
        <v>134</v>
      </c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>
        <v>-4250</v>
      </c>
      <c r="D60" s="16"/>
      <c r="E60" s="1" t="s">
        <v>111</v>
      </c>
      <c r="F60" s="17"/>
      <c r="G60" s="7"/>
      <c r="H60" s="14"/>
      <c r="I60" s="5">
        <v>-7627</v>
      </c>
      <c r="J60" s="16"/>
      <c r="K60" s="1" t="s">
        <v>118</v>
      </c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>
        <v>3000</v>
      </c>
      <c r="AB60" s="16"/>
      <c r="AC60" s="1" t="s">
        <v>45</v>
      </c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>
        <v>-7377.34</v>
      </c>
      <c r="J61" s="16"/>
      <c r="K61" s="2" t="s">
        <v>119</v>
      </c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>
        <v>10000</v>
      </c>
      <c r="AB61" s="16"/>
      <c r="AC61" s="2" t="s">
        <v>45</v>
      </c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>
        <v>2094.25</v>
      </c>
      <c r="D62" s="16"/>
      <c r="E62" s="1" t="s">
        <v>45</v>
      </c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>
        <v>-2094.25</v>
      </c>
      <c r="D63" s="16"/>
      <c r="E63" s="2" t="s">
        <v>112</v>
      </c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6611.02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0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-2847.25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-395.59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-395.59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-395.59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-395.59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0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-855.55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3.51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0.41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0.41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>
        <v>14825.36</v>
      </c>
      <c r="D73" s="16"/>
      <c r="E73" s="1" t="s">
        <v>35</v>
      </c>
      <c r="F73" s="17"/>
      <c r="G73" s="7"/>
      <c r="H73" s="14"/>
      <c r="I73" s="5">
        <v>11934.36</v>
      </c>
      <c r="J73" s="16"/>
      <c r="K73" s="1" t="s">
        <v>35</v>
      </c>
      <c r="L73" s="17"/>
      <c r="M73" s="7"/>
      <c r="N73" s="14"/>
      <c r="O73" s="5">
        <v>2965.37</v>
      </c>
      <c r="P73" s="16"/>
      <c r="Q73" s="1" t="s">
        <v>35</v>
      </c>
      <c r="R73" s="17"/>
      <c r="S73" s="7"/>
      <c r="T73" s="14"/>
      <c r="U73" s="5">
        <v>3173.83</v>
      </c>
      <c r="V73" s="16"/>
      <c r="W73" s="1" t="s">
        <v>35</v>
      </c>
      <c r="X73" s="17"/>
      <c r="Y73" s="7"/>
      <c r="Z73" s="14"/>
      <c r="AA73" s="5">
        <v>2675.58</v>
      </c>
      <c r="AB73" s="16"/>
      <c r="AC73" s="1" t="s">
        <v>35</v>
      </c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>
        <v>-6731.64</v>
      </c>
      <c r="D74" s="16"/>
      <c r="E74" s="2" t="s">
        <v>39</v>
      </c>
      <c r="F74" s="17"/>
      <c r="G74" s="7"/>
      <c r="H74" s="14"/>
      <c r="I74" s="6">
        <v>-4317.13</v>
      </c>
      <c r="J74" s="16"/>
      <c r="K74" s="2" t="s">
        <v>39</v>
      </c>
      <c r="L74" s="17"/>
      <c r="M74" s="7"/>
      <c r="N74" s="14"/>
      <c r="O74" s="6">
        <v>-3820.92</v>
      </c>
      <c r="P74" s="16"/>
      <c r="Q74" s="2" t="s">
        <v>39</v>
      </c>
      <c r="R74" s="17"/>
      <c r="S74" s="7"/>
      <c r="T74" s="14"/>
      <c r="U74" s="6">
        <v>-2314.77</v>
      </c>
      <c r="V74" s="16"/>
      <c r="W74" s="2" t="s">
        <v>39</v>
      </c>
      <c r="X74" s="17"/>
      <c r="Y74" s="7"/>
      <c r="Z74" s="14"/>
      <c r="AA74" s="6">
        <v>-2679.09</v>
      </c>
      <c r="AB74" s="16"/>
      <c r="AC74" s="2" t="s">
        <v>48</v>
      </c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>
        <v>-7698.13</v>
      </c>
      <c r="D75" s="16"/>
      <c r="E75" s="1" t="s">
        <v>71</v>
      </c>
      <c r="F75" s="17"/>
      <c r="G75" s="7"/>
      <c r="H75" s="14"/>
      <c r="I75" s="5">
        <v>-300</v>
      </c>
      <c r="J75" s="16"/>
      <c r="K75" s="1" t="s">
        <v>141</v>
      </c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>
        <v>-4023.37</v>
      </c>
      <c r="AB75" s="16"/>
      <c r="AC75" s="1" t="s">
        <v>66</v>
      </c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>
        <v>-7317.23</v>
      </c>
      <c r="J76" s="16"/>
      <c r="K76" s="2" t="s">
        <v>142</v>
      </c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>
        <v>-4023.37</v>
      </c>
      <c r="AB76" s="16"/>
      <c r="AC76" s="2" t="s">
        <v>66</v>
      </c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>
        <v>8404.15</v>
      </c>
      <c r="AB77" s="16"/>
      <c r="AC77" s="1" t="s">
        <v>42</v>
      </c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>
        <v>-357</v>
      </c>
      <c r="AB78" s="16"/>
      <c r="AC78" s="2" t="s">
        <v>43</v>
      </c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0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-855.55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3.51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0.41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0.41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0.41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0.41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0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-9336.32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0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-34160.879999999997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-34160.879999999997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>
        <v>4273.22</v>
      </c>
      <c r="D90" s="16"/>
      <c r="E90" s="1" t="s">
        <v>35</v>
      </c>
      <c r="F90" s="17"/>
      <c r="G90" s="7"/>
      <c r="H90" s="14"/>
      <c r="I90" s="5">
        <v>102.58</v>
      </c>
      <c r="J90" s="16"/>
      <c r="K90" s="1" t="s">
        <v>35</v>
      </c>
      <c r="L90" s="17"/>
      <c r="M90" s="7"/>
      <c r="N90" s="14"/>
      <c r="O90" s="5">
        <v>-9336.32</v>
      </c>
      <c r="P90" s="16"/>
      <c r="Q90" s="1" t="s">
        <v>35</v>
      </c>
      <c r="R90" s="17"/>
      <c r="S90" s="7"/>
      <c r="T90" s="14"/>
      <c r="U90" s="5">
        <v>2205.7600000000002</v>
      </c>
      <c r="V90" s="16"/>
      <c r="W90" s="1" t="s">
        <v>35</v>
      </c>
      <c r="X90" s="17"/>
      <c r="Y90" s="7"/>
      <c r="Z90" s="14"/>
      <c r="AA90" s="5">
        <v>27300</v>
      </c>
      <c r="AB90" s="16"/>
      <c r="AC90" s="1" t="s">
        <v>98</v>
      </c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>
        <v>6750</v>
      </c>
      <c r="D91" s="16"/>
      <c r="E91" s="2" t="s">
        <v>150</v>
      </c>
      <c r="F91" s="17"/>
      <c r="G91" s="7"/>
      <c r="H91" s="14"/>
      <c r="I91" s="6">
        <v>-102.58</v>
      </c>
      <c r="J91" s="16"/>
      <c r="K91" s="2" t="s">
        <v>142</v>
      </c>
      <c r="L91" s="17"/>
      <c r="M91" s="7"/>
      <c r="N91" s="14"/>
      <c r="O91" s="6"/>
      <c r="P91" s="16"/>
      <c r="Q91" s="2"/>
      <c r="R91" s="17"/>
      <c r="S91" s="7"/>
      <c r="T91" s="14"/>
      <c r="U91" s="6">
        <v>7393.09</v>
      </c>
      <c r="V91" s="16"/>
      <c r="W91" s="2" t="s">
        <v>42</v>
      </c>
      <c r="X91" s="17"/>
      <c r="Y91" s="7"/>
      <c r="Z91" s="14"/>
      <c r="AA91" s="6">
        <v>1754.21</v>
      </c>
      <c r="AB91" s="16"/>
      <c r="AC91" s="2" t="s">
        <v>162</v>
      </c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>
        <v>-6773.13</v>
      </c>
      <c r="D92" s="16"/>
      <c r="E92" s="1" t="s">
        <v>151</v>
      </c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>
        <v>-262.52999999999997</v>
      </c>
      <c r="V92" s="16"/>
      <c r="W92" s="1" t="s">
        <v>48</v>
      </c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>
        <v>-1192.5</v>
      </c>
      <c r="D93" s="16"/>
      <c r="E93" s="2" t="s">
        <v>152</v>
      </c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>
        <v>-46413.51</v>
      </c>
      <c r="AB93" s="16"/>
      <c r="AC93" s="2" t="s">
        <v>35</v>
      </c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>
        <v>-1192.5</v>
      </c>
      <c r="D94" s="16"/>
      <c r="E94" s="1" t="s">
        <v>152</v>
      </c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>
        <v>-10030</v>
      </c>
      <c r="AB94" s="16"/>
      <c r="AC94" s="1" t="s">
        <v>50</v>
      </c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>
        <v>-1865.5</v>
      </c>
      <c r="D95" s="16"/>
      <c r="E95" s="2" t="s">
        <v>43</v>
      </c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>
        <v>-6771.58</v>
      </c>
      <c r="AB99" s="16"/>
      <c r="AC99" s="2" t="s">
        <v>88</v>
      </c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0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-9336.32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0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-34160.879999999997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-34160.879999999997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-34160.879999999997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-34160.879999999997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-34160.879999999997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-34160.879999999997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-38064.800000000003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-10646.37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-610.27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-610.27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>
        <v>-5816.92</v>
      </c>
      <c r="P107" s="16"/>
      <c r="Q107" s="1" t="s">
        <v>35</v>
      </c>
      <c r="R107" s="17"/>
      <c r="S107" s="7"/>
      <c r="T107" s="14"/>
      <c r="U107" s="5">
        <v>27390.43</v>
      </c>
      <c r="V107" s="16"/>
      <c r="W107" s="1" t="s">
        <v>161</v>
      </c>
      <c r="X107" s="17"/>
      <c r="Y107" s="7"/>
      <c r="Z107" s="14"/>
      <c r="AA107" s="5">
        <v>10646.37</v>
      </c>
      <c r="AB107" s="16"/>
      <c r="AC107" s="1" t="s">
        <v>75</v>
      </c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>
        <v>-301.79000000000002</v>
      </c>
      <c r="P108" s="16"/>
      <c r="Q108" s="2" t="s">
        <v>168</v>
      </c>
      <c r="R108" s="17"/>
      <c r="S108" s="7"/>
      <c r="T108" s="14"/>
      <c r="U108" s="6">
        <v>6064.63</v>
      </c>
      <c r="V108" s="16"/>
      <c r="W108" s="2" t="s">
        <v>147</v>
      </c>
      <c r="X108" s="17"/>
      <c r="Y108" s="7"/>
      <c r="Z108" s="14"/>
      <c r="AA108" s="6">
        <v>4539.8100000000004</v>
      </c>
      <c r="AB108" s="16"/>
      <c r="AC108" s="2" t="s">
        <v>147</v>
      </c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>
        <v>2499</v>
      </c>
      <c r="P109" s="16"/>
      <c r="Q109" s="1" t="s">
        <v>170</v>
      </c>
      <c r="R109" s="17"/>
      <c r="S109" s="7"/>
      <c r="T109" s="14"/>
      <c r="U109" s="5">
        <v>-6036.63</v>
      </c>
      <c r="V109" s="16"/>
      <c r="W109" s="1" t="s">
        <v>48</v>
      </c>
      <c r="X109" s="17"/>
      <c r="Y109" s="7"/>
      <c r="Z109" s="14"/>
      <c r="AA109" s="5">
        <v>-1000</v>
      </c>
      <c r="AB109" s="16"/>
      <c r="AC109" s="1" t="s">
        <v>71</v>
      </c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>
        <v>-1884.21</v>
      </c>
      <c r="P110" s="16"/>
      <c r="Q110" s="2" t="s">
        <v>57</v>
      </c>
      <c r="R110" s="17"/>
      <c r="S110" s="7"/>
      <c r="T110" s="14"/>
      <c r="U110" s="6"/>
      <c r="V110" s="16"/>
      <c r="W110" s="2"/>
      <c r="X110" s="17"/>
      <c r="Y110" s="7"/>
      <c r="Z110" s="14"/>
      <c r="AA110" s="6">
        <v>-3540</v>
      </c>
      <c r="AB110" s="16"/>
      <c r="AC110" s="2" t="s">
        <v>116</v>
      </c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>
        <v>1600</v>
      </c>
      <c r="P111" s="16"/>
      <c r="Q111" s="1" t="s">
        <v>50</v>
      </c>
      <c r="R111" s="17"/>
      <c r="S111" s="7"/>
      <c r="T111" s="14"/>
      <c r="U111" s="5"/>
      <c r="V111" s="16"/>
      <c r="W111" s="1"/>
      <c r="X111" s="17"/>
      <c r="Y111" s="7"/>
      <c r="Z111" s="14"/>
      <c r="AA111" s="5">
        <v>-610.08000000000004</v>
      </c>
      <c r="AB111" s="16"/>
      <c r="AC111" s="1" t="s">
        <v>53</v>
      </c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-34160.879999999997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-34160.879999999997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-38064.800000000003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-10646.37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-610.27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-610.27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-610.27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-610.27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0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-592.45000000000005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0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-0.44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>
        <v>2920.83</v>
      </c>
      <c r="D124" s="16"/>
      <c r="E124" s="1" t="s">
        <v>147</v>
      </c>
      <c r="F124" s="17"/>
      <c r="G124" s="7"/>
      <c r="H124" s="14"/>
      <c r="I124" s="5">
        <v>1979.32</v>
      </c>
      <c r="J124" s="16"/>
      <c r="K124" s="1" t="s">
        <v>147</v>
      </c>
      <c r="L124" s="17"/>
      <c r="M124" s="7"/>
      <c r="N124" s="14"/>
      <c r="O124" s="5">
        <v>6749</v>
      </c>
      <c r="P124" s="16"/>
      <c r="Q124" s="1" t="s">
        <v>147</v>
      </c>
      <c r="R124" s="17"/>
      <c r="S124" s="7"/>
      <c r="T124" s="14"/>
      <c r="U124" s="5"/>
      <c r="V124" s="16"/>
      <c r="W124" s="1"/>
      <c r="X124" s="17"/>
      <c r="Y124" s="7"/>
      <c r="Z124" s="14"/>
      <c r="AA124" s="5">
        <v>31487.32</v>
      </c>
      <c r="AB124" s="16"/>
      <c r="AC124" s="1" t="s">
        <v>147</v>
      </c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>
        <v>-2310.56</v>
      </c>
      <c r="D125" s="16"/>
      <c r="E125" s="2" t="s">
        <v>48</v>
      </c>
      <c r="F125" s="17"/>
      <c r="G125" s="7"/>
      <c r="H125" s="14"/>
      <c r="I125" s="6">
        <v>-1979.32</v>
      </c>
      <c r="J125" s="16"/>
      <c r="K125" s="2" t="s">
        <v>50</v>
      </c>
      <c r="L125" s="17"/>
      <c r="M125" s="7"/>
      <c r="N125" s="14"/>
      <c r="O125" s="6">
        <v>-1150</v>
      </c>
      <c r="P125" s="16"/>
      <c r="Q125" s="2" t="s">
        <v>50</v>
      </c>
      <c r="R125" s="17"/>
      <c r="S125" s="7"/>
      <c r="T125" s="14"/>
      <c r="U125" s="6">
        <v>285.35000000000002</v>
      </c>
      <c r="V125" s="16"/>
      <c r="W125" s="2" t="s">
        <v>181</v>
      </c>
      <c r="X125" s="17"/>
      <c r="Y125" s="7"/>
      <c r="Z125" s="14"/>
      <c r="AA125" s="6">
        <v>-15000</v>
      </c>
      <c r="AB125" s="16"/>
      <c r="AC125" s="2" t="s">
        <v>50</v>
      </c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>
        <v>-592.45000000000005</v>
      </c>
      <c r="J126" s="16"/>
      <c r="K126" s="1" t="s">
        <v>176</v>
      </c>
      <c r="L126" s="17"/>
      <c r="M126" s="7"/>
      <c r="N126" s="14"/>
      <c r="O126" s="5">
        <v>-5006.55</v>
      </c>
      <c r="P126" s="16"/>
      <c r="Q126" s="1" t="s">
        <v>48</v>
      </c>
      <c r="R126" s="17"/>
      <c r="S126" s="7"/>
      <c r="T126" s="14"/>
      <c r="U126" s="5">
        <v>8106.21</v>
      </c>
      <c r="V126" s="16"/>
      <c r="W126" s="1" t="s">
        <v>147</v>
      </c>
      <c r="X126" s="17"/>
      <c r="Y126" s="7"/>
      <c r="Z126" s="14"/>
      <c r="AA126" s="5">
        <v>-16486.88</v>
      </c>
      <c r="AB126" s="16"/>
      <c r="AC126" s="1" t="s">
        <v>48</v>
      </c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>
        <v>-8392</v>
      </c>
      <c r="V127" s="16"/>
      <c r="W127" s="2" t="s">
        <v>50</v>
      </c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0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-592.45000000000005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0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-0.44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-4083.71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-4083.71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0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0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0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>
        <v>-3613.58</v>
      </c>
      <c r="D141" s="16"/>
      <c r="E141" s="1" t="s">
        <v>147</v>
      </c>
      <c r="F141" s="17"/>
      <c r="G141" s="7"/>
      <c r="H141" s="14"/>
      <c r="I141" s="5"/>
      <c r="J141" s="16"/>
      <c r="K141" s="1"/>
      <c r="L141" s="17"/>
      <c r="M141" s="7"/>
      <c r="N141" s="14"/>
      <c r="O141" s="5">
        <v>9154.36</v>
      </c>
      <c r="P141" s="16"/>
      <c r="Q141" s="1" t="s">
        <v>147</v>
      </c>
      <c r="R141" s="17"/>
      <c r="S141" s="7"/>
      <c r="T141" s="14"/>
      <c r="U141" s="5">
        <v>16970.28</v>
      </c>
      <c r="V141" s="16"/>
      <c r="W141" s="1" t="s">
        <v>147</v>
      </c>
      <c r="X141" s="17"/>
      <c r="Y141" s="7"/>
      <c r="Z141" s="14"/>
      <c r="AA141" s="5">
        <v>5516.47</v>
      </c>
      <c r="AB141" s="16"/>
      <c r="AC141" s="1" t="s">
        <v>35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>
        <v>-13</v>
      </c>
      <c r="D142" s="16"/>
      <c r="E142" s="2" t="s">
        <v>47</v>
      </c>
      <c r="F142" s="17"/>
      <c r="G142" s="7"/>
      <c r="H142" s="14"/>
      <c r="I142" s="6"/>
      <c r="J142" s="16"/>
      <c r="K142" s="2"/>
      <c r="L142" s="17"/>
      <c r="M142" s="7"/>
      <c r="N142" s="14"/>
      <c r="O142" s="6">
        <v>-2570</v>
      </c>
      <c r="P142" s="16"/>
      <c r="Q142" s="2" t="s">
        <v>50</v>
      </c>
      <c r="R142" s="17"/>
      <c r="S142" s="7"/>
      <c r="T142" s="14"/>
      <c r="U142" s="6">
        <v>-641.32000000000005</v>
      </c>
      <c r="V142" s="16"/>
      <c r="W142" s="2" t="s">
        <v>176</v>
      </c>
      <c r="X142" s="17"/>
      <c r="Y142" s="7"/>
      <c r="Z142" s="14"/>
      <c r="AA142" s="6">
        <v>990</v>
      </c>
      <c r="AB142" s="16"/>
      <c r="AC142" s="2" t="s">
        <v>63</v>
      </c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>
        <v>-457.13</v>
      </c>
      <c r="D143" s="16"/>
      <c r="E143" s="1" t="s">
        <v>147</v>
      </c>
      <c r="F143" s="17"/>
      <c r="G143" s="7"/>
      <c r="H143" s="14"/>
      <c r="I143" s="5"/>
      <c r="J143" s="16"/>
      <c r="K143" s="1"/>
      <c r="L143" s="17"/>
      <c r="M143" s="7"/>
      <c r="N143" s="14"/>
      <c r="O143" s="5">
        <v>-2500.65</v>
      </c>
      <c r="P143" s="16"/>
      <c r="Q143" s="1" t="s">
        <v>48</v>
      </c>
      <c r="R143" s="17"/>
      <c r="S143" s="7"/>
      <c r="T143" s="14"/>
      <c r="U143" s="5">
        <v>-1000</v>
      </c>
      <c r="V143" s="16"/>
      <c r="W143" s="1" t="s">
        <v>50</v>
      </c>
      <c r="X143" s="17"/>
      <c r="Y143" s="7"/>
      <c r="Z143" s="14"/>
      <c r="AA143" s="5">
        <v>-1001.19</v>
      </c>
      <c r="AB143" s="16"/>
      <c r="AC143" s="1" t="s">
        <v>192</v>
      </c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>
        <v>-15328.96</v>
      </c>
      <c r="V144" s="16"/>
      <c r="W144" s="2" t="s">
        <v>48</v>
      </c>
      <c r="X144" s="17"/>
      <c r="Y144" s="7"/>
      <c r="Z144" s="14"/>
      <c r="AA144" s="6">
        <v>-5505.28</v>
      </c>
      <c r="AB144" s="16"/>
      <c r="AC144" s="2" t="s">
        <v>48</v>
      </c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 t="s">
        <v>193</v>
      </c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-4083.71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-4083.71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0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0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0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0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0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6959.47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5.31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5.31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-33.979999999999997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0.62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0.62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>
        <v>-50078.13</v>
      </c>
      <c r="D158" s="16"/>
      <c r="E158" s="1" t="s">
        <v>35</v>
      </c>
      <c r="F158" s="17"/>
      <c r="G158" s="7"/>
      <c r="H158" s="14"/>
      <c r="I158" s="5">
        <v>-3473.16</v>
      </c>
      <c r="J158" s="16"/>
      <c r="K158" s="1" t="s">
        <v>35</v>
      </c>
      <c r="L158" s="17"/>
      <c r="M158" s="7"/>
      <c r="N158" s="14"/>
      <c r="O158" s="5"/>
      <c r="P158" s="16"/>
      <c r="Q158" s="1"/>
      <c r="R158" s="17"/>
      <c r="S158" s="7"/>
      <c r="T158" s="14"/>
      <c r="U158" s="5">
        <v>-39.29</v>
      </c>
      <c r="V158" s="16"/>
      <c r="W158" s="1" t="s">
        <v>35</v>
      </c>
      <c r="X158" s="17"/>
      <c r="Y158" s="7"/>
      <c r="Z158" s="14"/>
      <c r="AA158" s="5">
        <v>3480.96</v>
      </c>
      <c r="AB158" s="16"/>
      <c r="AC158" s="1" t="s">
        <v>35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>
        <v>3323.52</v>
      </c>
      <c r="D159" s="16"/>
      <c r="E159" s="2" t="s">
        <v>198</v>
      </c>
      <c r="F159" s="17"/>
      <c r="G159" s="7"/>
      <c r="H159" s="14"/>
      <c r="I159" s="6">
        <v>1964</v>
      </c>
      <c r="J159" s="16"/>
      <c r="K159" s="2" t="s">
        <v>42</v>
      </c>
      <c r="L159" s="17"/>
      <c r="M159" s="7"/>
      <c r="N159" s="14"/>
      <c r="O159" s="6"/>
      <c r="P159" s="16"/>
      <c r="Q159" s="2"/>
      <c r="R159" s="17"/>
      <c r="S159" s="7"/>
      <c r="T159" s="14"/>
      <c r="U159" s="6"/>
      <c r="V159" s="16"/>
      <c r="W159" s="2"/>
      <c r="X159" s="17"/>
      <c r="Y159" s="7"/>
      <c r="Z159" s="14"/>
      <c r="AA159" s="6">
        <v>-2996.36</v>
      </c>
      <c r="AB159" s="16"/>
      <c r="AC159" s="2" t="s">
        <v>170</v>
      </c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>
        <v>53714.080000000002</v>
      </c>
      <c r="D160" s="16"/>
      <c r="E160" s="1" t="s">
        <v>45</v>
      </c>
      <c r="F160" s="17"/>
      <c r="G160" s="7"/>
      <c r="H160" s="14"/>
      <c r="I160" s="5">
        <v>1964</v>
      </c>
      <c r="J160" s="16"/>
      <c r="K160" s="1" t="s">
        <v>50</v>
      </c>
      <c r="L160" s="17"/>
      <c r="M160" s="7"/>
      <c r="N160" s="14"/>
      <c r="O160" s="5"/>
      <c r="P160" s="16"/>
      <c r="Q160" s="1"/>
      <c r="R160" s="17"/>
      <c r="S160" s="7"/>
      <c r="T160" s="14"/>
      <c r="U160" s="5"/>
      <c r="V160" s="16"/>
      <c r="W160" s="1"/>
      <c r="X160" s="17"/>
      <c r="Y160" s="7"/>
      <c r="Z160" s="14"/>
      <c r="AA160" s="5">
        <v>-450</v>
      </c>
      <c r="AB160" s="16"/>
      <c r="AC160" s="1" t="s">
        <v>50</v>
      </c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>
        <v>-1964</v>
      </c>
      <c r="J161" s="16"/>
      <c r="K161" s="2" t="s">
        <v>50</v>
      </c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>
        <v>-5445</v>
      </c>
      <c r="J162" s="16"/>
      <c r="K162" s="1" t="s">
        <v>50</v>
      </c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6959.47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5.31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5.31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-33.979999999999997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0.62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0.62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0.62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0.62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0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-10.55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-14.44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-1.32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2493.04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2493.04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5195.18</v>
      </c>
      <c r="D175" s="16"/>
      <c r="E175" s="1" t="s">
        <v>147</v>
      </c>
      <c r="F175" s="17"/>
      <c r="G175" s="7"/>
      <c r="H175" s="14"/>
      <c r="I175" s="5">
        <v>1285.45</v>
      </c>
      <c r="J175" s="16"/>
      <c r="K175" s="1" t="s">
        <v>147</v>
      </c>
      <c r="L175" s="17"/>
      <c r="M175" s="7"/>
      <c r="N175" s="14"/>
      <c r="O175" s="5">
        <v>-3.89</v>
      </c>
      <c r="P175" s="16"/>
      <c r="Q175" s="1" t="s">
        <v>35</v>
      </c>
      <c r="R175" s="17"/>
      <c r="S175" s="7"/>
      <c r="T175" s="14"/>
      <c r="U175" s="5">
        <v>333.12</v>
      </c>
      <c r="V175" s="16"/>
      <c r="W175" s="1" t="s">
        <v>35</v>
      </c>
      <c r="X175" s="17"/>
      <c r="Y175" s="7"/>
      <c r="Z175" s="14"/>
      <c r="AA175" s="5">
        <v>-3317.67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>
        <v>-1596.3</v>
      </c>
      <c r="D176" s="16"/>
      <c r="E176" s="2" t="s">
        <v>57</v>
      </c>
      <c r="F176" s="17"/>
      <c r="G176" s="7"/>
      <c r="H176" s="14"/>
      <c r="I176" s="6">
        <v>-1296</v>
      </c>
      <c r="J176" s="16"/>
      <c r="K176" s="2" t="s">
        <v>50</v>
      </c>
      <c r="L176" s="17"/>
      <c r="M176" s="7"/>
      <c r="N176" s="14"/>
      <c r="O176" s="6"/>
      <c r="P176" s="16"/>
      <c r="Q176" s="2"/>
      <c r="R176" s="17"/>
      <c r="S176" s="7"/>
      <c r="T176" s="14"/>
      <c r="U176" s="6">
        <v>-320</v>
      </c>
      <c r="V176" s="16"/>
      <c r="W176" s="2" t="s">
        <v>50</v>
      </c>
      <c r="X176" s="17"/>
      <c r="Y176" s="7"/>
      <c r="Z176" s="14"/>
      <c r="AA176" s="6">
        <v>-1177</v>
      </c>
      <c r="AB176" s="16"/>
      <c r="AC176" s="2" t="s">
        <v>116</v>
      </c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>
        <v>-473.1</v>
      </c>
      <c r="D177" s="16"/>
      <c r="E177" s="1" t="s">
        <v>226</v>
      </c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>
        <v>-3126.4</v>
      </c>
      <c r="D178" s="16"/>
      <c r="E178" s="2" t="s">
        <v>48</v>
      </c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>
        <v>4496.82</v>
      </c>
      <c r="AB178" s="16"/>
      <c r="AC178" s="2" t="s">
        <v>234</v>
      </c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>
        <v>2492.21</v>
      </c>
      <c r="AB181" s="16"/>
      <c r="AC181" s="1" t="s">
        <v>35</v>
      </c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0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-10.55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-14.44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-1.32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2493.04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2493.04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2493.04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2493.04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2493.04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2493.04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2493.04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2493.04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2493.04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2493.04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2493.04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2493.04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2493.04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2493.04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2493.04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2493.04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2493.04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2493.04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2493.04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2493.04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2493.04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2493.04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2493.04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2493.04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2493.04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2493.04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2493.04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2493.04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2493.04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2493.04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2493.04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2493.04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2493.04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2493.04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2493.04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2493.04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2493.04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2493.04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2493.04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2493.04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2493.04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2493.04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2493.04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2493.04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2493.04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2493.04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2493.04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2493.04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2493.04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2493.04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2493.04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2493.04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2493.04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2493.04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2493.04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2493.04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2493.04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2493.04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2493.04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2493.04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2493.04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2493.04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2493.04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2493.04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2493.04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2493.04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2493.04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2493.04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2493.04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2493.04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2493.04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2493.04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2493.04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2493.04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2493.04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2493.04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2493.04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2493.04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2493.04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2493.04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2493.04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2493.04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2493.04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2493.04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2493.04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2493.04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2493.04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2493.04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2493.04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2493.04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2493.04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2493.04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2493.04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2493.04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2493.04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2493.04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2493.04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2493.04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2493.04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2493.04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2493.04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2493.04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2493.04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2493.04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2493.04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2493.04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2493.04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2493.04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2493.04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2493.04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2493.04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2493.04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2493.04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2493.04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2493.04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2493.04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2493.04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2493.04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2493.04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2493.04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2493.04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2493.04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2493.04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2493.04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2493.04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2493.04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2493.04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2493.04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2493.04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2493.04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2493.04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2493.04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2493.04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2493.04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2493.04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2493.04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2493.04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2493.04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2493.04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2493.04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2493.04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2493.04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2493.04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2493.04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2493.04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2493.04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2493.04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2493.04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2493.04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2493.04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2493.04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2493.04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2493.04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2493.04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2493.04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2493.04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2493.04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2493.04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2493.04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2493.04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2493.04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2493.04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2493.04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2493.04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2493.04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2493.04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2493.04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2493.04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2493.04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2493.04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2493.04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2493.04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2493.04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2493.04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2493.04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2493.04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2493.04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2493.04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2493.04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2493.04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2493.04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2493.04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2493.04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2493.04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2493.04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2493.04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2493.04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2493.04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2493.04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2493.04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2493.04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2493.04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2493.04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2493.04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2493.04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2493.04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2493.04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2493.04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2493.04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2493.04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2493.04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2493.04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2493.04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2493.04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2493.04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2493.04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2493.04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selectLockedCells="1"/>
  <conditionalFormatting sqref="B20:B33 D20:D33 F20:F33 B19:F19 B34:F34">
    <cfRule type="expression" dxfId="1511" priority="1484">
      <formula>$C$19=TODAY()</formula>
    </cfRule>
  </conditionalFormatting>
  <conditionalFormatting sqref="B21:B33 F21:F33 D21:D33 B19:F20 B34:F34">
    <cfRule type="expression" dxfId="1510" priority="1483">
      <formula>$C$19&gt;TODAY()</formula>
    </cfRule>
  </conditionalFormatting>
  <conditionalFormatting sqref="B37:B50 D37:D50 F37:F50 B36:F36 B51:F51">
    <cfRule type="expression" dxfId="1509" priority="1456">
      <formula>$C$36=TODAY()</formula>
    </cfRule>
  </conditionalFormatting>
  <conditionalFormatting sqref="B38:B50 F38:F50 D38:D50 B36:F37 B51:F51">
    <cfRule type="expression" dxfId="1508" priority="1455">
      <formula>$C$36&gt;TODAY()</formula>
    </cfRule>
  </conditionalFormatting>
  <conditionalFormatting sqref="B54:B67 D54:D67 F54:F67 B53:F53 B68:F68">
    <cfRule type="expression" dxfId="1507" priority="1428">
      <formula>$C$53=TODAY()</formula>
    </cfRule>
  </conditionalFormatting>
  <conditionalFormatting sqref="B55:B67 F55:F67 D55:D67 B53:F54 B68:F68">
    <cfRule type="expression" dxfId="1506" priority="1427">
      <formula>$C$53&gt;TODAY()</formula>
    </cfRule>
  </conditionalFormatting>
  <conditionalFormatting sqref="B71:B84 D71:D84 F71:F84 B70:F70 B85:F85">
    <cfRule type="expression" dxfId="1505" priority="1400">
      <formula>$C$70=TODAY()</formula>
    </cfRule>
  </conditionalFormatting>
  <conditionalFormatting sqref="B72:B84 F72:F84 D72:D84 B70:F71 B85:F85">
    <cfRule type="expression" dxfId="1504" priority="1399">
      <formula>$C$70&gt;TODAY()</formula>
    </cfRule>
  </conditionalFormatting>
  <conditionalFormatting sqref="B88:B101 D88:D101 F88:F101 B87:F87 B102:F102">
    <cfRule type="expression" dxfId="1503" priority="1372">
      <formula>$C$87=TODAY()</formula>
    </cfRule>
  </conditionalFormatting>
  <conditionalFormatting sqref="B89:B101 F89:F101 D89:D101 B87:F88 B102:F102">
    <cfRule type="expression" dxfId="1502" priority="1371">
      <formula>$C$87&gt;TODAY()</formula>
    </cfRule>
  </conditionalFormatting>
  <conditionalFormatting sqref="B105:B118 D105:D118 F105:F118 B104:F104 B119:F119">
    <cfRule type="expression" dxfId="1501" priority="1344">
      <formula>$C$104=TODAY()</formula>
    </cfRule>
  </conditionalFormatting>
  <conditionalFormatting sqref="B106:B118 F106:F118 D106:D118 B104:F105 B119:F119">
    <cfRule type="expression" dxfId="1500" priority="1343">
      <formula>$C$104&gt;TODAY()</formula>
    </cfRule>
  </conditionalFormatting>
  <conditionalFormatting sqref="B122:B135 D122:D135 F122:F135 B121:F121 B136:F136">
    <cfRule type="expression" dxfId="1499" priority="1316">
      <formula>$C$121=TODAY()</formula>
    </cfRule>
  </conditionalFormatting>
  <conditionalFormatting sqref="B123:B135 F123:F135 D123:D135 B121:F122 B136:F136">
    <cfRule type="expression" dxfId="1498" priority="1315">
      <formula>$C$121&gt;TODAY()</formula>
    </cfRule>
  </conditionalFormatting>
  <conditionalFormatting sqref="B139:B152 D139:D152 F139:F152 B138:F138 B153:F153">
    <cfRule type="expression" dxfId="1497" priority="1288">
      <formula>$C$138=TODAY()</formula>
    </cfRule>
  </conditionalFormatting>
  <conditionalFormatting sqref="B140:B152 F140:F152 D140:D152 B138:F139 B153:F153">
    <cfRule type="expression" dxfId="1496" priority="1287">
      <formula>$C$138&gt;TODAY()</formula>
    </cfRule>
  </conditionalFormatting>
  <conditionalFormatting sqref="B156:B169 D156:D169 F156:F169 B155:F155 B170:F170">
    <cfRule type="expression" dxfId="1495" priority="1260">
      <formula>$C$155=TODAY()</formula>
    </cfRule>
  </conditionalFormatting>
  <conditionalFormatting sqref="B157:B169 F157:F169 D157:D169 B155:F156 B170:F170">
    <cfRule type="expression" dxfId="1494" priority="1259">
      <formula>$C$155&gt;TODAY()</formula>
    </cfRule>
  </conditionalFormatting>
  <conditionalFormatting sqref="B173:B186 D173:D186 F173:F186 B172:F172 B187:F187">
    <cfRule type="expression" dxfId="1493" priority="1232">
      <formula>$C$172=TODAY()</formula>
    </cfRule>
  </conditionalFormatting>
  <conditionalFormatting sqref="B174:B186 F174:F186 D174:D186 B172:F173 B187:F187">
    <cfRule type="expression" dxfId="1492" priority="1231">
      <formula>$C$172&gt;TODAY()</formula>
    </cfRule>
  </conditionalFormatting>
  <conditionalFormatting sqref="B190:B203 D190:D203 F190:F203 B189:F189 B204:F204">
    <cfRule type="expression" dxfId="1491" priority="1204">
      <formula>$C$189=TODAY()</formula>
    </cfRule>
  </conditionalFormatting>
  <conditionalFormatting sqref="B191:B203 F191:F203 D191:D203 B189:F190 B204:F204">
    <cfRule type="expression" dxfId="1490" priority="1203">
      <formula>$C$189&gt;TODAY()</formula>
    </cfRule>
  </conditionalFormatting>
  <conditionalFormatting sqref="B207:B220 D207:D220 F207:F220 B206:F206 B221:F221">
    <cfRule type="expression" dxfId="1489" priority="1176">
      <formula>$C$206=TODAY()</formula>
    </cfRule>
  </conditionalFormatting>
  <conditionalFormatting sqref="B208:B220 F208:F220 D208:D220 B206:F207 B221:F221">
    <cfRule type="expression" dxfId="1488" priority="1175">
      <formula>$C$206&gt;TODAY()</formula>
    </cfRule>
  </conditionalFormatting>
  <conditionalFormatting sqref="B224:B237 D224:D237 F224:F237 B223:F223 B238:F238">
    <cfRule type="expression" dxfId="1487" priority="1148">
      <formula>$C$223=TODAY()</formula>
    </cfRule>
  </conditionalFormatting>
  <conditionalFormatting sqref="B225:B237 F225:F237 D225:D237 B223:F224 B238:F238">
    <cfRule type="expression" dxfId="1486" priority="1147">
      <formula>$C$223&gt;TODAY()</formula>
    </cfRule>
  </conditionalFormatting>
  <conditionalFormatting sqref="B241:B254 D241:D254 F241:F254 B240:F240 B255:F255">
    <cfRule type="expression" dxfId="1485" priority="1120">
      <formula>$C$240=TODAY()</formula>
    </cfRule>
  </conditionalFormatting>
  <conditionalFormatting sqref="B242:B254 F242:F254 D242:D254 B240:F241 B255:F255">
    <cfRule type="expression" dxfId="1484" priority="1119">
      <formula>$C$240&gt;TODAY()</formula>
    </cfRule>
  </conditionalFormatting>
  <conditionalFormatting sqref="B258:B271 D258:D271 F258:F271 B257:F257 B272:F272">
    <cfRule type="expression" dxfId="1483" priority="1092">
      <formula>$C$257=TODAY()</formula>
    </cfRule>
  </conditionalFormatting>
  <conditionalFormatting sqref="B259:B271 F259:F271 D259:D271 B257:F258 B272:F272">
    <cfRule type="expression" dxfId="1482" priority="1091">
      <formula>$C$257&gt;TODAY()</formula>
    </cfRule>
  </conditionalFormatting>
  <conditionalFormatting sqref="B275:B288 D275:D288 F275:F288 B274:F274 B289:F289">
    <cfRule type="expression" dxfId="1481" priority="1064">
      <formula>$C$274=TODAY()</formula>
    </cfRule>
  </conditionalFormatting>
  <conditionalFormatting sqref="B276:B288 F276:F288 D276:D288 B274:F275 B289:F289">
    <cfRule type="expression" dxfId="1480" priority="1063">
      <formula>$C$274&gt;TODAY()</formula>
    </cfRule>
  </conditionalFormatting>
  <conditionalFormatting sqref="B292:B305 D292:D305 F292:F305 B291:F291 B306:F306">
    <cfRule type="expression" dxfId="1479" priority="1036">
      <formula>$C$291=TODAY()</formula>
    </cfRule>
  </conditionalFormatting>
  <conditionalFormatting sqref="B293:B305 F293:F305 D293:D305 B291:F292 B306:F306">
    <cfRule type="expression" dxfId="1478" priority="1035">
      <formula>$C$291&gt;TODAY()</formula>
    </cfRule>
  </conditionalFormatting>
  <conditionalFormatting sqref="B309:B322 D309:D322 F309:F322 B308:F308 B323:F323">
    <cfRule type="expression" dxfId="1477" priority="1008">
      <formula>$C$308=TODAY()</formula>
    </cfRule>
  </conditionalFormatting>
  <conditionalFormatting sqref="B310:B322 F310:F322 D310:D322 B308:F309 B323:F323">
    <cfRule type="expression" dxfId="1476" priority="1007">
      <formula>$C$308&gt;TODAY()</formula>
    </cfRule>
  </conditionalFormatting>
  <conditionalFormatting sqref="B326:B339 D326:D339 F326:F339 B325:F325 B340:F340">
    <cfRule type="expression" dxfId="1475" priority="980">
      <formula>$C$325=TODAY()</formula>
    </cfRule>
  </conditionalFormatting>
  <conditionalFormatting sqref="B327:B339 F327:F339 D327:D339 B325:F326 B340:F340">
    <cfRule type="expression" dxfId="1474" priority="979">
      <formula>$C$325&gt;TODAY()</formula>
    </cfRule>
  </conditionalFormatting>
  <conditionalFormatting sqref="B343:B356 D343:D356 F343:F356 B342:F342 B357:F357">
    <cfRule type="expression" dxfId="1473" priority="952">
      <formula>$C$342=TODAY()</formula>
    </cfRule>
  </conditionalFormatting>
  <conditionalFormatting sqref="B344:B356 F344:F356 D344:D356 B342:F343 B357:F357">
    <cfRule type="expression" dxfId="1472" priority="951">
      <formula>$C$342&gt;TODAY()</formula>
    </cfRule>
  </conditionalFormatting>
  <conditionalFormatting sqref="B360:B373 D360:D373 F360:F373 B359:F359 B374:F374">
    <cfRule type="expression" dxfId="1471" priority="924">
      <formula>$C$359=TODAY()</formula>
    </cfRule>
  </conditionalFormatting>
  <conditionalFormatting sqref="B361:B373 F361:F373 D361:D373 B359:F360 B374:F374">
    <cfRule type="expression" dxfId="1470" priority="923">
      <formula>$C$359&gt;TODAY()</formula>
    </cfRule>
  </conditionalFormatting>
  <conditionalFormatting sqref="B377:B390 D377:D390 F377:F390 B376:F376 B391:F391">
    <cfRule type="expression" dxfId="1469" priority="896">
      <formula>$C$376=TODAY()</formula>
    </cfRule>
  </conditionalFormatting>
  <conditionalFormatting sqref="B378:B390 F378:F390 D378:D390 B376:F377 B391:F391">
    <cfRule type="expression" dxfId="1468" priority="895">
      <formula>$C$376&gt;TODAY()</formula>
    </cfRule>
  </conditionalFormatting>
  <conditionalFormatting sqref="B394:B407 D394:D407 F394:F407 B393:F393 B408:F408">
    <cfRule type="expression" dxfId="1467" priority="868">
      <formula>$C$393=TODAY()</formula>
    </cfRule>
  </conditionalFormatting>
  <conditionalFormatting sqref="B395:B407 F395:F407 D395:D407 B393:F394 B408:F408">
    <cfRule type="expression" dxfId="1466" priority="867">
      <formula>$C$393&gt;TODAY()</formula>
    </cfRule>
  </conditionalFormatting>
  <conditionalFormatting sqref="B411:B424 D411:D424 F411:F424 B410:F410 B425:F425">
    <cfRule type="expression" dxfId="1465" priority="840">
      <formula>$C$410=TODAY()</formula>
    </cfRule>
  </conditionalFormatting>
  <conditionalFormatting sqref="B412:B424 F412:F424 D412:D424 B410:F411 B425:F425">
    <cfRule type="expression" dxfId="1464" priority="839">
      <formula>$C$410&gt;TODAY()</formula>
    </cfRule>
  </conditionalFormatting>
  <conditionalFormatting sqref="B428:B441 D428:D441 F428:F441 B427:F427 B442:F442">
    <cfRule type="expression" dxfId="1463" priority="812">
      <formula>$C$427=TODAY()</formula>
    </cfRule>
  </conditionalFormatting>
  <conditionalFormatting sqref="B429:B441 F429:F441 D429:D441 B427:F428 B442:F442">
    <cfRule type="expression" dxfId="1462" priority="811">
      <formula>$C$427&gt;TODAY()</formula>
    </cfRule>
  </conditionalFormatting>
  <conditionalFormatting sqref="B445:B458 D445:D458 F445:F458 B444:F444 B459:F459">
    <cfRule type="expression" dxfId="1461" priority="784">
      <formula>$C$444=TODAY()</formula>
    </cfRule>
  </conditionalFormatting>
  <conditionalFormatting sqref="B446:B458 F446:F458 D446:D458 B444:F445 B459:F459">
    <cfRule type="expression" dxfId="1460" priority="783">
      <formula>$C$444&gt;TODAY()</formula>
    </cfRule>
  </conditionalFormatting>
  <conditionalFormatting sqref="B462:B475 D462:D475 F462:F475 B461:F461 B476:F476">
    <cfRule type="expression" dxfId="1459" priority="756">
      <formula>$C$461=TODAY()</formula>
    </cfRule>
  </conditionalFormatting>
  <conditionalFormatting sqref="B463:B475 F463:F475 D463:D475 B461:F462 B476:F476">
    <cfRule type="expression" dxfId="1458" priority="755">
      <formula>$C$461&gt;TODAY()</formula>
    </cfRule>
  </conditionalFormatting>
  <conditionalFormatting sqref="B479:B492 D479:D492 F479:F492 B478:F478 B493:F493">
    <cfRule type="expression" dxfId="1457" priority="728">
      <formula>$C$478=TODAY()</formula>
    </cfRule>
  </conditionalFormatting>
  <conditionalFormatting sqref="B480:B492 F480:F492 D480:D492 B478:F479 B493:F493">
    <cfRule type="expression" dxfId="1456" priority="727">
      <formula>$C$478&gt;TODAY()</formula>
    </cfRule>
  </conditionalFormatting>
  <conditionalFormatting sqref="B496:B509 D496:D509 F496:F509 B495:F495 B510:F510">
    <cfRule type="expression" dxfId="1455" priority="700">
      <formula>$C$495=TODAY()</formula>
    </cfRule>
  </conditionalFormatting>
  <conditionalFormatting sqref="B497:B509 F497:F509 D497:D509 B495:F496 B510:F510">
    <cfRule type="expression" dxfId="1454" priority="699">
      <formula>$C$495&gt;TODAY()</formula>
    </cfRule>
  </conditionalFormatting>
  <conditionalFormatting sqref="B513:B526 D513:D526 F513:F526 B512:F512 B527:F527">
    <cfRule type="expression" dxfId="1453" priority="672">
      <formula>$C$512=TODAY()</formula>
    </cfRule>
  </conditionalFormatting>
  <conditionalFormatting sqref="B514:B526 F514:F526 D514:D526 B512:F513 B527:F527">
    <cfRule type="expression" dxfId="1452" priority="671">
      <formula>$C$512&gt;TODAY()</formula>
    </cfRule>
  </conditionalFormatting>
  <conditionalFormatting sqref="B530:B543 D530:D543 F530:F543 B529:F529 B544:F544">
    <cfRule type="expression" dxfId="1451" priority="644">
      <formula>$C$529=TODAY()</formula>
    </cfRule>
  </conditionalFormatting>
  <conditionalFormatting sqref="B531:B543 F531:F543 D531:D543 B529:F530 B544:F544">
    <cfRule type="expression" dxfId="1450" priority="643">
      <formula>$C$529&gt;TODAY()</formula>
    </cfRule>
  </conditionalFormatting>
  <conditionalFormatting sqref="B547:B560 D547:D560 F547:F560 B546:F546 B561:F561">
    <cfRule type="expression" dxfId="1449" priority="616">
      <formula>$C$546=TODAY()</formula>
    </cfRule>
  </conditionalFormatting>
  <conditionalFormatting sqref="B548:B560 F548:F560 D548:D560 B546:F547 B561:F561">
    <cfRule type="expression" dxfId="1448" priority="615">
      <formula>$C$546&gt;TODAY()</formula>
    </cfRule>
  </conditionalFormatting>
  <conditionalFormatting sqref="B564:B577 D564:D577 F564:F577 B563:F563 B578:F578">
    <cfRule type="expression" dxfId="1447" priority="588">
      <formula>$C$563=TODAY()</formula>
    </cfRule>
  </conditionalFormatting>
  <conditionalFormatting sqref="B565:B577 F565:F577 D565:D577 B563:F564 B578:F578">
    <cfRule type="expression" dxfId="1446" priority="587">
      <formula>$C$563&gt;TODAY()</formula>
    </cfRule>
  </conditionalFormatting>
  <conditionalFormatting sqref="B581:B594 D581:D594 F581:F594 B580:F580 B595:F595">
    <cfRule type="expression" dxfId="1445" priority="560">
      <formula>$C$580=TODAY()</formula>
    </cfRule>
  </conditionalFormatting>
  <conditionalFormatting sqref="B582:B594 F582:F594 D582:D594 B580:F581 B595:F595">
    <cfRule type="expression" dxfId="1444" priority="559">
      <formula>$C$580&gt;TODAY()</formula>
    </cfRule>
  </conditionalFormatting>
  <conditionalFormatting sqref="B598:B611 D598:D611 F598:F611 B597:F597 B612:F612">
    <cfRule type="expression" dxfId="1443" priority="532">
      <formula>$C$597=TODAY()</formula>
    </cfRule>
  </conditionalFormatting>
  <conditionalFormatting sqref="B599:B611 F599:F611 D599:D611 B597:F598 B612:F612">
    <cfRule type="expression" dxfId="1442" priority="531">
      <formula>$C$597&gt;TODAY()</formula>
    </cfRule>
  </conditionalFormatting>
  <conditionalFormatting sqref="B615:B628 D615:D628 F615:F628 B614:F614 B629:F629">
    <cfRule type="expression" dxfId="1441" priority="504">
      <formula>$C$614=TODAY()</formula>
    </cfRule>
  </conditionalFormatting>
  <conditionalFormatting sqref="B616:B628 F616:F628 D616:D628 B614:F615 B629:F629">
    <cfRule type="expression" dxfId="1440" priority="503">
      <formula>$C$614&gt;TODAY()</formula>
    </cfRule>
  </conditionalFormatting>
  <conditionalFormatting sqref="B632:B645 D632:D645 F632:F645 B631:F631 B646:F646">
    <cfRule type="expression" dxfId="1439" priority="476">
      <formula>$C$631=TODAY()</formula>
    </cfRule>
  </conditionalFormatting>
  <conditionalFormatting sqref="B633:B645 F633:F645 D633:D645 B631:F632 B646:F646">
    <cfRule type="expression" dxfId="1438" priority="475">
      <formula>$C$631&gt;TODAY()</formula>
    </cfRule>
  </conditionalFormatting>
  <conditionalFormatting sqref="B649:B662 D649:D662 F649:F662 B648:F648 B663:F663">
    <cfRule type="expression" dxfId="1437" priority="448">
      <formula>$C$648=TODAY()</formula>
    </cfRule>
  </conditionalFormatting>
  <conditionalFormatting sqref="B650:B662 F650:F662 D650:D662 B648:F649 B663:F663">
    <cfRule type="expression" dxfId="1436" priority="447">
      <formula>$C$648&gt;TODAY()</formula>
    </cfRule>
  </conditionalFormatting>
  <conditionalFormatting sqref="B666:B679 D666:D679 F666:F679 B665:F665 B680:F680">
    <cfRule type="expression" dxfId="1435" priority="420">
      <formula>$C$665=TODAY()</formula>
    </cfRule>
  </conditionalFormatting>
  <conditionalFormatting sqref="B667:B679 F667:F679 D667:D679 B665:F666 B680:F680">
    <cfRule type="expression" dxfId="1434" priority="419">
      <formula>$C$665&gt;TODAY()</formula>
    </cfRule>
  </conditionalFormatting>
  <conditionalFormatting sqref="B683:B696 D683:D696 F683:F696 B682:F682 B697:F697">
    <cfRule type="expression" dxfId="1433" priority="392">
      <formula>$C$682=TODAY()</formula>
    </cfRule>
  </conditionalFormatting>
  <conditionalFormatting sqref="B684:B696 F684:F696 D684:D696 B682:F683 B697:F697">
    <cfRule type="expression" dxfId="1432" priority="391">
      <formula>$C$682&gt;TODAY()</formula>
    </cfRule>
  </conditionalFormatting>
  <conditionalFormatting sqref="B700:B713 D700:D713 F700:F713 B699:F699 B714:F714">
    <cfRule type="expression" dxfId="1431" priority="364">
      <formula>$C$699=TODAY()</formula>
    </cfRule>
  </conditionalFormatting>
  <conditionalFormatting sqref="B701:B713 F701:F713 D701:D713 B699:F700 B714:F714">
    <cfRule type="expression" dxfId="1430" priority="363">
      <formula>$C$699&gt;TODAY()</formula>
    </cfRule>
  </conditionalFormatting>
  <conditionalFormatting sqref="B717:B730 D717:D730 F717:F730 B716:F716 B731:F731">
    <cfRule type="expression" dxfId="1429" priority="336">
      <formula>$C$716=TODAY()</formula>
    </cfRule>
  </conditionalFormatting>
  <conditionalFormatting sqref="B718:B730 F718:F730 D718:D730 B716:F717 B731:F731">
    <cfRule type="expression" dxfId="1428" priority="335">
      <formula>$C$716&gt;TODAY()</formula>
    </cfRule>
  </conditionalFormatting>
  <conditionalFormatting sqref="B734:B747 D734:D747 F734:F747 B733:F733 B748:F748">
    <cfRule type="expression" dxfId="1427" priority="308">
      <formula>$C$733=TODAY()</formula>
    </cfRule>
  </conditionalFormatting>
  <conditionalFormatting sqref="B735:B747 F735:F747 D735:D747 B733:F734 B748:F748">
    <cfRule type="expression" dxfId="1426" priority="307">
      <formula>$C$733&gt;TODAY()</formula>
    </cfRule>
  </conditionalFormatting>
  <conditionalFormatting sqref="B751:B764 D751:D764 F751:F764 B750:F750 B765:F765">
    <cfRule type="expression" dxfId="1425" priority="280">
      <formula>$C$750=TODAY()</formula>
    </cfRule>
  </conditionalFormatting>
  <conditionalFormatting sqref="B752:B764 F752:F764 D752:D764 B750:F751 B765:F765">
    <cfRule type="expression" dxfId="1424" priority="279">
      <formula>$C$750&gt;TODAY()</formula>
    </cfRule>
  </conditionalFormatting>
  <conditionalFormatting sqref="B768:B781 D768:D781 F768:F781 B767:F767 B782:F782">
    <cfRule type="expression" dxfId="1423" priority="252">
      <formula>$C$767=TODAY()</formula>
    </cfRule>
  </conditionalFormatting>
  <conditionalFormatting sqref="B769:B781 F769:F781 D769:D781 B767:F768 B782:F782">
    <cfRule type="expression" dxfId="1422" priority="251">
      <formula>$C$767&gt;TODAY()</formula>
    </cfRule>
  </conditionalFormatting>
  <conditionalFormatting sqref="B785:B798 D785:D798 F785:F798 B784:F784 B799:F799">
    <cfRule type="expression" dxfId="1421" priority="224">
      <formula>$C$784=TODAY()</formula>
    </cfRule>
  </conditionalFormatting>
  <conditionalFormatting sqref="B786:B798 F786:F798 D786:D798 B784:F785 B799:F799">
    <cfRule type="expression" dxfId="1420" priority="223">
      <formula>$C$784&gt;TODAY()</formula>
    </cfRule>
  </conditionalFormatting>
  <conditionalFormatting sqref="B802:B815 D802:D815 F802:F815 B801:F801 B816:F816">
    <cfRule type="expression" dxfId="1419" priority="196">
      <formula>$C$801=TODAY()</formula>
    </cfRule>
  </conditionalFormatting>
  <conditionalFormatting sqref="B803:B815 F803:F815 D803:D815 B801:F802 B816:F816">
    <cfRule type="expression" dxfId="1418" priority="195">
      <formula>$C$801&gt;TODAY()</formula>
    </cfRule>
  </conditionalFormatting>
  <conditionalFormatting sqref="B819:B832 D819:D832 F819:F832 B818:F818 B833:F833">
    <cfRule type="expression" dxfId="1417" priority="168">
      <formula>$C$818=TODAY()</formula>
    </cfRule>
  </conditionalFormatting>
  <conditionalFormatting sqref="B820:B832 F820:F832 D820:D832 B818:F819 B833:F833">
    <cfRule type="expression" dxfId="1416" priority="167">
      <formula>$C$818&gt;TODAY()</formula>
    </cfRule>
  </conditionalFormatting>
  <conditionalFormatting sqref="B836:B849 D836:D849 F836:F849 B835:F835 B850:F850">
    <cfRule type="expression" dxfId="1415" priority="140">
      <formula>$C$835=TODAY()</formula>
    </cfRule>
  </conditionalFormatting>
  <conditionalFormatting sqref="B837:B849 F837:F849 D837:D849 B835:F836 B850:F850">
    <cfRule type="expression" dxfId="1414" priority="139">
      <formula>$C$835&gt;TODAY()</formula>
    </cfRule>
  </conditionalFormatting>
  <conditionalFormatting sqref="B853:B866 D853:D866 F853:F866 B852:F852 B867:F867">
    <cfRule type="expression" dxfId="1413" priority="112">
      <formula>$C$852=TODAY()</formula>
    </cfRule>
  </conditionalFormatting>
  <conditionalFormatting sqref="B854:B866 F854:F866 D854:D866 B852:F853 B867:F867">
    <cfRule type="expression" dxfId="1412" priority="111">
      <formula>$C$852&gt;TODAY()</formula>
    </cfRule>
  </conditionalFormatting>
  <conditionalFormatting sqref="B870:B883 D870:D883 F870:F883 B869:F869 B884:F884">
    <cfRule type="expression" dxfId="1411" priority="84">
      <formula>$C$869=TODAY()</formula>
    </cfRule>
  </conditionalFormatting>
  <conditionalFormatting sqref="B871:B883 F871:F883 D871:D883 B869:F870 B884:F884">
    <cfRule type="expression" dxfId="1410" priority="83">
      <formula>$C$869&gt;TODAY()</formula>
    </cfRule>
  </conditionalFormatting>
  <conditionalFormatting sqref="B887:B900 D887:D900 F887:F900 B886:F886 B901:F901">
    <cfRule type="expression" dxfId="1409" priority="56">
      <formula>$C$886=TODAY()</formula>
    </cfRule>
  </conditionalFormatting>
  <conditionalFormatting sqref="B888:B900 F888:F900 D888:D900 B886:F887 B901:F901">
    <cfRule type="expression" dxfId="1408" priority="55">
      <formula>$C$886&gt;TODAY()</formula>
    </cfRule>
  </conditionalFormatting>
  <conditionalFormatting sqref="B904:B917 D904:D917 F904:F917 B903:F903 B918:F918">
    <cfRule type="expression" dxfId="1407" priority="28">
      <formula>$C$903=TODAY()</formula>
    </cfRule>
  </conditionalFormatting>
  <conditionalFormatting sqref="B905:B917 F905:F917 D905:D917 B903:F904 B918:F918">
    <cfRule type="expression" dxfId="1406" priority="27">
      <formula>$C$903&gt;TODAY()</formula>
    </cfRule>
  </conditionalFormatting>
  <conditionalFormatting sqref="B2:F2 B3:B16 D3:D16 F3:F16 B17:F17">
    <cfRule type="expression" dxfId="1405" priority="1512">
      <formula>$C$2=TODAY()</formula>
    </cfRule>
  </conditionalFormatting>
  <conditionalFormatting sqref="B2:F3 B4:B16 D4:D16 F4:F16 B17:F17">
    <cfRule type="expression" dxfId="1404" priority="1511">
      <formula>$C$2&gt;TODAY()</formula>
    </cfRule>
  </conditionalFormatting>
  <conditionalFormatting sqref="C4:C16">
    <cfRule type="cellIs" dxfId="1403" priority="1510" operator="greaterThan">
      <formula>0</formula>
    </cfRule>
    <cfRule type="cellIs" dxfId="1402" priority="1509" operator="lessThan">
      <formula>0</formula>
    </cfRule>
  </conditionalFormatting>
  <conditionalFormatting sqref="C21:C33">
    <cfRule type="cellIs" dxfId="1401" priority="1481" operator="lessThan">
      <formula>0</formula>
    </cfRule>
    <cfRule type="cellIs" dxfId="1400" priority="1482" operator="greaterThan">
      <formula>0</formula>
    </cfRule>
  </conditionalFormatting>
  <conditionalFormatting sqref="C38:C50">
    <cfRule type="cellIs" dxfId="1399" priority="1454" operator="greaterThan">
      <formula>0</formula>
    </cfRule>
    <cfRule type="cellIs" dxfId="1398" priority="1453" operator="lessThan">
      <formula>0</formula>
    </cfRule>
  </conditionalFormatting>
  <conditionalFormatting sqref="C55:C67">
    <cfRule type="cellIs" dxfId="1397" priority="1426" operator="greaterThan">
      <formula>0</formula>
    </cfRule>
    <cfRule type="cellIs" dxfId="1396" priority="1425" operator="lessThan">
      <formula>0</formula>
    </cfRule>
  </conditionalFormatting>
  <conditionalFormatting sqref="C72:C84">
    <cfRule type="cellIs" dxfId="1395" priority="1398" operator="greaterThan">
      <formula>0</formula>
    </cfRule>
    <cfRule type="cellIs" dxfId="1394" priority="1397" operator="lessThan">
      <formula>0</formula>
    </cfRule>
  </conditionalFormatting>
  <conditionalFormatting sqref="C89:C101">
    <cfRule type="cellIs" dxfId="1393" priority="1370" operator="greaterThan">
      <formula>0</formula>
    </cfRule>
    <cfRule type="cellIs" dxfId="1392" priority="1369" operator="lessThan">
      <formula>0</formula>
    </cfRule>
  </conditionalFormatting>
  <conditionalFormatting sqref="C106:C118">
    <cfRule type="cellIs" dxfId="1391" priority="1341" operator="lessThan">
      <formula>0</formula>
    </cfRule>
    <cfRule type="cellIs" dxfId="1390" priority="1342" operator="greaterThan">
      <formula>0</formula>
    </cfRule>
  </conditionalFormatting>
  <conditionalFormatting sqref="C123:C135">
    <cfRule type="cellIs" dxfId="1389" priority="1314" operator="greaterThan">
      <formula>0</formula>
    </cfRule>
    <cfRule type="cellIs" dxfId="1388" priority="1313" operator="lessThan">
      <formula>0</formula>
    </cfRule>
  </conditionalFormatting>
  <conditionalFormatting sqref="C140:C152">
    <cfRule type="cellIs" dxfId="1387" priority="1285" operator="lessThan">
      <formula>0</formula>
    </cfRule>
    <cfRule type="cellIs" dxfId="1386" priority="1286" operator="greaterThan">
      <formula>0</formula>
    </cfRule>
  </conditionalFormatting>
  <conditionalFormatting sqref="C157:C169">
    <cfRule type="cellIs" dxfId="1385" priority="1258" operator="greaterThan">
      <formula>0</formula>
    </cfRule>
    <cfRule type="cellIs" dxfId="1384" priority="1257" operator="lessThan">
      <formula>0</formula>
    </cfRule>
  </conditionalFormatting>
  <conditionalFormatting sqref="C174:C186">
    <cfRule type="cellIs" dxfId="1383" priority="1229" operator="lessThan">
      <formula>0</formula>
    </cfRule>
    <cfRule type="cellIs" dxfId="1382" priority="1230" operator="greaterThan">
      <formula>0</formula>
    </cfRule>
  </conditionalFormatting>
  <conditionalFormatting sqref="C191:C203">
    <cfRule type="cellIs" dxfId="1381" priority="1202" operator="greaterThan">
      <formula>0</formula>
    </cfRule>
    <cfRule type="cellIs" dxfId="1380" priority="1201" operator="lessThan">
      <formula>0</formula>
    </cfRule>
  </conditionalFormatting>
  <conditionalFormatting sqref="C208:C220">
    <cfRule type="cellIs" dxfId="1379" priority="1173" operator="lessThan">
      <formula>0</formula>
    </cfRule>
    <cfRule type="cellIs" dxfId="1378" priority="1174" operator="greaterThan">
      <formula>0</formula>
    </cfRule>
  </conditionalFormatting>
  <conditionalFormatting sqref="C225:C237">
    <cfRule type="cellIs" dxfId="1377" priority="1146" operator="greaterThan">
      <formula>0</formula>
    </cfRule>
    <cfRule type="cellIs" dxfId="1376" priority="1145" operator="lessThan">
      <formula>0</formula>
    </cfRule>
  </conditionalFormatting>
  <conditionalFormatting sqref="C242:C254">
    <cfRule type="cellIs" dxfId="1375" priority="1117" operator="lessThan">
      <formula>0</formula>
    </cfRule>
    <cfRule type="cellIs" dxfId="1374" priority="1118" operator="greaterThan">
      <formula>0</formula>
    </cfRule>
  </conditionalFormatting>
  <conditionalFormatting sqref="C259:C271">
    <cfRule type="cellIs" dxfId="1373" priority="1090" operator="greaterThan">
      <formula>0</formula>
    </cfRule>
    <cfRule type="cellIs" dxfId="1372" priority="1089" operator="lessThan">
      <formula>0</formula>
    </cfRule>
  </conditionalFormatting>
  <conditionalFormatting sqref="C276:C288">
    <cfRule type="cellIs" dxfId="1371" priority="1061" operator="lessThan">
      <formula>0</formula>
    </cfRule>
    <cfRule type="cellIs" dxfId="1370" priority="1062" operator="greaterThan">
      <formula>0</formula>
    </cfRule>
  </conditionalFormatting>
  <conditionalFormatting sqref="C293:C305">
    <cfRule type="cellIs" dxfId="1369" priority="1034" operator="greaterThan">
      <formula>0</formula>
    </cfRule>
    <cfRule type="cellIs" dxfId="1368" priority="1033" operator="lessThan">
      <formula>0</formula>
    </cfRule>
  </conditionalFormatting>
  <conditionalFormatting sqref="C310:C322">
    <cfRule type="cellIs" dxfId="1367" priority="1006" operator="greaterThan">
      <formula>0</formula>
    </cfRule>
    <cfRule type="cellIs" dxfId="1366" priority="1005" operator="lessThan">
      <formula>0</formula>
    </cfRule>
  </conditionalFormatting>
  <conditionalFormatting sqref="C327:C339">
    <cfRule type="cellIs" dxfId="1365" priority="977" operator="lessThan">
      <formula>0</formula>
    </cfRule>
    <cfRule type="cellIs" dxfId="1364" priority="978" operator="greaterThan">
      <formula>0</formula>
    </cfRule>
  </conditionalFormatting>
  <conditionalFormatting sqref="C344:C356">
    <cfRule type="cellIs" dxfId="1363" priority="949" operator="lessThan">
      <formula>0</formula>
    </cfRule>
    <cfRule type="cellIs" dxfId="1362" priority="950" operator="greaterThan">
      <formula>0</formula>
    </cfRule>
  </conditionalFormatting>
  <conditionalFormatting sqref="C361:C373">
    <cfRule type="cellIs" dxfId="1361" priority="921" operator="lessThan">
      <formula>0</formula>
    </cfRule>
    <cfRule type="cellIs" dxfId="1360" priority="922" operator="greaterThan">
      <formula>0</formula>
    </cfRule>
  </conditionalFormatting>
  <conditionalFormatting sqref="C378:C390">
    <cfRule type="cellIs" dxfId="1359" priority="894" operator="greaterThan">
      <formula>0</formula>
    </cfRule>
    <cfRule type="cellIs" dxfId="1358" priority="893" operator="lessThan">
      <formula>0</formula>
    </cfRule>
  </conditionalFormatting>
  <conditionalFormatting sqref="C395:C407">
    <cfRule type="cellIs" dxfId="1357" priority="865" operator="lessThan">
      <formula>0</formula>
    </cfRule>
    <cfRule type="cellIs" dxfId="1356" priority="866" operator="greaterThan">
      <formula>0</formula>
    </cfRule>
  </conditionalFormatting>
  <conditionalFormatting sqref="C412:C424">
    <cfRule type="cellIs" dxfId="1355" priority="838" operator="greaterThan">
      <formula>0</formula>
    </cfRule>
    <cfRule type="cellIs" dxfId="1354" priority="837" operator="lessThan">
      <formula>0</formula>
    </cfRule>
  </conditionalFormatting>
  <conditionalFormatting sqref="C429:C441">
    <cfRule type="cellIs" dxfId="1353" priority="809" operator="lessThan">
      <formula>0</formula>
    </cfRule>
    <cfRule type="cellIs" dxfId="1352" priority="810" operator="greaterThan">
      <formula>0</formula>
    </cfRule>
  </conditionalFormatting>
  <conditionalFormatting sqref="C446:C458">
    <cfRule type="cellIs" dxfId="1351" priority="781" operator="lessThan">
      <formula>0</formula>
    </cfRule>
    <cfRule type="cellIs" dxfId="1350" priority="782" operator="greaterThan">
      <formula>0</formula>
    </cfRule>
  </conditionalFormatting>
  <conditionalFormatting sqref="C463:C475">
    <cfRule type="cellIs" dxfId="1349" priority="754" operator="greaterThan">
      <formula>0</formula>
    </cfRule>
    <cfRule type="cellIs" dxfId="1348" priority="753" operator="lessThan">
      <formula>0</formula>
    </cfRule>
  </conditionalFormatting>
  <conditionalFormatting sqref="C480:C492">
    <cfRule type="cellIs" dxfId="1347" priority="726" operator="greaterThan">
      <formula>0</formula>
    </cfRule>
    <cfRule type="cellIs" dxfId="1346" priority="725" operator="lessThan">
      <formula>0</formula>
    </cfRule>
  </conditionalFormatting>
  <conditionalFormatting sqref="C497:C509">
    <cfRule type="cellIs" dxfId="1345" priority="698" operator="greaterThan">
      <formula>0</formula>
    </cfRule>
    <cfRule type="cellIs" dxfId="1344" priority="697" operator="lessThan">
      <formula>0</formula>
    </cfRule>
  </conditionalFormatting>
  <conditionalFormatting sqref="C514:C526">
    <cfRule type="cellIs" dxfId="1343" priority="669" operator="lessThan">
      <formula>0</formula>
    </cfRule>
    <cfRule type="cellIs" dxfId="1342" priority="670" operator="greaterThan">
      <formula>0</formula>
    </cfRule>
  </conditionalFormatting>
  <conditionalFormatting sqref="C531:C543">
    <cfRule type="cellIs" dxfId="1341" priority="641" operator="lessThan">
      <formula>0</formula>
    </cfRule>
    <cfRule type="cellIs" dxfId="1340" priority="642" operator="greaterThan">
      <formula>0</formula>
    </cfRule>
  </conditionalFormatting>
  <conditionalFormatting sqref="C548:C560">
    <cfRule type="cellIs" dxfId="1339" priority="613" operator="lessThan">
      <formula>0</formula>
    </cfRule>
    <cfRule type="cellIs" dxfId="1338" priority="614" operator="greaterThan">
      <formula>0</formula>
    </cfRule>
  </conditionalFormatting>
  <conditionalFormatting sqref="C565:C577">
    <cfRule type="cellIs" dxfId="1337" priority="585" operator="lessThan">
      <formula>0</formula>
    </cfRule>
    <cfRule type="cellIs" dxfId="1336" priority="586" operator="greaterThan">
      <formula>0</formula>
    </cfRule>
  </conditionalFormatting>
  <conditionalFormatting sqref="C582:C594">
    <cfRule type="cellIs" dxfId="1335" priority="557" operator="lessThan">
      <formula>0</formula>
    </cfRule>
    <cfRule type="cellIs" dxfId="1334" priority="558" operator="greaterThan">
      <formula>0</formula>
    </cfRule>
  </conditionalFormatting>
  <conditionalFormatting sqref="C599:C611">
    <cfRule type="cellIs" dxfId="1333" priority="529" operator="lessThan">
      <formula>0</formula>
    </cfRule>
    <cfRule type="cellIs" dxfId="1332" priority="530" operator="greaterThan">
      <formula>0</formula>
    </cfRule>
  </conditionalFormatting>
  <conditionalFormatting sqref="C616:C628">
    <cfRule type="cellIs" dxfId="1331" priority="502" operator="greaterThan">
      <formula>0</formula>
    </cfRule>
    <cfRule type="cellIs" dxfId="1330" priority="501" operator="lessThan">
      <formula>0</formula>
    </cfRule>
  </conditionalFormatting>
  <conditionalFormatting sqref="C633:C645">
    <cfRule type="cellIs" dxfId="1329" priority="473" operator="lessThan">
      <formula>0</formula>
    </cfRule>
    <cfRule type="cellIs" dxfId="1328" priority="474" operator="greaterThan">
      <formula>0</formula>
    </cfRule>
  </conditionalFormatting>
  <conditionalFormatting sqref="C650:C662">
    <cfRule type="cellIs" dxfId="1327" priority="446" operator="greaterThan">
      <formula>0</formula>
    </cfRule>
    <cfRule type="cellIs" dxfId="1326" priority="445" operator="lessThan">
      <formula>0</formula>
    </cfRule>
  </conditionalFormatting>
  <conditionalFormatting sqref="C667:C679">
    <cfRule type="cellIs" dxfId="1325" priority="417" operator="lessThan">
      <formula>0</formula>
    </cfRule>
    <cfRule type="cellIs" dxfId="1324" priority="418" operator="greaterThan">
      <formula>0</formula>
    </cfRule>
  </conditionalFormatting>
  <conditionalFormatting sqref="C684:C696">
    <cfRule type="cellIs" dxfId="1323" priority="390" operator="greaterThan">
      <formula>0</formula>
    </cfRule>
    <cfRule type="cellIs" dxfId="1322" priority="389" operator="lessThan">
      <formula>0</formula>
    </cfRule>
  </conditionalFormatting>
  <conditionalFormatting sqref="C701:C713">
    <cfRule type="cellIs" dxfId="1321" priority="361" operator="lessThan">
      <formula>0</formula>
    </cfRule>
    <cfRule type="cellIs" dxfId="1320" priority="362" operator="greaterThan">
      <formula>0</formula>
    </cfRule>
  </conditionalFormatting>
  <conditionalFormatting sqref="C718:C730">
    <cfRule type="cellIs" dxfId="1319" priority="333" operator="lessThan">
      <formula>0</formula>
    </cfRule>
    <cfRule type="cellIs" dxfId="1318" priority="334" operator="greaterThan">
      <formula>0</formula>
    </cfRule>
  </conditionalFormatting>
  <conditionalFormatting sqref="C735:C747">
    <cfRule type="cellIs" dxfId="1317" priority="305" operator="lessThan">
      <formula>0</formula>
    </cfRule>
    <cfRule type="cellIs" dxfId="1316" priority="306" operator="greaterThan">
      <formula>0</formula>
    </cfRule>
  </conditionalFormatting>
  <conditionalFormatting sqref="C752:C764">
    <cfRule type="cellIs" dxfId="1315" priority="277" operator="lessThan">
      <formula>0</formula>
    </cfRule>
    <cfRule type="cellIs" dxfId="1314" priority="278" operator="greaterThan">
      <formula>0</formula>
    </cfRule>
  </conditionalFormatting>
  <conditionalFormatting sqref="C769:C781">
    <cfRule type="cellIs" dxfId="1313" priority="250" operator="greaterThan">
      <formula>0</formula>
    </cfRule>
    <cfRule type="cellIs" dxfId="1312" priority="249" operator="lessThan">
      <formula>0</formula>
    </cfRule>
  </conditionalFormatting>
  <conditionalFormatting sqref="C786:C798">
    <cfRule type="cellIs" dxfId="1311" priority="222" operator="greaterThan">
      <formula>0</formula>
    </cfRule>
    <cfRule type="cellIs" dxfId="1310" priority="221" operator="lessThan">
      <formula>0</formula>
    </cfRule>
  </conditionalFormatting>
  <conditionalFormatting sqref="C803:C815">
    <cfRule type="cellIs" dxfId="1309" priority="194" operator="greaterThan">
      <formula>0</formula>
    </cfRule>
    <cfRule type="cellIs" dxfId="1308" priority="193" operator="lessThan">
      <formula>0</formula>
    </cfRule>
  </conditionalFormatting>
  <conditionalFormatting sqref="C820:C832">
    <cfRule type="cellIs" dxfId="1307" priority="165" operator="lessThan">
      <formula>0</formula>
    </cfRule>
    <cfRule type="cellIs" dxfId="1306" priority="166" operator="greaterThan">
      <formula>0</formula>
    </cfRule>
  </conditionalFormatting>
  <conditionalFormatting sqref="C837:C849">
    <cfRule type="cellIs" dxfId="1305" priority="137" operator="lessThan">
      <formula>0</formula>
    </cfRule>
    <cfRule type="cellIs" dxfId="1304" priority="138" operator="greaterThan">
      <formula>0</formula>
    </cfRule>
  </conditionalFormatting>
  <conditionalFormatting sqref="C854:C866">
    <cfRule type="cellIs" dxfId="1303" priority="109" operator="lessThan">
      <formula>0</formula>
    </cfRule>
    <cfRule type="cellIs" dxfId="1302" priority="110" operator="greaterThan">
      <formula>0</formula>
    </cfRule>
  </conditionalFormatting>
  <conditionalFormatting sqref="C871:C883">
    <cfRule type="cellIs" dxfId="1301" priority="81" operator="lessThan">
      <formula>0</formula>
    </cfRule>
    <cfRule type="cellIs" dxfId="1300" priority="82" operator="greaterThan">
      <formula>0</formula>
    </cfRule>
  </conditionalFormatting>
  <conditionalFormatting sqref="C888:C900">
    <cfRule type="cellIs" dxfId="1299" priority="53" operator="lessThan">
      <formula>0</formula>
    </cfRule>
    <cfRule type="cellIs" dxfId="1298" priority="54" operator="greaterThan">
      <formula>0</formula>
    </cfRule>
  </conditionalFormatting>
  <conditionalFormatting sqref="C905:C917">
    <cfRule type="cellIs" dxfId="1297" priority="26" operator="greaterThan">
      <formula>0</formula>
    </cfRule>
    <cfRule type="cellIs" dxfId="1296" priority="25" operator="lessThan">
      <formula>0</formula>
    </cfRule>
  </conditionalFormatting>
  <conditionalFormatting sqref="H3:H16 J3:J16 L3:L16 H2:L2 H17:L17">
    <cfRule type="expression" dxfId="1295" priority="1508">
      <formula>$I$2=TODAY()</formula>
    </cfRule>
  </conditionalFormatting>
  <conditionalFormatting sqref="H4:H16 L4:L16 J4:J16 H2:L3 H17:L17">
    <cfRule type="expression" dxfId="1294" priority="1507">
      <formula>$I$2&gt;TODAY()</formula>
    </cfRule>
  </conditionalFormatting>
  <conditionalFormatting sqref="H20:H33 J20:J33 L20:L33 H19:L19 H34:L34">
    <cfRule type="expression" dxfId="1293" priority="1480">
      <formula>$I$19=TODAY()</formula>
    </cfRule>
  </conditionalFormatting>
  <conditionalFormatting sqref="H21:H33 L21:L33 J21:J33 H19:L20 H34:L34">
    <cfRule type="expression" dxfId="1292" priority="1479">
      <formula>$I$19&gt;TODAY()</formula>
    </cfRule>
  </conditionalFormatting>
  <conditionalFormatting sqref="H37:H50 J37:J50 L37:L50 H36:L36 H51:L51">
    <cfRule type="expression" dxfId="1291" priority="1452">
      <formula>$I$36=TODAY()</formula>
    </cfRule>
  </conditionalFormatting>
  <conditionalFormatting sqref="H38:H50 L38:L50 J38:J50 H36:L37 H51:L51">
    <cfRule type="expression" dxfId="1290" priority="1451">
      <formula>$I$36&gt;TODAY()</formula>
    </cfRule>
  </conditionalFormatting>
  <conditionalFormatting sqref="H54:H67 J54:J67 L54:L67 H53:L53 H68:L68">
    <cfRule type="expression" dxfId="1289" priority="1424">
      <formula>$I$53=TODAY()</formula>
    </cfRule>
  </conditionalFormatting>
  <conditionalFormatting sqref="H55:H67 L55:L67 J55:J67 H53:L54 H68:L68">
    <cfRule type="expression" dxfId="1288" priority="1423">
      <formula>$I$53&gt;TODAY()</formula>
    </cfRule>
  </conditionalFormatting>
  <conditionalFormatting sqref="H71:H84 J71:J84 L71:L84 H70:L70 H85:L85">
    <cfRule type="expression" dxfId="1287" priority="1396">
      <formula>$I$70=TODAY()</formula>
    </cfRule>
  </conditionalFormatting>
  <conditionalFormatting sqref="H72:H84 L72:L84 J72:J84 H70:L71 H85:L85">
    <cfRule type="expression" dxfId="1286" priority="1395">
      <formula>$I$70&gt;TODAY()</formula>
    </cfRule>
  </conditionalFormatting>
  <conditionalFormatting sqref="H88:H101 J88:J101 L88:L101 H87:L87 H102:L102">
    <cfRule type="expression" dxfId="1285" priority="1368">
      <formula>$I$87=TODAY()</formula>
    </cfRule>
  </conditionalFormatting>
  <conditionalFormatting sqref="H89:H101 L89:L101 J89:J101 H87:L88 H102:L102">
    <cfRule type="expression" dxfId="1284" priority="1367">
      <formula>$I$87&gt;TODAY()</formula>
    </cfRule>
  </conditionalFormatting>
  <conditionalFormatting sqref="H105:H118 J105:J118 L105:L118 H104:L104 H119:L119">
    <cfRule type="expression" dxfId="1283" priority="1340">
      <formula>$I$104=TODAY()</formula>
    </cfRule>
  </conditionalFormatting>
  <conditionalFormatting sqref="H106:H118 L106:L118 J106:J118 H104:L105 H119:L119">
    <cfRule type="expression" dxfId="1282" priority="1339">
      <formula>$I$104&gt;TODAY()</formula>
    </cfRule>
  </conditionalFormatting>
  <conditionalFormatting sqref="H122:H135 J122:J135 L122:L135 H121:L121 H136:L136">
    <cfRule type="expression" dxfId="1281" priority="1312">
      <formula>$I$121=TODAY()</formula>
    </cfRule>
  </conditionalFormatting>
  <conditionalFormatting sqref="H123:H135 L123:L135 J123:J135 H121:L122 H136:L136">
    <cfRule type="expression" dxfId="1280" priority="1311">
      <formula>$I$121&gt;TODAY()</formula>
    </cfRule>
  </conditionalFormatting>
  <conditionalFormatting sqref="H139:H152 J139:J152 L139:L152 H138:L138 H153:L153">
    <cfRule type="expression" dxfId="1279" priority="1284">
      <formula>$I$138=TODAY()</formula>
    </cfRule>
  </conditionalFormatting>
  <conditionalFormatting sqref="H140:H152 L140:L152 J140:J152 H138:L139 H153:L153">
    <cfRule type="expression" dxfId="1278" priority="1283">
      <formula>$I$138&gt;TODAY()</formula>
    </cfRule>
  </conditionalFormatting>
  <conditionalFormatting sqref="H156:H169 J156:J169 L156:L169 H155:L155 H170:L170">
    <cfRule type="expression" dxfId="1277" priority="1256">
      <formula>$I$155=TODAY()</formula>
    </cfRule>
  </conditionalFormatting>
  <conditionalFormatting sqref="H157:H169 L157:L169 J157:J169 H155:L156 H170:L170">
    <cfRule type="expression" dxfId="1276" priority="1255">
      <formula>$I$155&gt;TODAY()</formula>
    </cfRule>
  </conditionalFormatting>
  <conditionalFormatting sqref="H173:H186 J173:J186 L173:L186 H172:L172 H187:L187">
    <cfRule type="expression" dxfId="1275" priority="1228">
      <formula>$I$172=TODAY()</formula>
    </cfRule>
  </conditionalFormatting>
  <conditionalFormatting sqref="H174:H186 L174:L186 J174:J186 H172:L173 H187:L187">
    <cfRule type="expression" dxfId="1274" priority="1227">
      <formula>$I$172&gt;TODAY()</formula>
    </cfRule>
  </conditionalFormatting>
  <conditionalFormatting sqref="H190:H203 J190:J203 L190:L203 H189:L189 H204:L204">
    <cfRule type="expression" dxfId="1273" priority="1200">
      <formula>$I$189=TODAY()</formula>
    </cfRule>
  </conditionalFormatting>
  <conditionalFormatting sqref="H191:H203 L191:L203 J191:J203 H189:L190 H204:L204">
    <cfRule type="expression" dxfId="1272" priority="1199">
      <formula>$I$189&gt;TODAY()</formula>
    </cfRule>
  </conditionalFormatting>
  <conditionalFormatting sqref="H207:H220 J207:J220 L207:L220 H206:L206 H221:L221">
    <cfRule type="expression" dxfId="1271" priority="1172">
      <formula>$I$206=TODAY()</formula>
    </cfRule>
  </conditionalFormatting>
  <conditionalFormatting sqref="H208:H220 L208:L220 J208:J220 H206:L207 H221:L221">
    <cfRule type="expression" dxfId="1270" priority="1171">
      <formula>$I$206&gt;TODAY()</formula>
    </cfRule>
  </conditionalFormatting>
  <conditionalFormatting sqref="H224:H237 J224:J237 L224:L237 H223:L223 H238:L238">
    <cfRule type="expression" dxfId="1269" priority="1144">
      <formula>$I$223=TODAY()</formula>
    </cfRule>
  </conditionalFormatting>
  <conditionalFormatting sqref="H225:H237 L225:L237 J225:J237 H223:L224 H238:L238">
    <cfRule type="expression" dxfId="1268" priority="1143">
      <formula>$I$223&gt;TODAY()</formula>
    </cfRule>
  </conditionalFormatting>
  <conditionalFormatting sqref="H241:H254 J241:J254 L241:L254 H240:L240 H255:L255">
    <cfRule type="expression" dxfId="1267" priority="1116">
      <formula>$I$240=TODAY()</formula>
    </cfRule>
  </conditionalFormatting>
  <conditionalFormatting sqref="H242:H254 L242:L254 J242:J254 H240:L241 H255:L255">
    <cfRule type="expression" dxfId="1266" priority="1115">
      <formula>$I$240&gt;TODAY()</formula>
    </cfRule>
  </conditionalFormatting>
  <conditionalFormatting sqref="H258:H271 J258:J271 L258:L271 H257:L257 H272:L272">
    <cfRule type="expression" dxfId="1265" priority="1088">
      <formula>$I$257=TODAY()</formula>
    </cfRule>
  </conditionalFormatting>
  <conditionalFormatting sqref="H259:H271 L259:L271 J259:J271 H257:L258 H272:L272">
    <cfRule type="expression" dxfId="1264" priority="1087">
      <formula>$I$257&gt;TODAY()</formula>
    </cfRule>
  </conditionalFormatting>
  <conditionalFormatting sqref="H275:H288 J275:J288 L275:L288 H274:L274 H289:L289">
    <cfRule type="expression" dxfId="1263" priority="1060">
      <formula>$I$274=TODAY()</formula>
    </cfRule>
  </conditionalFormatting>
  <conditionalFormatting sqref="H276:H288 L276:L288 J276:J288 H274:L275 H289:L289">
    <cfRule type="expression" dxfId="1262" priority="1059">
      <formula>$I$274&gt;TODAY()</formula>
    </cfRule>
  </conditionalFormatting>
  <conditionalFormatting sqref="H292:H305 J292:J305 L292:L305 H291:L291 H306:L306">
    <cfRule type="expression" dxfId="1261" priority="1032">
      <formula>$I$291=TODAY()</formula>
    </cfRule>
  </conditionalFormatting>
  <conditionalFormatting sqref="H293:H305 L293:L305 J293:J305 H291:L292 H306:L306">
    <cfRule type="expression" dxfId="1260" priority="1031">
      <formula>$I$291&gt;TODAY()</formula>
    </cfRule>
  </conditionalFormatting>
  <conditionalFormatting sqref="H309:H322 J309:J322 L309:L322 H308:L308 H323:L323">
    <cfRule type="expression" dxfId="1259" priority="1004">
      <formula>$I$308=TODAY()</formula>
    </cfRule>
  </conditionalFormatting>
  <conditionalFormatting sqref="H310:H322 L310:L322 J310:J322 H308:L309 H323:L323">
    <cfRule type="expression" dxfId="1258" priority="1003">
      <formula>$I$308&gt;TODAY()</formula>
    </cfRule>
  </conditionalFormatting>
  <conditionalFormatting sqref="H326:H339 J326:J339 L326:L339 H325:L325 H340:L340">
    <cfRule type="expression" dxfId="1257" priority="976">
      <formula>$I$325=TODAY()</formula>
    </cfRule>
  </conditionalFormatting>
  <conditionalFormatting sqref="H327:H339 L327:L339 J327:J339 H325:L326 H340:L340">
    <cfRule type="expression" dxfId="1256" priority="975">
      <formula>$I$325&gt;TODAY()</formula>
    </cfRule>
  </conditionalFormatting>
  <conditionalFormatting sqref="H343:H356 J343:J356 L343:L356 H342:L342 H357:L357">
    <cfRule type="expression" dxfId="1255" priority="948">
      <formula>$I$342=TODAY()</formula>
    </cfRule>
  </conditionalFormatting>
  <conditionalFormatting sqref="H344:H356 L344:L356 J344:J356 H342:L343 H357:L357">
    <cfRule type="expression" dxfId="1254" priority="947">
      <formula>$I$342&gt;TODAY()</formula>
    </cfRule>
  </conditionalFormatting>
  <conditionalFormatting sqref="H360:H373 J360:J373 L360:L373 H359:L359 H374:L374">
    <cfRule type="expression" dxfId="1253" priority="920">
      <formula>$I$359=TODAY()</formula>
    </cfRule>
  </conditionalFormatting>
  <conditionalFormatting sqref="H361:H373 L361:L373 J361:J373 H359:L360 H374:L374">
    <cfRule type="expression" dxfId="1252" priority="919">
      <formula>$I$359&gt;TODAY()</formula>
    </cfRule>
  </conditionalFormatting>
  <conditionalFormatting sqref="H377:H390 J377:J390 L377:L390 H376:L376 H391:L391">
    <cfRule type="expression" dxfId="1251" priority="892">
      <formula>$I$376=TODAY()</formula>
    </cfRule>
  </conditionalFormatting>
  <conditionalFormatting sqref="H378:H390 L378:L390 J378:J390 H376:L377 H391:L391">
    <cfRule type="expression" dxfId="1250" priority="891">
      <formula>$I$376&gt;TODAY()</formula>
    </cfRule>
  </conditionalFormatting>
  <conditionalFormatting sqref="H394:H407 J394:J407 L394:L407 H393:L393 H408:L408">
    <cfRule type="expression" dxfId="1249" priority="864">
      <formula>$I$393=TODAY()</formula>
    </cfRule>
  </conditionalFormatting>
  <conditionalFormatting sqref="H395:H407 L395:L407 J395:J407 H393:L394 H408:L408">
    <cfRule type="expression" dxfId="1248" priority="863">
      <formula>$I$393&gt;TODAY()</formula>
    </cfRule>
  </conditionalFormatting>
  <conditionalFormatting sqref="H411:H424 J411:J424 L411:L424 H410:L410 H425:L425">
    <cfRule type="expression" dxfId="1247" priority="836">
      <formula>$I$410=TODAY()</formula>
    </cfRule>
  </conditionalFormatting>
  <conditionalFormatting sqref="H412:H424 L412:L424 J412:J424 H410:L411 H425:L425">
    <cfRule type="expression" dxfId="1246" priority="835">
      <formula>$I$410&gt;TODAY()</formula>
    </cfRule>
  </conditionalFormatting>
  <conditionalFormatting sqref="H428:H441 J428:J441 L428:L441 H427:L427 H442:L442">
    <cfRule type="expression" dxfId="1245" priority="808">
      <formula>$I$427=TODAY()</formula>
    </cfRule>
  </conditionalFormatting>
  <conditionalFormatting sqref="H429:H441 L429:L441 J429:J441 H427:L428 H442:L442">
    <cfRule type="expression" dxfId="1244" priority="807">
      <formula>$I$427&gt;TODAY()</formula>
    </cfRule>
  </conditionalFormatting>
  <conditionalFormatting sqref="H445:H458 J445:J458 L445:L458 H444:L444 H459:L459">
    <cfRule type="expression" dxfId="1243" priority="780">
      <formula>$I$444=TODAY()</formula>
    </cfRule>
  </conditionalFormatting>
  <conditionalFormatting sqref="H446:H458 L446:L458 J446:J458 H444:L445 H459:L459">
    <cfRule type="expression" dxfId="1242" priority="779">
      <formula>$I$444&gt;TODAY()</formula>
    </cfRule>
  </conditionalFormatting>
  <conditionalFormatting sqref="H462:H475 J462:J475 L462:L475 H461:L461 H476:L476">
    <cfRule type="expression" dxfId="1241" priority="752">
      <formula>$I$461=TODAY()</formula>
    </cfRule>
  </conditionalFormatting>
  <conditionalFormatting sqref="H463:H475 L463:L475 J463:J475 H461:L462 H476:L476">
    <cfRule type="expression" dxfId="1240" priority="751">
      <formula>$I$461&gt;TODAY()</formula>
    </cfRule>
  </conditionalFormatting>
  <conditionalFormatting sqref="H479:H492 J479:J492 L479:L492 H478:L478 H493:L493">
    <cfRule type="expression" dxfId="1239" priority="724">
      <formula>$I$478=TODAY()</formula>
    </cfRule>
  </conditionalFormatting>
  <conditionalFormatting sqref="H480:H492 L480:L492 J480:J492 H478:L479 H493:L493">
    <cfRule type="expression" dxfId="1238" priority="723">
      <formula>$I$478&gt;TODAY()</formula>
    </cfRule>
  </conditionalFormatting>
  <conditionalFormatting sqref="H496:H509 J496:J509 L496:L509 H495:L495 H510:L510">
    <cfRule type="expression" dxfId="1237" priority="696">
      <formula>$I$495=TODAY()</formula>
    </cfRule>
  </conditionalFormatting>
  <conditionalFormatting sqref="H497:H509 L497:L509 J497:J509 H495:L496 H510:L510">
    <cfRule type="expression" dxfId="1236" priority="695">
      <formula>$I$495&gt;TODAY()</formula>
    </cfRule>
  </conditionalFormatting>
  <conditionalFormatting sqref="H513:H526 J513:J526 L513:L526 H512:L512 H527:L527">
    <cfRule type="expression" dxfId="1235" priority="668">
      <formula>$I$512=TODAY()</formula>
    </cfRule>
  </conditionalFormatting>
  <conditionalFormatting sqref="H514:H526 L514:L526 J514:J526 H512:L513 H527:L527">
    <cfRule type="expression" dxfId="1234" priority="667">
      <formula>$I$512&gt;TODAY()</formula>
    </cfRule>
  </conditionalFormatting>
  <conditionalFormatting sqref="H530:H543 J530:J543 L530:L543 H529:L529 H544:L544">
    <cfRule type="expression" dxfId="1233" priority="640">
      <formula>$I$529=TODAY()</formula>
    </cfRule>
  </conditionalFormatting>
  <conditionalFormatting sqref="H531:H543 L531:L543 J531:J543 H529:L530 H544:L544">
    <cfRule type="expression" dxfId="1232" priority="639">
      <formula>$I$529&gt;TODAY()</formula>
    </cfRule>
  </conditionalFormatting>
  <conditionalFormatting sqref="H547:H560 J547:J560 L547:L560 H546:L546 H561:L561">
    <cfRule type="expression" dxfId="1231" priority="612">
      <formula>$I$546=TODAY()</formula>
    </cfRule>
  </conditionalFormatting>
  <conditionalFormatting sqref="H548:H560 L548:L560 J548:J560 H546:L547 H561:L561">
    <cfRule type="expression" dxfId="1230" priority="611">
      <formula>$I$546&gt;TODAY()</formula>
    </cfRule>
  </conditionalFormatting>
  <conditionalFormatting sqref="H564:H577 J564:J577 L564:L577 H563:L563 H578:L578">
    <cfRule type="expression" dxfId="1229" priority="584">
      <formula>$I$563=TODAY()</formula>
    </cfRule>
  </conditionalFormatting>
  <conditionalFormatting sqref="H565:H577 L565:L577 J565:J577 H563:L564 H578:L578">
    <cfRule type="expression" dxfId="1228" priority="583">
      <formula>$I$563&gt;TODAY()</formula>
    </cfRule>
  </conditionalFormatting>
  <conditionalFormatting sqref="H581:H594 J581:J594 L581:L594 H580:L580 H595:L595">
    <cfRule type="expression" dxfId="1227" priority="556">
      <formula>$I$580=TODAY()</formula>
    </cfRule>
  </conditionalFormatting>
  <conditionalFormatting sqref="H582:H594 L582:L594 J582:J594 H580:L581 H595:L595">
    <cfRule type="expression" dxfId="1226" priority="555">
      <formula>$I$580&gt;TODAY()</formula>
    </cfRule>
  </conditionalFormatting>
  <conditionalFormatting sqref="H598:H611 J598:J611 L598:L611 H597:L597 H612:L612">
    <cfRule type="expression" dxfId="1225" priority="528">
      <formula>$I$597=TODAY()</formula>
    </cfRule>
  </conditionalFormatting>
  <conditionalFormatting sqref="H599:H611 L599:L611 J599:J611 H597:L598 H612:L612">
    <cfRule type="expression" dxfId="1224" priority="527">
      <formula>$I$597&gt;TODAY()</formula>
    </cfRule>
  </conditionalFormatting>
  <conditionalFormatting sqref="H615:H628 J615:J628 L615:L628 H614:L614 H629:L629">
    <cfRule type="expression" dxfId="1223" priority="500">
      <formula>$I$614=TODAY()</formula>
    </cfRule>
  </conditionalFormatting>
  <conditionalFormatting sqref="H616:H628 L616:L628 J616:J628 H614:L615 H629:L629">
    <cfRule type="expression" dxfId="1222" priority="499">
      <formula>$I$614&gt;TODAY()</formula>
    </cfRule>
  </conditionalFormatting>
  <conditionalFormatting sqref="H632:H645 J632:J645 L632:L645 H631:L631 H646:L646">
    <cfRule type="expression" dxfId="1221" priority="472">
      <formula>$I$631=TODAY()</formula>
    </cfRule>
  </conditionalFormatting>
  <conditionalFormatting sqref="H633:H645 L633:L645 J633:J645 H631:L632 H646:L646">
    <cfRule type="expression" dxfId="1220" priority="471">
      <formula>$I$631&gt;TODAY()</formula>
    </cfRule>
  </conditionalFormatting>
  <conditionalFormatting sqref="H649:H662 J649:J662 L649:L662 H648:L648 H663:L663">
    <cfRule type="expression" dxfId="1219" priority="444">
      <formula>$I$648=TODAY()</formula>
    </cfRule>
  </conditionalFormatting>
  <conditionalFormatting sqref="H650:H662 L650:L662 J650:J662 H648:L649 H663:L663">
    <cfRule type="expression" dxfId="1218" priority="443">
      <formula>$I$648&gt;TODAY()</formula>
    </cfRule>
  </conditionalFormatting>
  <conditionalFormatting sqref="H666:H679 J666:J679 L666:L679 H665:L665 H680:L680">
    <cfRule type="expression" dxfId="1217" priority="416">
      <formula>$I$665=TODAY()</formula>
    </cfRule>
  </conditionalFormatting>
  <conditionalFormatting sqref="H667:H679 L667:L679 J667:J679 H665:L666 H680:L680">
    <cfRule type="expression" dxfId="1216" priority="415">
      <formula>$I$665&gt;TODAY()</formula>
    </cfRule>
  </conditionalFormatting>
  <conditionalFormatting sqref="H683:H696 J683:J696 L683:L696 H682:L682 H697:L697">
    <cfRule type="expression" dxfId="1215" priority="388">
      <formula>$I$682=TODAY()</formula>
    </cfRule>
  </conditionalFormatting>
  <conditionalFormatting sqref="H684:H696 L684:L696 J684:J696 H682:L683 H697:L697">
    <cfRule type="expression" dxfId="1214" priority="387">
      <formula>$I$682&gt;TODAY()</formula>
    </cfRule>
  </conditionalFormatting>
  <conditionalFormatting sqref="H700:H713 J700:J713 L700:L713 H699:L699 H714:L714">
    <cfRule type="expression" dxfId="1213" priority="360">
      <formula>$I$699=TODAY()</formula>
    </cfRule>
  </conditionalFormatting>
  <conditionalFormatting sqref="H701:H713 L701:L713 J701:J713 H699:L700 H714:L714">
    <cfRule type="expression" dxfId="1212" priority="359">
      <formula>$I$699&gt;TODAY()</formula>
    </cfRule>
  </conditionalFormatting>
  <conditionalFormatting sqref="H717:H730 J717:J730 L717:L730 H716:L716 H731:L731">
    <cfRule type="expression" dxfId="1211" priority="332">
      <formula>$I$716=TODAY()</formula>
    </cfRule>
  </conditionalFormatting>
  <conditionalFormatting sqref="H718:H730 L718:L730 J718:J730 H716:L717 H731:L731">
    <cfRule type="expression" dxfId="1210" priority="331">
      <formula>$I$716&gt;TODAY()</formula>
    </cfRule>
  </conditionalFormatting>
  <conditionalFormatting sqref="H734:H747 J734:J747 L734:L747 H733:L733 H748:L748">
    <cfRule type="expression" dxfId="1209" priority="304">
      <formula>$I$733=TODAY()</formula>
    </cfRule>
  </conditionalFormatting>
  <conditionalFormatting sqref="H735:H747 L735:L747 J735:J747 H733:L734 H748:L748">
    <cfRule type="expression" dxfId="1208" priority="303">
      <formula>$I$733&gt;TODAY()</formula>
    </cfRule>
  </conditionalFormatting>
  <conditionalFormatting sqref="H751:H764 J751:J764 L751:L764 H750:L750 H765:L765">
    <cfRule type="expression" dxfId="1207" priority="276">
      <formula>$I$750=TODAY()</formula>
    </cfRule>
  </conditionalFormatting>
  <conditionalFormatting sqref="H752:H764 L752:L764 J752:J764 H750:L751 H765:L765">
    <cfRule type="expression" dxfId="1206" priority="275">
      <formula>$I$750&gt;TODAY()</formula>
    </cfRule>
  </conditionalFormatting>
  <conditionalFormatting sqref="H768:H781 J768:J781 L768:L781 H767:L767 H782:L782">
    <cfRule type="expression" dxfId="1205" priority="248">
      <formula>$I$767=TODAY()</formula>
    </cfRule>
  </conditionalFormatting>
  <conditionalFormatting sqref="H769:H781 L769:L781 J769:J781 H767:L768 H782:L782">
    <cfRule type="expression" dxfId="1204" priority="247">
      <formula>$I$767&gt;TODAY()</formula>
    </cfRule>
  </conditionalFormatting>
  <conditionalFormatting sqref="H785:H798 J785:J798 L785:L798 H784:L784 H799:L799">
    <cfRule type="expression" dxfId="1203" priority="220">
      <formula>$I$784=TODAY()</formula>
    </cfRule>
  </conditionalFormatting>
  <conditionalFormatting sqref="H786:H798 L786:L798 J786:J798 H784:L785 H799:L799">
    <cfRule type="expression" dxfId="1202" priority="219">
      <formula>$I$784&gt;TODAY()</formula>
    </cfRule>
  </conditionalFormatting>
  <conditionalFormatting sqref="H802:H815 J802:J815 L802:L815 H801:L801 H816:L816">
    <cfRule type="expression" dxfId="1201" priority="192">
      <formula>$I$801=TODAY()</formula>
    </cfRule>
  </conditionalFormatting>
  <conditionalFormatting sqref="H803:H815 L803:L815 J803:J815 H801:L802 H816:L816">
    <cfRule type="expression" dxfId="1200" priority="191">
      <formula>$I$801&gt;TODAY()</formula>
    </cfRule>
  </conditionalFormatting>
  <conditionalFormatting sqref="H819:H832 J819:J832 L819:L832 H818:L818 H833:L833">
    <cfRule type="expression" dxfId="1199" priority="164">
      <formula>$I$818=TODAY()</formula>
    </cfRule>
  </conditionalFormatting>
  <conditionalFormatting sqref="H820:H832 L820:L832 J820:J832 H818:L819 H833:L833">
    <cfRule type="expression" dxfId="1198" priority="163">
      <formula>$I$818&gt;TODAY()</formula>
    </cfRule>
  </conditionalFormatting>
  <conditionalFormatting sqref="H836:H849 J836:J849 L836:L849 H835:L835 H850:L850">
    <cfRule type="expression" dxfId="1197" priority="136">
      <formula>$I$835=TODAY()</formula>
    </cfRule>
  </conditionalFormatting>
  <conditionalFormatting sqref="H837:H849 L837:L849 J837:J849 H835:L836 H850:L850">
    <cfRule type="expression" dxfId="1196" priority="135">
      <formula>$I$835&gt;TODAY()</formula>
    </cfRule>
  </conditionalFormatting>
  <conditionalFormatting sqref="H853:H866 J853:J866 L853:L866 H852:L852 H867:L867">
    <cfRule type="expression" dxfId="1195" priority="108">
      <formula>$I$852=TODAY()</formula>
    </cfRule>
  </conditionalFormatting>
  <conditionalFormatting sqref="H854:H866 L854:L866 J854:J866 H852:L853 H867:L867">
    <cfRule type="expression" dxfId="1194" priority="107">
      <formula>$I$852&gt;TODAY()</formula>
    </cfRule>
  </conditionalFormatting>
  <conditionalFormatting sqref="H870:H883 J870:J883 L870:L883 H869:L869 H884:L884">
    <cfRule type="expression" dxfId="1193" priority="80">
      <formula>$I$869=TODAY()</formula>
    </cfRule>
  </conditionalFormatting>
  <conditionalFormatting sqref="H871:H883 L871:L883 J871:J883 H869:L870 H884:L884">
    <cfRule type="expression" dxfId="1192" priority="79">
      <formula>$I$869&gt;TODAY()</formula>
    </cfRule>
  </conditionalFormatting>
  <conditionalFormatting sqref="H887:H900 J887:J900 L887:L900 H886:L886 H901:L901">
    <cfRule type="expression" dxfId="1191" priority="52">
      <formula>$I$886=TODAY()</formula>
    </cfRule>
  </conditionalFormatting>
  <conditionalFormatting sqref="H888:H900 L888:L900 J888:J900 H886:L887 H901:L901">
    <cfRule type="expression" dxfId="1190" priority="51">
      <formula>$I$886&gt;TODAY()</formula>
    </cfRule>
  </conditionalFormatting>
  <conditionalFormatting sqref="H904:H917 J904:J917 L904:L917 H903:L903 H918:L918">
    <cfRule type="expression" dxfId="1189" priority="24">
      <formula>$I$903=TODAY()</formula>
    </cfRule>
  </conditionalFormatting>
  <conditionalFormatting sqref="H905:H917 L905:L917 J905:J917 H903:L904 H918:L918">
    <cfRule type="expression" dxfId="1188" priority="23">
      <formula>$I$903&gt;TODAY()</formula>
    </cfRule>
  </conditionalFormatting>
  <conditionalFormatting sqref="I4:I16">
    <cfRule type="cellIs" dxfId="1187" priority="1505" operator="lessThan">
      <formula>0</formula>
    </cfRule>
    <cfRule type="cellIs" dxfId="1186" priority="1506" operator="greaterThan">
      <formula>0</formula>
    </cfRule>
  </conditionalFormatting>
  <conditionalFormatting sqref="I21:I33">
    <cfRule type="cellIs" dxfId="1185" priority="1478" operator="greaterThan">
      <formula>0</formula>
    </cfRule>
    <cfRule type="cellIs" dxfId="1184" priority="1477" operator="lessThan">
      <formula>0</formula>
    </cfRule>
  </conditionalFormatting>
  <conditionalFormatting sqref="I38:I50">
    <cfRule type="cellIs" dxfId="1183" priority="1450" operator="greaterThan">
      <formula>0</formula>
    </cfRule>
    <cfRule type="cellIs" dxfId="1182" priority="1449" operator="lessThan">
      <formula>0</formula>
    </cfRule>
  </conditionalFormatting>
  <conditionalFormatting sqref="I55:I67">
    <cfRule type="cellIs" dxfId="1181" priority="1421" operator="lessThan">
      <formula>0</formula>
    </cfRule>
    <cfRule type="cellIs" dxfId="1180" priority="1422" operator="greaterThan">
      <formula>0</formula>
    </cfRule>
  </conditionalFormatting>
  <conditionalFormatting sqref="I72:I84">
    <cfRule type="cellIs" dxfId="1179" priority="1394" operator="greaterThan">
      <formula>0</formula>
    </cfRule>
    <cfRule type="cellIs" dxfId="1178" priority="1393" operator="lessThan">
      <formula>0</formula>
    </cfRule>
  </conditionalFormatting>
  <conditionalFormatting sqref="I89:I101">
    <cfRule type="cellIs" dxfId="1177" priority="1365" operator="lessThan">
      <formula>0</formula>
    </cfRule>
    <cfRule type="cellIs" dxfId="1176" priority="1366" operator="greaterThan">
      <formula>0</formula>
    </cfRule>
  </conditionalFormatting>
  <conditionalFormatting sqref="I106:I118">
    <cfRule type="cellIs" dxfId="1175" priority="1338" operator="greaterThan">
      <formula>0</formula>
    </cfRule>
    <cfRule type="cellIs" dxfId="1174" priority="1337" operator="lessThan">
      <formula>0</formula>
    </cfRule>
  </conditionalFormatting>
  <conditionalFormatting sqref="I123:I135">
    <cfRule type="cellIs" dxfId="1173" priority="1309" operator="lessThan">
      <formula>0</formula>
    </cfRule>
    <cfRule type="cellIs" dxfId="1172" priority="1310" operator="greaterThan">
      <formula>0</formula>
    </cfRule>
  </conditionalFormatting>
  <conditionalFormatting sqref="I140:I152">
    <cfRule type="cellIs" dxfId="1171" priority="1282" operator="greaterThan">
      <formula>0</formula>
    </cfRule>
    <cfRule type="cellIs" dxfId="1170" priority="1281" operator="lessThan">
      <formula>0</formula>
    </cfRule>
  </conditionalFormatting>
  <conditionalFormatting sqref="I157:I169">
    <cfRule type="cellIs" dxfId="1169" priority="1253" operator="lessThan">
      <formula>0</formula>
    </cfRule>
    <cfRule type="cellIs" dxfId="1168" priority="1254" operator="greaterThan">
      <formula>0</formula>
    </cfRule>
  </conditionalFormatting>
  <conditionalFormatting sqref="I174:I186">
    <cfRule type="cellIs" dxfId="1167" priority="1226" operator="greaterThan">
      <formula>0</formula>
    </cfRule>
    <cfRule type="cellIs" dxfId="1166" priority="1225" operator="lessThan">
      <formula>0</formula>
    </cfRule>
  </conditionalFormatting>
  <conditionalFormatting sqref="I191:I203">
    <cfRule type="cellIs" dxfId="1165" priority="1197" operator="lessThan">
      <formula>0</formula>
    </cfRule>
    <cfRule type="cellIs" dxfId="1164" priority="1198" operator="greaterThan">
      <formula>0</formula>
    </cfRule>
  </conditionalFormatting>
  <conditionalFormatting sqref="I208:I220">
    <cfRule type="cellIs" dxfId="1163" priority="1169" operator="lessThan">
      <formula>0</formula>
    </cfRule>
    <cfRule type="cellIs" dxfId="1162" priority="1170" operator="greaterThan">
      <formula>0</formula>
    </cfRule>
  </conditionalFormatting>
  <conditionalFormatting sqref="I225:I237">
    <cfRule type="cellIs" dxfId="1161" priority="1142" operator="greaterThan">
      <formula>0</formula>
    </cfRule>
    <cfRule type="cellIs" dxfId="1160" priority="1141" operator="lessThan">
      <formula>0</formula>
    </cfRule>
  </conditionalFormatting>
  <conditionalFormatting sqref="I242:I254">
    <cfRule type="cellIs" dxfId="1159" priority="1114" operator="greaterThan">
      <formula>0</formula>
    </cfRule>
    <cfRule type="cellIs" dxfId="1158" priority="1113" operator="lessThan">
      <formula>0</formula>
    </cfRule>
  </conditionalFormatting>
  <conditionalFormatting sqref="I259:I271">
    <cfRule type="cellIs" dxfId="1157" priority="1085" operator="lessThan">
      <formula>0</formula>
    </cfRule>
    <cfRule type="cellIs" dxfId="1156" priority="1086" operator="greaterThan">
      <formula>0</formula>
    </cfRule>
  </conditionalFormatting>
  <conditionalFormatting sqref="I276:I288">
    <cfRule type="cellIs" dxfId="1155" priority="1057" operator="lessThan">
      <formula>0</formula>
    </cfRule>
    <cfRule type="cellIs" dxfId="1154" priority="1058" operator="greaterThan">
      <formula>0</formula>
    </cfRule>
  </conditionalFormatting>
  <conditionalFormatting sqref="I293:I305">
    <cfRule type="cellIs" dxfId="1153" priority="1029" operator="lessThan">
      <formula>0</formula>
    </cfRule>
    <cfRule type="cellIs" dxfId="1152" priority="1030" operator="greaterThan">
      <formula>0</formula>
    </cfRule>
  </conditionalFormatting>
  <conditionalFormatting sqref="I310:I322">
    <cfRule type="cellIs" dxfId="1151" priority="1001" operator="lessThan">
      <formula>0</formula>
    </cfRule>
    <cfRule type="cellIs" dxfId="1150" priority="1002" operator="greaterThan">
      <formula>0</formula>
    </cfRule>
  </conditionalFormatting>
  <conditionalFormatting sqref="I327:I339">
    <cfRule type="cellIs" dxfId="1149" priority="974" operator="greaterThan">
      <formula>0</formula>
    </cfRule>
    <cfRule type="cellIs" dxfId="1148" priority="973" operator="lessThan">
      <formula>0</formula>
    </cfRule>
  </conditionalFormatting>
  <conditionalFormatting sqref="I344:I356">
    <cfRule type="cellIs" dxfId="1147" priority="946" operator="greaterThan">
      <formula>0</formula>
    </cfRule>
    <cfRule type="cellIs" dxfId="1146" priority="945" operator="lessThan">
      <formula>0</formula>
    </cfRule>
  </conditionalFormatting>
  <conditionalFormatting sqref="I361:I373">
    <cfRule type="cellIs" dxfId="1145" priority="918" operator="greaterThan">
      <formula>0</formula>
    </cfRule>
    <cfRule type="cellIs" dxfId="1144" priority="917" operator="lessThan">
      <formula>0</formula>
    </cfRule>
  </conditionalFormatting>
  <conditionalFormatting sqref="I378:I390">
    <cfRule type="cellIs" dxfId="1143" priority="890" operator="greaterThan">
      <formula>0</formula>
    </cfRule>
    <cfRule type="cellIs" dxfId="1142" priority="889" operator="lessThan">
      <formula>0</formula>
    </cfRule>
  </conditionalFormatting>
  <conditionalFormatting sqref="I395:I407">
    <cfRule type="cellIs" dxfId="1141" priority="861" operator="lessThan">
      <formula>0</formula>
    </cfRule>
    <cfRule type="cellIs" dxfId="1140" priority="862" operator="greaterThan">
      <formula>0</formula>
    </cfRule>
  </conditionalFormatting>
  <conditionalFormatting sqref="I412:I424">
    <cfRule type="cellIs" dxfId="1139" priority="834" operator="greaterThan">
      <formula>0</formula>
    </cfRule>
    <cfRule type="cellIs" dxfId="1138" priority="833" operator="lessThan">
      <formula>0</formula>
    </cfRule>
  </conditionalFormatting>
  <conditionalFormatting sqref="I429:I441">
    <cfRule type="cellIs" dxfId="1137" priority="806" operator="greaterThan">
      <formula>0</formula>
    </cfRule>
    <cfRule type="cellIs" dxfId="1136" priority="805" operator="lessThan">
      <formula>0</formula>
    </cfRule>
  </conditionalFormatting>
  <conditionalFormatting sqref="I446:I458">
    <cfRule type="cellIs" dxfId="1135" priority="778" operator="greaterThan">
      <formula>0</formula>
    </cfRule>
    <cfRule type="cellIs" dxfId="1134" priority="777" operator="lessThan">
      <formula>0</formula>
    </cfRule>
  </conditionalFormatting>
  <conditionalFormatting sqref="I463:I475">
    <cfRule type="cellIs" dxfId="1133" priority="750" operator="greaterThan">
      <formula>0</formula>
    </cfRule>
    <cfRule type="cellIs" dxfId="1132" priority="749" operator="lessThan">
      <formula>0</formula>
    </cfRule>
  </conditionalFormatting>
  <conditionalFormatting sqref="I480:I492">
    <cfRule type="cellIs" dxfId="1131" priority="722" operator="greaterThan">
      <formula>0</formula>
    </cfRule>
    <cfRule type="cellIs" dxfId="1130" priority="721" operator="lessThan">
      <formula>0</formula>
    </cfRule>
  </conditionalFormatting>
  <conditionalFormatting sqref="I497:I509">
    <cfRule type="cellIs" dxfId="1129" priority="693" operator="lessThan">
      <formula>0</formula>
    </cfRule>
    <cfRule type="cellIs" dxfId="1128" priority="694" operator="greaterThan">
      <formula>0</formula>
    </cfRule>
  </conditionalFormatting>
  <conditionalFormatting sqref="I514:I526">
    <cfRule type="cellIs" dxfId="1127" priority="666" operator="greaterThan">
      <formula>0</formula>
    </cfRule>
    <cfRule type="cellIs" dxfId="1126" priority="665" operator="lessThan">
      <formula>0</formula>
    </cfRule>
  </conditionalFormatting>
  <conditionalFormatting sqref="I531:I543">
    <cfRule type="cellIs" dxfId="1125" priority="637" operator="lessThan">
      <formula>0</formula>
    </cfRule>
    <cfRule type="cellIs" dxfId="1124" priority="638" operator="greaterThan">
      <formula>0</formula>
    </cfRule>
  </conditionalFormatting>
  <conditionalFormatting sqref="I548:I560">
    <cfRule type="cellIs" dxfId="1123" priority="610" operator="greaterThan">
      <formula>0</formula>
    </cfRule>
    <cfRule type="cellIs" dxfId="1122" priority="609" operator="lessThan">
      <formula>0</formula>
    </cfRule>
  </conditionalFormatting>
  <conditionalFormatting sqref="I565:I577">
    <cfRule type="cellIs" dxfId="1121" priority="581" operator="lessThan">
      <formula>0</formula>
    </cfRule>
    <cfRule type="cellIs" dxfId="1120" priority="582" operator="greaterThan">
      <formula>0</formula>
    </cfRule>
  </conditionalFormatting>
  <conditionalFormatting sqref="I582:I594">
    <cfRule type="cellIs" dxfId="1119" priority="554" operator="greaterThan">
      <formula>0</formula>
    </cfRule>
    <cfRule type="cellIs" dxfId="1118" priority="553" operator="lessThan">
      <formula>0</formula>
    </cfRule>
  </conditionalFormatting>
  <conditionalFormatting sqref="I599:I611">
    <cfRule type="cellIs" dxfId="1117" priority="526" operator="greaterThan">
      <formula>0</formula>
    </cfRule>
    <cfRule type="cellIs" dxfId="1116" priority="525" operator="lessThan">
      <formula>0</formula>
    </cfRule>
  </conditionalFormatting>
  <conditionalFormatting sqref="I616:I628">
    <cfRule type="cellIs" dxfId="1115" priority="497" operator="lessThan">
      <formula>0</formula>
    </cfRule>
    <cfRule type="cellIs" dxfId="1114" priority="498" operator="greaterThan">
      <formula>0</formula>
    </cfRule>
  </conditionalFormatting>
  <conditionalFormatting sqref="I633:I645">
    <cfRule type="cellIs" dxfId="1113" priority="470" operator="greaterThan">
      <formula>0</formula>
    </cfRule>
    <cfRule type="cellIs" dxfId="1112" priority="469" operator="lessThan">
      <formula>0</formula>
    </cfRule>
  </conditionalFormatting>
  <conditionalFormatting sqref="I650:I662">
    <cfRule type="cellIs" dxfId="1111" priority="442" operator="greaterThan">
      <formula>0</formula>
    </cfRule>
    <cfRule type="cellIs" dxfId="1110" priority="441" operator="lessThan">
      <formula>0</formula>
    </cfRule>
  </conditionalFormatting>
  <conditionalFormatting sqref="I667:I679">
    <cfRule type="cellIs" dxfId="1109" priority="414" operator="greaterThan">
      <formula>0</formula>
    </cfRule>
    <cfRule type="cellIs" dxfId="1108" priority="413" operator="lessThan">
      <formula>0</formula>
    </cfRule>
  </conditionalFormatting>
  <conditionalFormatting sqref="I684:I696">
    <cfRule type="cellIs" dxfId="1107" priority="386" operator="greaterThan">
      <formula>0</formula>
    </cfRule>
    <cfRule type="cellIs" dxfId="1106" priority="385" operator="lessThan">
      <formula>0</formula>
    </cfRule>
  </conditionalFormatting>
  <conditionalFormatting sqref="I701:I713">
    <cfRule type="cellIs" dxfId="1105" priority="357" operator="lessThan">
      <formula>0</formula>
    </cfRule>
    <cfRule type="cellIs" dxfId="1104" priority="358" operator="greaterThan">
      <formula>0</formula>
    </cfRule>
  </conditionalFormatting>
  <conditionalFormatting sqref="I718:I730">
    <cfRule type="cellIs" dxfId="1103" priority="330" operator="greaterThan">
      <formula>0</formula>
    </cfRule>
    <cfRule type="cellIs" dxfId="1102" priority="329" operator="lessThan">
      <formula>0</formula>
    </cfRule>
  </conditionalFormatting>
  <conditionalFormatting sqref="I735:I747">
    <cfRule type="cellIs" dxfId="1101" priority="302" operator="greaterThan">
      <formula>0</formula>
    </cfRule>
    <cfRule type="cellIs" dxfId="1100" priority="301" operator="lessThan">
      <formula>0</formula>
    </cfRule>
  </conditionalFormatting>
  <conditionalFormatting sqref="I752:I764">
    <cfRule type="cellIs" dxfId="1099" priority="274" operator="greaterThan">
      <formula>0</formula>
    </cfRule>
    <cfRule type="cellIs" dxfId="1098" priority="273" operator="lessThan">
      <formula>0</formula>
    </cfRule>
  </conditionalFormatting>
  <conditionalFormatting sqref="I769:I781">
    <cfRule type="cellIs" dxfId="1097" priority="245" operator="lessThan">
      <formula>0</formula>
    </cfRule>
    <cfRule type="cellIs" dxfId="1096" priority="246" operator="greaterThan">
      <formula>0</formula>
    </cfRule>
  </conditionalFormatting>
  <conditionalFormatting sqref="I786:I798">
    <cfRule type="cellIs" dxfId="1095" priority="217" operator="lessThan">
      <formula>0</formula>
    </cfRule>
    <cfRule type="cellIs" dxfId="1094" priority="218" operator="greaterThan">
      <formula>0</formula>
    </cfRule>
  </conditionalFormatting>
  <conditionalFormatting sqref="I803:I815">
    <cfRule type="cellIs" dxfId="1093" priority="190" operator="greaterThan">
      <formula>0</formula>
    </cfRule>
    <cfRule type="cellIs" dxfId="1092" priority="189" operator="lessThan">
      <formula>0</formula>
    </cfRule>
  </conditionalFormatting>
  <conditionalFormatting sqref="I820:I832">
    <cfRule type="cellIs" dxfId="1091" priority="162" operator="greaterThan">
      <formula>0</formula>
    </cfRule>
    <cfRule type="cellIs" dxfId="1090" priority="161" operator="lessThan">
      <formula>0</formula>
    </cfRule>
  </conditionalFormatting>
  <conditionalFormatting sqref="I837:I849">
    <cfRule type="cellIs" dxfId="1089" priority="133" operator="lessThan">
      <formula>0</formula>
    </cfRule>
    <cfRule type="cellIs" dxfId="1088" priority="134" operator="greaterThan">
      <formula>0</formula>
    </cfRule>
  </conditionalFormatting>
  <conditionalFormatting sqref="I854:I866">
    <cfRule type="cellIs" dxfId="1087" priority="106" operator="greaterThan">
      <formula>0</formula>
    </cfRule>
    <cfRule type="cellIs" dxfId="1086" priority="105" operator="lessThan">
      <formula>0</formula>
    </cfRule>
  </conditionalFormatting>
  <conditionalFormatting sqref="I871:I883">
    <cfRule type="cellIs" dxfId="1085" priority="78" operator="greaterThan">
      <formula>0</formula>
    </cfRule>
    <cfRule type="cellIs" dxfId="1084" priority="77" operator="lessThan">
      <formula>0</formula>
    </cfRule>
  </conditionalFormatting>
  <conditionalFormatting sqref="I888:I900">
    <cfRule type="cellIs" dxfId="1083" priority="49" operator="lessThan">
      <formula>0</formula>
    </cfRule>
    <cfRule type="cellIs" dxfId="1082" priority="50" operator="greaterThan">
      <formula>0</formula>
    </cfRule>
  </conditionalFormatting>
  <conditionalFormatting sqref="I905:I917">
    <cfRule type="cellIs" dxfId="1081" priority="22" operator="greaterThan">
      <formula>0</formula>
    </cfRule>
    <cfRule type="cellIs" dxfId="1080" priority="21" operator="lessThan">
      <formula>0</formula>
    </cfRule>
  </conditionalFormatting>
  <conditionalFormatting sqref="N3:N16 P3:P16 R3:R16 N2:R2 N17:R17">
    <cfRule type="expression" dxfId="1079" priority="1504">
      <formula>$O$2=TODAY()</formula>
    </cfRule>
  </conditionalFormatting>
  <conditionalFormatting sqref="N4:N16 R4:R16 P4:P16 N2:R3 N17:R17">
    <cfRule type="expression" dxfId="1078" priority="1503">
      <formula>$O$2&gt;TODAY()</formula>
    </cfRule>
  </conditionalFormatting>
  <conditionalFormatting sqref="N20:N33 P20:P33 R20:R33 N19:R19 N34:R34">
    <cfRule type="expression" dxfId="1077" priority="1476">
      <formula>$O$19=TODAY()</formula>
    </cfRule>
  </conditionalFormatting>
  <conditionalFormatting sqref="N21:N33 R21:R33 P21:P33 N19:R20 N34:R34">
    <cfRule type="expression" dxfId="1076" priority="1475">
      <formula>$O$19&gt;TODAY()</formula>
    </cfRule>
  </conditionalFormatting>
  <conditionalFormatting sqref="N37:N50 P37:P50 R37:R50 N36:R36 N51:R51">
    <cfRule type="expression" dxfId="1075" priority="1448">
      <formula>$O$36=TODAY()</formula>
    </cfRule>
  </conditionalFormatting>
  <conditionalFormatting sqref="N38:N50 R38:R50 P38:P50 N36:R37 N51:R51">
    <cfRule type="expression" dxfId="1074" priority="1447">
      <formula>$O$36&gt;TODAY()</formula>
    </cfRule>
  </conditionalFormatting>
  <conditionalFormatting sqref="N54:N67 P54:P67 R54:R67 N53:R53 N68:R68">
    <cfRule type="expression" dxfId="1073" priority="1420">
      <formula>$O$53=TODAY()</formula>
    </cfRule>
  </conditionalFormatting>
  <conditionalFormatting sqref="N55:N67 R55:R67 P55:P67 N53:R54 N68:R68">
    <cfRule type="expression" dxfId="1072" priority="1419">
      <formula>$O$53&gt;TODAY()</formula>
    </cfRule>
  </conditionalFormatting>
  <conditionalFormatting sqref="N71:N84 P71:P84 R71:R84 N70:R70 N85:R85">
    <cfRule type="expression" dxfId="1071" priority="1392">
      <formula>$O$70=TODAY()</formula>
    </cfRule>
  </conditionalFormatting>
  <conditionalFormatting sqref="N72:N84 R72:R84 P72:P84 N70:R71 N85:R85">
    <cfRule type="expression" dxfId="1070" priority="1391">
      <formula>$O$70&gt;TODAY()</formula>
    </cfRule>
  </conditionalFormatting>
  <conditionalFormatting sqref="N88:N101 P88:P101 R88:R101 N87:R87 N102:R102">
    <cfRule type="expression" dxfId="1069" priority="1364">
      <formula>$O$87=TODAY()</formula>
    </cfRule>
  </conditionalFormatting>
  <conditionalFormatting sqref="N89:N101 R89:R101 P89:P101 N87:R88 N102:R102">
    <cfRule type="expression" dxfId="1068" priority="1363">
      <formula>$O$87&gt;TODAY()</formula>
    </cfRule>
  </conditionalFormatting>
  <conditionalFormatting sqref="N105:N118 P105:P118 R105:R118 N104:R104 N119:R119">
    <cfRule type="expression" dxfId="1067" priority="1336">
      <formula>$O$104=TODAY()</formula>
    </cfRule>
  </conditionalFormatting>
  <conditionalFormatting sqref="N106:N118 R106:R118 P106:P118 N104:R105 N119:R119">
    <cfRule type="expression" dxfId="1066" priority="1335">
      <formula>$O$104&gt;TODAY()</formula>
    </cfRule>
  </conditionalFormatting>
  <conditionalFormatting sqref="N122:N135 P122:P135 R122:R135 N121:R121 N136:R136">
    <cfRule type="expression" dxfId="1065" priority="1308">
      <formula>$O$121=TODAY()</formula>
    </cfRule>
  </conditionalFormatting>
  <conditionalFormatting sqref="N123:N135 R123:R135 P123:P135 N121:R122 N136:R136">
    <cfRule type="expression" dxfId="1064" priority="1307">
      <formula>$O$121&gt;TODAY()</formula>
    </cfRule>
  </conditionalFormatting>
  <conditionalFormatting sqref="N139:N152 P139:P152 R139:R152 N138:R138 N153:R153">
    <cfRule type="expression" dxfId="1063" priority="1280">
      <formula>$O$138=TODAY()</formula>
    </cfRule>
  </conditionalFormatting>
  <conditionalFormatting sqref="N140:N152 R140:R152 P140:P152 N138:R139 N153:R153">
    <cfRule type="expression" dxfId="1062" priority="1279">
      <formula>$O$138&gt;TODAY()</formula>
    </cfRule>
  </conditionalFormatting>
  <conditionalFormatting sqref="N156:N169 P156:P169 R156:R169 N155:R155 N170:R170">
    <cfRule type="expression" dxfId="1061" priority="1252">
      <formula>$O$155=TODAY()</formula>
    </cfRule>
  </conditionalFormatting>
  <conditionalFormatting sqref="N157:N169 R157:R169 P157:P169 N155:R156 N170:R170">
    <cfRule type="expression" dxfId="1060" priority="1251">
      <formula>$O$155&gt;TODAY()</formula>
    </cfRule>
  </conditionalFormatting>
  <conditionalFormatting sqref="N173:N186 P173:P186 R173:R186 N172:R172 N187:R187">
    <cfRule type="expression" dxfId="1059" priority="1224">
      <formula>$O$172=TODAY()</formula>
    </cfRule>
  </conditionalFormatting>
  <conditionalFormatting sqref="N174:N186 R174:R186 P174:P186 N172:R173 N187:R187">
    <cfRule type="expression" dxfId="1058" priority="1223">
      <formula>$O$172&gt;TODAY()</formula>
    </cfRule>
  </conditionalFormatting>
  <conditionalFormatting sqref="N190:N203 P190:P203 R190:R203 N189:R189 N204:R204">
    <cfRule type="expression" dxfId="1057" priority="1196">
      <formula>$O$189=TODAY()</formula>
    </cfRule>
  </conditionalFormatting>
  <conditionalFormatting sqref="N191:N203 R191:R203 P191:P203 N189:R190 N204:R204">
    <cfRule type="expression" dxfId="1056" priority="1195">
      <formula>$O$189&gt;TODAY()</formula>
    </cfRule>
  </conditionalFormatting>
  <conditionalFormatting sqref="N207:N220 P207:P220 R207:R220 N206:R206 N221:R221">
    <cfRule type="expression" dxfId="1055" priority="1168">
      <formula>$O$206=TODAY()</formula>
    </cfRule>
  </conditionalFormatting>
  <conditionalFormatting sqref="N208:N220 R208:R220 P208:P220 N206:R207 N221:R221">
    <cfRule type="expression" dxfId="1054" priority="1167">
      <formula>$O$206&gt;TODAY()</formula>
    </cfRule>
  </conditionalFormatting>
  <conditionalFormatting sqref="N224:N237 P224:P237 R224:R237 N223:R223 N238:R238">
    <cfRule type="expression" dxfId="1053" priority="1140">
      <formula>$O$223=TODAY()</formula>
    </cfRule>
  </conditionalFormatting>
  <conditionalFormatting sqref="N225:N237 R225:R237 P225:P237 N223:R224 N238:R238">
    <cfRule type="expression" dxfId="1052" priority="1139">
      <formula>$O$223&gt;TODAY()</formula>
    </cfRule>
  </conditionalFormatting>
  <conditionalFormatting sqref="N241:N254 P241:P254 R241:R254 N240:R240 N255:R255">
    <cfRule type="expression" dxfId="1051" priority="1112">
      <formula>$O$240=TODAY()</formula>
    </cfRule>
  </conditionalFormatting>
  <conditionalFormatting sqref="N242:N254 R242:R254 P242:P254 N240:R241 N255:R255">
    <cfRule type="expression" dxfId="1050" priority="1111">
      <formula>$O$240&gt;TODAY()</formula>
    </cfRule>
  </conditionalFormatting>
  <conditionalFormatting sqref="N258:N271 P258:P271 R258:R271 N257:R257 N272:R272">
    <cfRule type="expression" dxfId="1049" priority="1084">
      <formula>$O$257=TODAY()</formula>
    </cfRule>
  </conditionalFormatting>
  <conditionalFormatting sqref="N259:N271 R259:R271 P259:P271 N257:R258 N272:R272">
    <cfRule type="expression" dxfId="1048" priority="1083">
      <formula>$O$257&gt;TODAY()</formula>
    </cfRule>
  </conditionalFormatting>
  <conditionalFormatting sqref="N275:N288 P275:P288 R275:R288 N274:R274 N289:R289">
    <cfRule type="expression" dxfId="1047" priority="1056">
      <formula>$O$274=TODAY()</formula>
    </cfRule>
  </conditionalFormatting>
  <conditionalFormatting sqref="N276:N288 R276:R288 P276:P288 N274:R275 N289:R289">
    <cfRule type="expression" dxfId="1046" priority="1055">
      <formula>$O$274&gt;TODAY()</formula>
    </cfRule>
  </conditionalFormatting>
  <conditionalFormatting sqref="N292:N305 P292:P305 R292:R305 N291:R291 N306:R306">
    <cfRule type="expression" dxfId="1045" priority="1028">
      <formula>$O$291=TODAY()</formula>
    </cfRule>
  </conditionalFormatting>
  <conditionalFormatting sqref="N293:N305 R293:R305 P293:P305 N291:R292 N306:R306">
    <cfRule type="expression" dxfId="1044" priority="1027">
      <formula>$O$291&gt;TODAY()</formula>
    </cfRule>
  </conditionalFormatting>
  <conditionalFormatting sqref="N309:N322 P309:P322 R309:R322 N308:R308 N323:R323">
    <cfRule type="expression" dxfId="1043" priority="1000">
      <formula>$O$308=TODAY()</formula>
    </cfRule>
  </conditionalFormatting>
  <conditionalFormatting sqref="N310:N322 R310:R322 P310:P322 N308:R309 N323:R323">
    <cfRule type="expression" dxfId="1042" priority="999">
      <formula>$O$308&gt;TODAY()</formula>
    </cfRule>
  </conditionalFormatting>
  <conditionalFormatting sqref="N326:N339 P326:P339 R326:R339 N325:R325 N340:R340">
    <cfRule type="expression" dxfId="1041" priority="972">
      <formula>$O$325=TODAY()</formula>
    </cfRule>
  </conditionalFormatting>
  <conditionalFormatting sqref="N327:N339 R327:R339 P327:P339 N325:R326 N340:R340">
    <cfRule type="expression" dxfId="1040" priority="971">
      <formula>$O$325&gt;TODAY()</formula>
    </cfRule>
  </conditionalFormatting>
  <conditionalFormatting sqref="N343:N356 P343:P356 R343:R356 N342:R342 N357:R357">
    <cfRule type="expression" dxfId="1039" priority="944">
      <formula>$O$342=TODAY()</formula>
    </cfRule>
  </conditionalFormatting>
  <conditionalFormatting sqref="N344:N356 R344:R356 P344:P356 N342:R343 N357:R357">
    <cfRule type="expression" dxfId="1038" priority="943">
      <formula>$O$342&gt;TODAY()</formula>
    </cfRule>
  </conditionalFormatting>
  <conditionalFormatting sqref="N360:N373 P360:P373 R360:R373 N359:R359 N374:R374">
    <cfRule type="expression" dxfId="1037" priority="916">
      <formula>$O$359=TODAY()</formula>
    </cfRule>
  </conditionalFormatting>
  <conditionalFormatting sqref="N361:N373 R361:R373 P361:P373 N359:R360 N374:R374">
    <cfRule type="expression" dxfId="1036" priority="915">
      <formula>$O$359&gt;TODAY()</formula>
    </cfRule>
  </conditionalFormatting>
  <conditionalFormatting sqref="N377:N390 P377:P390 R377:R390 N376:R376 N391:R391">
    <cfRule type="expression" dxfId="1035" priority="888">
      <formula>$O$376=TODAY()</formula>
    </cfRule>
  </conditionalFormatting>
  <conditionalFormatting sqref="N378:N390 R378:R390 P378:P390 N376:R377 N391:R391">
    <cfRule type="expression" dxfId="1034" priority="887">
      <formula>$O$376&gt;TODAY()</formula>
    </cfRule>
  </conditionalFormatting>
  <conditionalFormatting sqref="N394:N407 P394:P407 R394:R407 N393:R393 N408:R408">
    <cfRule type="expression" dxfId="1033" priority="860">
      <formula>$O$393=TODAY()</formula>
    </cfRule>
  </conditionalFormatting>
  <conditionalFormatting sqref="N395:N407 R395:R407 P395:P407 N393:R394 N408:R408">
    <cfRule type="expression" dxfId="1032" priority="859">
      <formula>$O$393&gt;TODAY()</formula>
    </cfRule>
  </conditionalFormatting>
  <conditionalFormatting sqref="N411:N424 P411:P424 R411:R424 N410:R410 N425:R425">
    <cfRule type="expression" dxfId="1031" priority="832">
      <formula>$O$410=TODAY()</formula>
    </cfRule>
  </conditionalFormatting>
  <conditionalFormatting sqref="N412:N424 R412:R424 P412:P424 N410:R411 N425:R425">
    <cfRule type="expression" dxfId="1030" priority="831">
      <formula>$O$410&gt;TODAY()</formula>
    </cfRule>
  </conditionalFormatting>
  <conditionalFormatting sqref="N428:N441 P428:P441 R428:R441 N427:R427 N442:R442">
    <cfRule type="expression" dxfId="1029" priority="804">
      <formula>$O$427=TODAY()</formula>
    </cfRule>
  </conditionalFormatting>
  <conditionalFormatting sqref="N429:N441 R429:R441 P429:P441 N427:R428 N442:R442">
    <cfRule type="expression" dxfId="1028" priority="803">
      <formula>$O$427&gt;TODAY()</formula>
    </cfRule>
  </conditionalFormatting>
  <conditionalFormatting sqref="N445:N458 P445:P458 R445:R458 N444:R444 N459:R459">
    <cfRule type="expression" dxfId="1027" priority="776">
      <formula>$O$444=TODAY()</formula>
    </cfRule>
  </conditionalFormatting>
  <conditionalFormatting sqref="N446:N458 R446:R458 P446:P458 N444:R445 N459:R459">
    <cfRule type="expression" dxfId="1026" priority="775">
      <formula>$O$444&gt;TODAY()</formula>
    </cfRule>
  </conditionalFormatting>
  <conditionalFormatting sqref="N462:N475 P462:P475 R462:R475 N461:R461 N476:R476">
    <cfRule type="expression" dxfId="1025" priority="748">
      <formula>$O$461=TODAY()</formula>
    </cfRule>
  </conditionalFormatting>
  <conditionalFormatting sqref="N463:N475 R463:R475 P463:P475 N461:R462 N476:R476">
    <cfRule type="expression" dxfId="1024" priority="747">
      <formula>$O$461&gt;TODAY()</formula>
    </cfRule>
  </conditionalFormatting>
  <conditionalFormatting sqref="N479:N492 P479:P492 R479:R492 N478:R478 N493:R493">
    <cfRule type="expression" dxfId="1023" priority="720">
      <formula>$O$478=TODAY()</formula>
    </cfRule>
  </conditionalFormatting>
  <conditionalFormatting sqref="N480:N492 R480:R492 P480:P492 N478:R479 N493:R493">
    <cfRule type="expression" dxfId="1022" priority="719">
      <formula>$O$478&gt;TODAY()</formula>
    </cfRule>
  </conditionalFormatting>
  <conditionalFormatting sqref="N496:N509 P496:P509 R496:R509 N495:R495 N510:R510">
    <cfRule type="expression" dxfId="1021" priority="692">
      <formula>$O$495=TODAY()</formula>
    </cfRule>
  </conditionalFormatting>
  <conditionalFormatting sqref="N497:N509 R497:R509 P497:P509 N495:R496 N510:R510">
    <cfRule type="expression" dxfId="1020" priority="691">
      <formula>$O$495&gt;TODAY()</formula>
    </cfRule>
  </conditionalFormatting>
  <conditionalFormatting sqref="N513:N526 P513:P526 R513:R526 N512:R512 N527:R527">
    <cfRule type="expression" dxfId="1019" priority="664">
      <formula>$O$512=TODAY()</formula>
    </cfRule>
  </conditionalFormatting>
  <conditionalFormatting sqref="N514:N526 R514:R526 P514:P526 N512:R513 N527:R527">
    <cfRule type="expression" dxfId="1018" priority="663">
      <formula>$O$512&gt;TODAY()</formula>
    </cfRule>
  </conditionalFormatting>
  <conditionalFormatting sqref="N530:N543 P530:P543 R530:R543 N529:R529 N544:R544">
    <cfRule type="expression" dxfId="1017" priority="636">
      <formula>$O$529=TODAY()</formula>
    </cfRule>
  </conditionalFormatting>
  <conditionalFormatting sqref="N531:N543 R531:R543 P531:P543 N529:R530 N544:R544">
    <cfRule type="expression" dxfId="1016" priority="635">
      <formula>$O$529&gt;TODAY()</formula>
    </cfRule>
  </conditionalFormatting>
  <conditionalFormatting sqref="N547:N560 P547:P560 R547:R560 N546:R546 N561:R561">
    <cfRule type="expression" dxfId="1015" priority="608">
      <formula>$O$546=TODAY()</formula>
    </cfRule>
  </conditionalFormatting>
  <conditionalFormatting sqref="N548:N560 R548:R560 P548:P560 N546:R547 N561:R561">
    <cfRule type="expression" dxfId="1014" priority="607">
      <formula>$O$546&gt;TODAY()</formula>
    </cfRule>
  </conditionalFormatting>
  <conditionalFormatting sqref="N564:N577 P564:P577 R564:R577 N563:R563 N578:R578">
    <cfRule type="expression" dxfId="1013" priority="580">
      <formula>$O$563=TODAY()</formula>
    </cfRule>
  </conditionalFormatting>
  <conditionalFormatting sqref="N565:N577 R565:R577 P565:P577 N563:R564 N578:R578">
    <cfRule type="expression" dxfId="1012" priority="579">
      <formula>$O$563&gt;TODAY()</formula>
    </cfRule>
  </conditionalFormatting>
  <conditionalFormatting sqref="N581:N594 P581:P594 R581:R594 N580:R580 N595:R595">
    <cfRule type="expression" dxfId="1011" priority="552">
      <formula>$O$580=TODAY()</formula>
    </cfRule>
  </conditionalFormatting>
  <conditionalFormatting sqref="N582:N594 R582:R594 P582:P594 N580:R581 N595:R595">
    <cfRule type="expression" dxfId="1010" priority="551">
      <formula>$O$580&gt;TODAY()</formula>
    </cfRule>
  </conditionalFormatting>
  <conditionalFormatting sqref="N598:N611 P598:P611 R598:R611 N597:R597 N612:R612">
    <cfRule type="expression" dxfId="1009" priority="524">
      <formula>$O$597=TODAY()</formula>
    </cfRule>
  </conditionalFormatting>
  <conditionalFormatting sqref="N599:N611 R599:R611 P599:P611 N597:R598 N612:R612">
    <cfRule type="expression" dxfId="1008" priority="523">
      <formula>$O$597&gt;TODAY()</formula>
    </cfRule>
  </conditionalFormatting>
  <conditionalFormatting sqref="N615:N628 P615:P628 R615:R628 N614:R614 N629:R629">
    <cfRule type="expression" dxfId="1007" priority="496">
      <formula>$O$614=TODAY()</formula>
    </cfRule>
  </conditionalFormatting>
  <conditionalFormatting sqref="N616:N628 R616:R628 P616:P628 N614:R615 N629:R629">
    <cfRule type="expression" dxfId="1006" priority="495">
      <formula>$O$614&gt;TODAY()</formula>
    </cfRule>
  </conditionalFormatting>
  <conditionalFormatting sqref="N632:N645 P632:P645 R632:R645 N631:R631 N646:R646">
    <cfRule type="expression" dxfId="1005" priority="468">
      <formula>$O$631=TODAY()</formula>
    </cfRule>
  </conditionalFormatting>
  <conditionalFormatting sqref="N633:N645 R633:R645 P633:P645 N631:R632 N646:R646">
    <cfRule type="expression" dxfId="1004" priority="467">
      <formula>$O$631&gt;TODAY()</formula>
    </cfRule>
  </conditionalFormatting>
  <conditionalFormatting sqref="N649:N662 P649:P662 R649:R662 N648:R648 N663:R663">
    <cfRule type="expression" dxfId="1003" priority="440">
      <formula>$O$648=TODAY()</formula>
    </cfRule>
  </conditionalFormatting>
  <conditionalFormatting sqref="N650:N662 R650:R662 P650:P662 N648:R649 N663:R663">
    <cfRule type="expression" dxfId="1002" priority="439">
      <formula>$O$648&gt;TODAY()</formula>
    </cfRule>
  </conditionalFormatting>
  <conditionalFormatting sqref="N666:N679 P666:P679 R666:R679 N665:R665 N680:R680">
    <cfRule type="expression" dxfId="1001" priority="412">
      <formula>$O$665=TODAY()</formula>
    </cfRule>
  </conditionalFormatting>
  <conditionalFormatting sqref="N667:N679 R667:R679 P667:P679 N665:R666 N680:R680">
    <cfRule type="expression" dxfId="1000" priority="411">
      <formula>$O$665&gt;TODAY()</formula>
    </cfRule>
  </conditionalFormatting>
  <conditionalFormatting sqref="N683:N696 P683:P696 R683:R696 N682:R682 N697:R697">
    <cfRule type="expression" dxfId="999" priority="384">
      <formula>$O$682=TODAY()</formula>
    </cfRule>
  </conditionalFormatting>
  <conditionalFormatting sqref="N684:N696 R684:R696 P684:P696 N682:R683 N697:R697">
    <cfRule type="expression" dxfId="998" priority="383">
      <formula>$O$682&gt;TODAY()</formula>
    </cfRule>
  </conditionalFormatting>
  <conditionalFormatting sqref="N700:N713 P700:P713 R700:R713 N699:R699 N714:R714">
    <cfRule type="expression" dxfId="997" priority="356">
      <formula>$O$699=TODAY()</formula>
    </cfRule>
  </conditionalFormatting>
  <conditionalFormatting sqref="N701:N713 R701:R713 P701:P713 N699:R700 N714:R714">
    <cfRule type="expression" dxfId="996" priority="355">
      <formula>$O$699&gt;TODAY()</formula>
    </cfRule>
  </conditionalFormatting>
  <conditionalFormatting sqref="N717:N730 P717:P730 R717:R730 N716:R716 N731:R731">
    <cfRule type="expression" dxfId="995" priority="328">
      <formula>$O$716=TODAY()</formula>
    </cfRule>
  </conditionalFormatting>
  <conditionalFormatting sqref="N718:N730 R718:R730 P718:P730 N716:R717 N731:R731">
    <cfRule type="expression" dxfId="994" priority="327">
      <formula>$O$716&gt;TODAY()</formula>
    </cfRule>
  </conditionalFormatting>
  <conditionalFormatting sqref="N734:N747 P734:P747 R734:R747 N733:R733 N748:R748">
    <cfRule type="expression" dxfId="993" priority="300">
      <formula>$O$733=TODAY()</formula>
    </cfRule>
  </conditionalFormatting>
  <conditionalFormatting sqref="N735:N747 R735:R747 P735:P747 N733:R734 N748:R748">
    <cfRule type="expression" dxfId="992" priority="299">
      <formula>$O$733&gt;TODAY()</formula>
    </cfRule>
  </conditionalFormatting>
  <conditionalFormatting sqref="N751:N764 P751:P764 R751:R764 N750:R750 N765:R765">
    <cfRule type="expression" dxfId="991" priority="272">
      <formula>$O$750=TODAY()</formula>
    </cfRule>
  </conditionalFormatting>
  <conditionalFormatting sqref="N752:N764 R752:R764 P752:P764 N750:R751 N765:R765">
    <cfRule type="expression" dxfId="990" priority="271">
      <formula>$O$750&gt;TODAY()</formula>
    </cfRule>
  </conditionalFormatting>
  <conditionalFormatting sqref="N768:N781 P768:P781 R768:R781 N767:R767 N782:R782">
    <cfRule type="expression" dxfId="989" priority="244">
      <formula>$O$767=TODAY()</formula>
    </cfRule>
  </conditionalFormatting>
  <conditionalFormatting sqref="N769:N781 R769:R781 P769:P781 N767:R768 N782:R782">
    <cfRule type="expression" dxfId="988" priority="243">
      <formula>$O$767&gt;TODAY()</formula>
    </cfRule>
  </conditionalFormatting>
  <conditionalFormatting sqref="N785:N798 P785:P798 R785:R798 N784:R784 N799:R799">
    <cfRule type="expression" dxfId="987" priority="216">
      <formula>$O$784=TODAY()</formula>
    </cfRule>
  </conditionalFormatting>
  <conditionalFormatting sqref="N786:N798 R786:R798 P786:P798 N784:R785 N799:R799">
    <cfRule type="expression" dxfId="986" priority="215">
      <formula>$O$784&gt;TODAY()</formula>
    </cfRule>
  </conditionalFormatting>
  <conditionalFormatting sqref="N802:N815 P802:P815 R802:R815 N801:R801 N816:R816">
    <cfRule type="expression" dxfId="985" priority="188">
      <formula>$O$801=TODAY()</formula>
    </cfRule>
  </conditionalFormatting>
  <conditionalFormatting sqref="N803:N815 R803:R815 P803:P815 N801:R802 N816:R816">
    <cfRule type="expression" dxfId="984" priority="187">
      <formula>$O$801&gt;TODAY()</formula>
    </cfRule>
  </conditionalFormatting>
  <conditionalFormatting sqref="N819:N832 P819:P832 R819:R832 N818:R818 N833:R833">
    <cfRule type="expression" dxfId="983" priority="160">
      <formula>$O$818=TODAY()</formula>
    </cfRule>
  </conditionalFormatting>
  <conditionalFormatting sqref="N820:N832 R820:R832 P820:P832 N818:R819 N833:R833">
    <cfRule type="expression" dxfId="982" priority="159">
      <formula>$O$818&gt;TODAY()</formula>
    </cfRule>
  </conditionalFormatting>
  <conditionalFormatting sqref="N836:N849 P836:P849 R836:R849 N835:R835 N850:R850">
    <cfRule type="expression" dxfId="981" priority="132">
      <formula>$O$835=TODAY()</formula>
    </cfRule>
  </conditionalFormatting>
  <conditionalFormatting sqref="N837:N849 R837:R849 P837:P849 N835:R836 N850:R850">
    <cfRule type="expression" dxfId="980" priority="131">
      <formula>$O$835&gt;TODAY()</formula>
    </cfRule>
  </conditionalFormatting>
  <conditionalFormatting sqref="N853:N866 P853:P866 R853:R866 N852:R852 N867:R867">
    <cfRule type="expression" dxfId="979" priority="104">
      <formula>$O$852=TODAY()</formula>
    </cfRule>
  </conditionalFormatting>
  <conditionalFormatting sqref="N854:N866 R854:R866 P854:P866 N852:R853 N867:R867">
    <cfRule type="expression" dxfId="978" priority="103">
      <formula>$O$852&gt;TODAY()</formula>
    </cfRule>
  </conditionalFormatting>
  <conditionalFormatting sqref="N870:N883 P870:P883 R870:R883 N869:R869 N884:R884">
    <cfRule type="expression" dxfId="977" priority="76">
      <formula>$O$869=TODAY()</formula>
    </cfRule>
  </conditionalFormatting>
  <conditionalFormatting sqref="N871:N883 R871:R883 P871:P883 N869:R870 N884:R884">
    <cfRule type="expression" dxfId="976" priority="75">
      <formula>$O$869&gt;TODAY()</formula>
    </cfRule>
  </conditionalFormatting>
  <conditionalFormatting sqref="N887:N900 P887:P900 R887:R900 N886:R886 N901:R901">
    <cfRule type="expression" dxfId="975" priority="48">
      <formula>$O$886=TODAY()</formula>
    </cfRule>
  </conditionalFormatting>
  <conditionalFormatting sqref="N888:N900 R888:R900 P888:P900 N886:R887 N901:R901">
    <cfRule type="expression" dxfId="974" priority="47">
      <formula>$O$886&gt;TODAY()</formula>
    </cfRule>
  </conditionalFormatting>
  <conditionalFormatting sqref="N904:N917 P904:P917 R904:R917 N903:R903 N918:R918">
    <cfRule type="expression" dxfId="973" priority="20">
      <formula>$O$903=TODAY()</formula>
    </cfRule>
  </conditionalFormatting>
  <conditionalFormatting sqref="N905:N917 R905:R917 P905:P917 N903:R904 N918:R918">
    <cfRule type="expression" dxfId="972" priority="19">
      <formula>$O$903&gt;TODAY()</formula>
    </cfRule>
  </conditionalFormatting>
  <conditionalFormatting sqref="O4:O16">
    <cfRule type="cellIs" dxfId="971" priority="1501" operator="lessThan">
      <formula>0</formula>
    </cfRule>
    <cfRule type="cellIs" dxfId="970" priority="1502" operator="greaterThan">
      <formula>0</formula>
    </cfRule>
  </conditionalFormatting>
  <conditionalFormatting sqref="O21:O33">
    <cfRule type="cellIs" dxfId="969" priority="1474" operator="greaterThan">
      <formula>0</formula>
    </cfRule>
    <cfRule type="cellIs" dxfId="968" priority="1473" operator="lessThan">
      <formula>0</formula>
    </cfRule>
  </conditionalFormatting>
  <conditionalFormatting sqref="O38:O50">
    <cfRule type="cellIs" dxfId="967" priority="1446" operator="greaterThan">
      <formula>0</formula>
    </cfRule>
    <cfRule type="cellIs" dxfId="966" priority="1445" operator="lessThan">
      <formula>0</formula>
    </cfRule>
  </conditionalFormatting>
  <conditionalFormatting sqref="O55:O67">
    <cfRule type="cellIs" dxfId="965" priority="1417" operator="lessThan">
      <formula>0</formula>
    </cfRule>
    <cfRule type="cellIs" dxfId="964" priority="1418" operator="greaterThan">
      <formula>0</formula>
    </cfRule>
  </conditionalFormatting>
  <conditionalFormatting sqref="O72:O84">
    <cfRule type="cellIs" dxfId="963" priority="1389" operator="lessThan">
      <formula>0</formula>
    </cfRule>
    <cfRule type="cellIs" dxfId="962" priority="1390" operator="greaterThan">
      <formula>0</formula>
    </cfRule>
  </conditionalFormatting>
  <conditionalFormatting sqref="O89:O101">
    <cfRule type="cellIs" dxfId="961" priority="1362" operator="greaterThan">
      <formula>0</formula>
    </cfRule>
    <cfRule type="cellIs" dxfId="960" priority="1361" operator="lessThan">
      <formula>0</formula>
    </cfRule>
  </conditionalFormatting>
  <conditionalFormatting sqref="O106:O118">
    <cfRule type="cellIs" dxfId="959" priority="1334" operator="greaterThan">
      <formula>0</formula>
    </cfRule>
    <cfRule type="cellIs" dxfId="958" priority="1333" operator="lessThan">
      <formula>0</formula>
    </cfRule>
  </conditionalFormatting>
  <conditionalFormatting sqref="O123:O135">
    <cfRule type="cellIs" dxfId="957" priority="1306" operator="greaterThan">
      <formula>0</formula>
    </cfRule>
    <cfRule type="cellIs" dxfId="956" priority="1305" operator="lessThan">
      <formula>0</formula>
    </cfRule>
  </conditionalFormatting>
  <conditionalFormatting sqref="O140:O152">
    <cfRule type="cellIs" dxfId="955" priority="1277" operator="lessThan">
      <formula>0</formula>
    </cfRule>
    <cfRule type="cellIs" dxfId="954" priority="1278" operator="greaterThan">
      <formula>0</formula>
    </cfRule>
  </conditionalFormatting>
  <conditionalFormatting sqref="O157:O169">
    <cfRule type="cellIs" dxfId="953" priority="1250" operator="greaterThan">
      <formula>0</formula>
    </cfRule>
    <cfRule type="cellIs" dxfId="952" priority="1249" operator="lessThan">
      <formula>0</formula>
    </cfRule>
  </conditionalFormatting>
  <conditionalFormatting sqref="O174:O186">
    <cfRule type="cellIs" dxfId="951" priority="1222" operator="greaterThan">
      <formula>0</formula>
    </cfRule>
    <cfRule type="cellIs" dxfId="950" priority="1221" operator="lessThan">
      <formula>0</formula>
    </cfRule>
  </conditionalFormatting>
  <conditionalFormatting sqref="O191:O203">
    <cfRule type="cellIs" dxfId="949" priority="1193" operator="lessThan">
      <formula>0</formula>
    </cfRule>
    <cfRule type="cellIs" dxfId="948" priority="1194" operator="greaterThan">
      <formula>0</formula>
    </cfRule>
  </conditionalFormatting>
  <conditionalFormatting sqref="O208:O220">
    <cfRule type="cellIs" dxfId="947" priority="1166" operator="greaterThan">
      <formula>0</formula>
    </cfRule>
    <cfRule type="cellIs" dxfId="946" priority="1165" operator="lessThan">
      <formula>0</formula>
    </cfRule>
  </conditionalFormatting>
  <conditionalFormatting sqref="O225:O237">
    <cfRule type="cellIs" dxfId="945" priority="1138" operator="greaterThan">
      <formula>0</formula>
    </cfRule>
    <cfRule type="cellIs" dxfId="944" priority="1137" operator="lessThan">
      <formula>0</formula>
    </cfRule>
  </conditionalFormatting>
  <conditionalFormatting sqref="O242:O254">
    <cfRule type="cellIs" dxfId="943" priority="1109" operator="lessThan">
      <formula>0</formula>
    </cfRule>
    <cfRule type="cellIs" dxfId="942" priority="1110" operator="greaterThan">
      <formula>0</formula>
    </cfRule>
  </conditionalFormatting>
  <conditionalFormatting sqref="O259:O271">
    <cfRule type="cellIs" dxfId="941" priority="1082" operator="greaterThan">
      <formula>0</formula>
    </cfRule>
    <cfRule type="cellIs" dxfId="940" priority="1081" operator="lessThan">
      <formula>0</formula>
    </cfRule>
  </conditionalFormatting>
  <conditionalFormatting sqref="O276:O288">
    <cfRule type="cellIs" dxfId="939" priority="1053" operator="lessThan">
      <formula>0</formula>
    </cfRule>
    <cfRule type="cellIs" dxfId="938" priority="1054" operator="greaterThan">
      <formula>0</formula>
    </cfRule>
  </conditionalFormatting>
  <conditionalFormatting sqref="O293:O305">
    <cfRule type="cellIs" dxfId="937" priority="1026" operator="greaterThan">
      <formula>0</formula>
    </cfRule>
    <cfRule type="cellIs" dxfId="936" priority="1025" operator="lessThan">
      <formula>0</formula>
    </cfRule>
  </conditionalFormatting>
  <conditionalFormatting sqref="O310:O322">
    <cfRule type="cellIs" dxfId="935" priority="997" operator="lessThan">
      <formula>0</formula>
    </cfRule>
    <cfRule type="cellIs" dxfId="934" priority="998" operator="greaterThan">
      <formula>0</formula>
    </cfRule>
  </conditionalFormatting>
  <conditionalFormatting sqref="O327:O339">
    <cfRule type="cellIs" dxfId="933" priority="969" operator="lessThan">
      <formula>0</formula>
    </cfRule>
    <cfRule type="cellIs" dxfId="932" priority="970" operator="greaterThan">
      <formula>0</formula>
    </cfRule>
  </conditionalFormatting>
  <conditionalFormatting sqref="O344:O356">
    <cfRule type="cellIs" dxfId="931" priority="942" operator="greaterThan">
      <formula>0</formula>
    </cfRule>
    <cfRule type="cellIs" dxfId="930" priority="941" operator="lessThan">
      <formula>0</formula>
    </cfRule>
  </conditionalFormatting>
  <conditionalFormatting sqref="O361:O373">
    <cfRule type="cellIs" dxfId="929" priority="913" operator="lessThan">
      <formula>0</formula>
    </cfRule>
    <cfRule type="cellIs" dxfId="928" priority="914" operator="greaterThan">
      <formula>0</formula>
    </cfRule>
  </conditionalFormatting>
  <conditionalFormatting sqref="O378:O390">
    <cfRule type="cellIs" dxfId="927" priority="885" operator="lessThan">
      <formula>0</formula>
    </cfRule>
    <cfRule type="cellIs" dxfId="926" priority="886" operator="greaterThan">
      <formula>0</formula>
    </cfRule>
  </conditionalFormatting>
  <conditionalFormatting sqref="O395:O407">
    <cfRule type="cellIs" dxfId="925" priority="857" operator="lessThan">
      <formula>0</formula>
    </cfRule>
    <cfRule type="cellIs" dxfId="924" priority="858" operator="greaterThan">
      <formula>0</formula>
    </cfRule>
  </conditionalFormatting>
  <conditionalFormatting sqref="O412:O424">
    <cfRule type="cellIs" dxfId="923" priority="830" operator="greaterThan">
      <formula>0</formula>
    </cfRule>
    <cfRule type="cellIs" dxfId="922" priority="829" operator="lessThan">
      <formula>0</formula>
    </cfRule>
  </conditionalFormatting>
  <conditionalFormatting sqref="O429:O441">
    <cfRule type="cellIs" dxfId="921" priority="801" operator="lessThan">
      <formula>0</formula>
    </cfRule>
    <cfRule type="cellIs" dxfId="920" priority="802" operator="greaterThan">
      <formula>0</formula>
    </cfRule>
  </conditionalFormatting>
  <conditionalFormatting sqref="O446:O458">
    <cfRule type="cellIs" dxfId="919" priority="773" operator="lessThan">
      <formula>0</formula>
    </cfRule>
    <cfRule type="cellIs" dxfId="918" priority="774" operator="greaterThan">
      <formula>0</formula>
    </cfRule>
  </conditionalFormatting>
  <conditionalFormatting sqref="O463:O475">
    <cfRule type="cellIs" dxfId="917" priority="745" operator="lessThan">
      <formula>0</formula>
    </cfRule>
    <cfRule type="cellIs" dxfId="916" priority="746" operator="greaterThan">
      <formula>0</formula>
    </cfRule>
  </conditionalFormatting>
  <conditionalFormatting sqref="O480:O492">
    <cfRule type="cellIs" dxfId="915" priority="717" operator="lessThan">
      <formula>0</formula>
    </cfRule>
    <cfRule type="cellIs" dxfId="914" priority="718" operator="greaterThan">
      <formula>0</formula>
    </cfRule>
  </conditionalFormatting>
  <conditionalFormatting sqref="O497:O509">
    <cfRule type="cellIs" dxfId="913" priority="689" operator="lessThan">
      <formula>0</formula>
    </cfRule>
    <cfRule type="cellIs" dxfId="912" priority="690" operator="greaterThan">
      <formula>0</formula>
    </cfRule>
  </conditionalFormatting>
  <conditionalFormatting sqref="O514:O526">
    <cfRule type="cellIs" dxfId="911" priority="661" operator="lessThan">
      <formula>0</formula>
    </cfRule>
    <cfRule type="cellIs" dxfId="910" priority="662" operator="greaterThan">
      <formula>0</formula>
    </cfRule>
  </conditionalFormatting>
  <conditionalFormatting sqref="O531:O543">
    <cfRule type="cellIs" dxfId="909" priority="633" operator="lessThan">
      <formula>0</formula>
    </cfRule>
    <cfRule type="cellIs" dxfId="908" priority="634" operator="greaterThan">
      <formula>0</formula>
    </cfRule>
  </conditionalFormatting>
  <conditionalFormatting sqref="O548:O560">
    <cfRule type="cellIs" dxfId="907" priority="605" operator="lessThan">
      <formula>0</formula>
    </cfRule>
    <cfRule type="cellIs" dxfId="906" priority="606" operator="greaterThan">
      <formula>0</formula>
    </cfRule>
  </conditionalFormatting>
  <conditionalFormatting sqref="O565:O577">
    <cfRule type="cellIs" dxfId="905" priority="578" operator="greaterThan">
      <formula>0</formula>
    </cfRule>
    <cfRule type="cellIs" dxfId="904" priority="577" operator="lessThan">
      <formula>0</formula>
    </cfRule>
  </conditionalFormatting>
  <conditionalFormatting sqref="O582:O594">
    <cfRule type="cellIs" dxfId="903" priority="550" operator="greaterThan">
      <formula>0</formula>
    </cfRule>
    <cfRule type="cellIs" dxfId="902" priority="549" operator="lessThan">
      <formula>0</formula>
    </cfRule>
  </conditionalFormatting>
  <conditionalFormatting sqref="O599:O611">
    <cfRule type="cellIs" dxfId="901" priority="521" operator="lessThan">
      <formula>0</formula>
    </cfRule>
    <cfRule type="cellIs" dxfId="900" priority="522" operator="greaterThan">
      <formula>0</formula>
    </cfRule>
  </conditionalFormatting>
  <conditionalFormatting sqref="O616:O628">
    <cfRule type="cellIs" dxfId="899" priority="494" operator="greaterThan">
      <formula>0</formula>
    </cfRule>
    <cfRule type="cellIs" dxfId="898" priority="493" operator="lessThan">
      <formula>0</formula>
    </cfRule>
  </conditionalFormatting>
  <conditionalFormatting sqref="O633:O645">
    <cfRule type="cellIs" dxfId="897" priority="466" operator="greaterThan">
      <formula>0</formula>
    </cfRule>
    <cfRule type="cellIs" dxfId="896" priority="465" operator="lessThan">
      <formula>0</formula>
    </cfRule>
  </conditionalFormatting>
  <conditionalFormatting sqref="O650:O662">
    <cfRule type="cellIs" dxfId="895" priority="438" operator="greaterThan">
      <formula>0</formula>
    </cfRule>
    <cfRule type="cellIs" dxfId="894" priority="437" operator="lessThan">
      <formula>0</formula>
    </cfRule>
  </conditionalFormatting>
  <conditionalFormatting sqref="O667:O679">
    <cfRule type="cellIs" dxfId="893" priority="410" operator="greaterThan">
      <formula>0</formula>
    </cfRule>
    <cfRule type="cellIs" dxfId="892" priority="409" operator="lessThan">
      <formula>0</formula>
    </cfRule>
  </conditionalFormatting>
  <conditionalFormatting sqref="O684:O696">
    <cfRule type="cellIs" dxfId="891" priority="381" operator="lessThan">
      <formula>0</formula>
    </cfRule>
    <cfRule type="cellIs" dxfId="890" priority="382" operator="greaterThan">
      <formula>0</formula>
    </cfRule>
  </conditionalFormatting>
  <conditionalFormatting sqref="O701:O713">
    <cfRule type="cellIs" dxfId="889" priority="354" operator="greaterThan">
      <formula>0</formula>
    </cfRule>
    <cfRule type="cellIs" dxfId="888" priority="353" operator="lessThan">
      <formula>0</formula>
    </cfRule>
  </conditionalFormatting>
  <conditionalFormatting sqref="O718:O730">
    <cfRule type="cellIs" dxfId="887" priority="325" operator="lessThan">
      <formula>0</formula>
    </cfRule>
    <cfRule type="cellIs" dxfId="886" priority="326" operator="greaterThan">
      <formula>0</formula>
    </cfRule>
  </conditionalFormatting>
  <conditionalFormatting sqref="O735:O747">
    <cfRule type="cellIs" dxfId="885" priority="298" operator="greaterThan">
      <formula>0</formula>
    </cfRule>
    <cfRule type="cellIs" dxfId="884" priority="297" operator="lessThan">
      <formula>0</formula>
    </cfRule>
  </conditionalFormatting>
  <conditionalFormatting sqref="O752:O764">
    <cfRule type="cellIs" dxfId="883" priority="270" operator="greaterThan">
      <formula>0</formula>
    </cfRule>
    <cfRule type="cellIs" dxfId="882" priority="269" operator="lessThan">
      <formula>0</formula>
    </cfRule>
  </conditionalFormatting>
  <conditionalFormatting sqref="O769:O781">
    <cfRule type="cellIs" dxfId="881" priority="242" operator="greaterThan">
      <formula>0</formula>
    </cfRule>
    <cfRule type="cellIs" dxfId="880" priority="241" operator="lessThan">
      <formula>0</formula>
    </cfRule>
  </conditionalFormatting>
  <conditionalFormatting sqref="O786:O798">
    <cfRule type="cellIs" dxfId="879" priority="214" operator="greaterThan">
      <formula>0</formula>
    </cfRule>
    <cfRule type="cellIs" dxfId="878" priority="213" operator="lessThan">
      <formula>0</formula>
    </cfRule>
  </conditionalFormatting>
  <conditionalFormatting sqref="O803:O815">
    <cfRule type="cellIs" dxfId="877" priority="186" operator="greaterThan">
      <formula>0</formula>
    </cfRule>
    <cfRule type="cellIs" dxfId="876" priority="185" operator="lessThan">
      <formula>0</formula>
    </cfRule>
  </conditionalFormatting>
  <conditionalFormatting sqref="O820:O832">
    <cfRule type="cellIs" dxfId="875" priority="158" operator="greaterThan">
      <formula>0</formula>
    </cfRule>
    <cfRule type="cellIs" dxfId="874" priority="157" operator="lessThan">
      <formula>0</formula>
    </cfRule>
  </conditionalFormatting>
  <conditionalFormatting sqref="O837:O849">
    <cfRule type="cellIs" dxfId="873" priority="129" operator="lessThan">
      <formula>0</formula>
    </cfRule>
    <cfRule type="cellIs" dxfId="872" priority="130" operator="greaterThan">
      <formula>0</formula>
    </cfRule>
  </conditionalFormatting>
  <conditionalFormatting sqref="O854:O866">
    <cfRule type="cellIs" dxfId="871" priority="101" operator="lessThan">
      <formula>0</formula>
    </cfRule>
    <cfRule type="cellIs" dxfId="870" priority="102" operator="greaterThan">
      <formula>0</formula>
    </cfRule>
  </conditionalFormatting>
  <conditionalFormatting sqref="O871:O883">
    <cfRule type="cellIs" dxfId="869" priority="74" operator="greaterThan">
      <formula>0</formula>
    </cfRule>
    <cfRule type="cellIs" dxfId="868" priority="73" operator="lessThan">
      <formula>0</formula>
    </cfRule>
  </conditionalFormatting>
  <conditionalFormatting sqref="O888:O900">
    <cfRule type="cellIs" dxfId="867" priority="45" operator="lessThan">
      <formula>0</formula>
    </cfRule>
    <cfRule type="cellIs" dxfId="866" priority="46" operator="greaterThan">
      <formula>0</formula>
    </cfRule>
  </conditionalFormatting>
  <conditionalFormatting sqref="O905:O917">
    <cfRule type="cellIs" dxfId="865" priority="17" operator="lessThan">
      <formula>0</formula>
    </cfRule>
    <cfRule type="cellIs" dxfId="864" priority="18" operator="greaterThan">
      <formula>0</formula>
    </cfRule>
  </conditionalFormatting>
  <conditionalFormatting sqref="T3:T16 V3:V16 X3:X16 T2:X2 T17:X17">
    <cfRule type="expression" dxfId="863" priority="1500">
      <formula>$U$2=TODAY()</formula>
    </cfRule>
  </conditionalFormatting>
  <conditionalFormatting sqref="T4:T16 X4:X16 V4:V16 T2:X3 T17:X17">
    <cfRule type="expression" dxfId="862" priority="1499">
      <formula>$U$2&gt;TODAY()</formula>
    </cfRule>
  </conditionalFormatting>
  <conditionalFormatting sqref="T20:T33 V20:V33 X20:X33 T19:X19 T34:X34">
    <cfRule type="expression" dxfId="861" priority="1472">
      <formula>$U$19=TODAY()</formula>
    </cfRule>
  </conditionalFormatting>
  <conditionalFormatting sqref="T21:T33 X21:X33 V21:V33 T19:X20 T34:X34">
    <cfRule type="expression" dxfId="860" priority="1471">
      <formula>$U$19&gt;TODAY()</formula>
    </cfRule>
  </conditionalFormatting>
  <conditionalFormatting sqref="T37:T50 V37:V50 X37:X50 T36:X36 T51:X51">
    <cfRule type="expression" dxfId="859" priority="1444">
      <formula>$U$36=TODAY()</formula>
    </cfRule>
  </conditionalFormatting>
  <conditionalFormatting sqref="T38:T50 X38:X50 V38:V50 T36:X37 T51:X51">
    <cfRule type="expression" dxfId="858" priority="1443">
      <formula>$U$36&gt;TODAY()</formula>
    </cfRule>
  </conditionalFormatting>
  <conditionalFormatting sqref="T54:T67 V54:V67 X54:X67 T53:X53 T68:X68">
    <cfRule type="expression" dxfId="857" priority="1416">
      <formula>$U$53=TODAY()</formula>
    </cfRule>
  </conditionalFormatting>
  <conditionalFormatting sqref="T55:T67 X55:X67 V55:V67 T53:X54 T68:X68">
    <cfRule type="expression" dxfId="856" priority="1415">
      <formula>$U$53&gt;TODAY()</formula>
    </cfRule>
  </conditionalFormatting>
  <conditionalFormatting sqref="T71:T84 V71:V84 X71:X84 T70:X70 T85:X85">
    <cfRule type="expression" dxfId="855" priority="1388">
      <formula>$U$70=TODAY()</formula>
    </cfRule>
  </conditionalFormatting>
  <conditionalFormatting sqref="T72:T84 X72:X84 V72:V84 T70:X71 T85:X85">
    <cfRule type="expression" dxfId="854" priority="1387">
      <formula>$U$70&gt;TODAY()</formula>
    </cfRule>
  </conditionalFormatting>
  <conditionalFormatting sqref="T88:T101 V88:V101 X88:X101 T87:X87 T102:X102">
    <cfRule type="expression" dxfId="853" priority="1360">
      <formula>$U$87=TODAY()</formula>
    </cfRule>
  </conditionalFormatting>
  <conditionalFormatting sqref="T89:T101 X89:X101 V89:V101 T87:X88 T102:X102">
    <cfRule type="expression" dxfId="852" priority="1359">
      <formula>$U$87&gt;TODAY()</formula>
    </cfRule>
  </conditionalFormatting>
  <conditionalFormatting sqref="T105:T118 V105:V118 X105:X118 T104:X104 T119:X119">
    <cfRule type="expression" dxfId="851" priority="1332">
      <formula>$U$104=TODAY()</formula>
    </cfRule>
  </conditionalFormatting>
  <conditionalFormatting sqref="T106:T118 X106:X118 V106:V118 T104:X105 T119:X119">
    <cfRule type="expression" dxfId="850" priority="1331">
      <formula>$U$104&gt;TODAY()</formula>
    </cfRule>
  </conditionalFormatting>
  <conditionalFormatting sqref="T122:T135 V122:V135 X122:X135 T121:X121 T136:X136">
    <cfRule type="expression" dxfId="849" priority="1304">
      <formula>$U$121=TODAY()</formula>
    </cfRule>
  </conditionalFormatting>
  <conditionalFormatting sqref="T123:T135 X123:X135 V123:V135 T121:X122 T136:X136">
    <cfRule type="expression" dxfId="848" priority="1303">
      <formula>$U$121&gt;TODAY()</formula>
    </cfRule>
  </conditionalFormatting>
  <conditionalFormatting sqref="T139:T152 V139:V152 X139:X152 T138:X138 T153:X153">
    <cfRule type="expression" dxfId="847" priority="1276">
      <formula>$U$138=TODAY()</formula>
    </cfRule>
  </conditionalFormatting>
  <conditionalFormatting sqref="T140:T152 X140:X152 V140:V152 T138:X139 T153:X153">
    <cfRule type="expression" dxfId="846" priority="1275">
      <formula>$U$138&gt;TODAY()</formula>
    </cfRule>
  </conditionalFormatting>
  <conditionalFormatting sqref="T156:T169 V156:V169 X156:X169 T155:X155 T170:X170">
    <cfRule type="expression" dxfId="845" priority="1248">
      <formula>$U$155=TODAY()</formula>
    </cfRule>
  </conditionalFormatting>
  <conditionalFormatting sqref="T157:T169 X157:X169 V157:V169 T155:X156 T170:X170">
    <cfRule type="expression" dxfId="844" priority="1247">
      <formula>$U$155&gt;TODAY()</formula>
    </cfRule>
  </conditionalFormatting>
  <conditionalFormatting sqref="T173:T186 V173:V186 X173:X186 T172:X172 T187:X187">
    <cfRule type="expression" dxfId="843" priority="1220">
      <formula>$U$172=TODAY()</formula>
    </cfRule>
  </conditionalFormatting>
  <conditionalFormatting sqref="T174:T186 X174:X186 V174:V186 T172:X173 T187:X187">
    <cfRule type="expression" dxfId="842" priority="1219">
      <formula>$U$172&gt;TODAY()</formula>
    </cfRule>
  </conditionalFormatting>
  <conditionalFormatting sqref="T190:T203 V190:V203 X190:X203 T189:X189 T204:X204">
    <cfRule type="expression" dxfId="841" priority="1192">
      <formula>$U$189=TODAY()</formula>
    </cfRule>
  </conditionalFormatting>
  <conditionalFormatting sqref="T191:T203 X191:X203 V191:V203 T189:X190 T204:X204">
    <cfRule type="expression" dxfId="840" priority="1191">
      <formula>$U$189&gt;TODAY()</formula>
    </cfRule>
  </conditionalFormatting>
  <conditionalFormatting sqref="T207:T220 V207:V220 X207:X220 T206:X206 T221:X221">
    <cfRule type="expression" dxfId="839" priority="1164">
      <formula>$U$206=TODAY()</formula>
    </cfRule>
  </conditionalFormatting>
  <conditionalFormatting sqref="T208:T220 X208:X220 V208:V220 T206:X207 T221:X221">
    <cfRule type="expression" dxfId="838" priority="1163">
      <formula>$U$206&gt;TODAY()</formula>
    </cfRule>
  </conditionalFormatting>
  <conditionalFormatting sqref="T224:T237 V224:V237 X224:X237 T223:X223 T238:X238">
    <cfRule type="expression" dxfId="837" priority="1136">
      <formula>$U$223=TODAY()</formula>
    </cfRule>
  </conditionalFormatting>
  <conditionalFormatting sqref="T225:T237 X225:X237 V225:V237 T223:X224 T238:X238">
    <cfRule type="expression" dxfId="836" priority="1135">
      <formula>$U$223&gt;TODAY()</formula>
    </cfRule>
  </conditionalFormatting>
  <conditionalFormatting sqref="T241:T254 V241:V254 X241:X254 T240:X240 T255:X255">
    <cfRule type="expression" dxfId="835" priority="1108">
      <formula>$U$240=TODAY()</formula>
    </cfRule>
  </conditionalFormatting>
  <conditionalFormatting sqref="T242:T254 X242:X254 V242:V254 T240:X241 T255:X255">
    <cfRule type="expression" dxfId="834" priority="1107">
      <formula>$U$240&gt;TODAY()</formula>
    </cfRule>
  </conditionalFormatting>
  <conditionalFormatting sqref="T258:T271 V258:V271 X258:X271 T257:X257 T272:X272">
    <cfRule type="expression" dxfId="833" priority="1080">
      <formula>$U$257=TODAY()</formula>
    </cfRule>
  </conditionalFormatting>
  <conditionalFormatting sqref="T259:T271 X259:X271 V259:V271 T257:X258 T272:X272">
    <cfRule type="expression" dxfId="832" priority="1079">
      <formula>$U$257&gt;TODAY()</formula>
    </cfRule>
  </conditionalFormatting>
  <conditionalFormatting sqref="T275:T288 V275:V288 X275:X288 T274:X274 T289:X289">
    <cfRule type="expression" dxfId="831" priority="1052">
      <formula>$U$274=TODAY()</formula>
    </cfRule>
  </conditionalFormatting>
  <conditionalFormatting sqref="T276:T288 X276:X288 V276:V288 T274:X275 T289:X289">
    <cfRule type="expression" dxfId="830" priority="1051">
      <formula>$U$274&gt;TODAY()</formula>
    </cfRule>
  </conditionalFormatting>
  <conditionalFormatting sqref="T292:T305 V292:V305 X292:X305 T291:X291 T306:X306">
    <cfRule type="expression" dxfId="829" priority="1024">
      <formula>$U$291=TODAY()</formula>
    </cfRule>
  </conditionalFormatting>
  <conditionalFormatting sqref="T293:T305 X293:X305 V293:V305 T291:X292 T306:X306">
    <cfRule type="expression" dxfId="828" priority="1023">
      <formula>$U$291&gt;TODAY()</formula>
    </cfRule>
  </conditionalFormatting>
  <conditionalFormatting sqref="T309:T322 V309:V322 X309:X322 T308:X308 T323:X323">
    <cfRule type="expression" dxfId="827" priority="996">
      <formula>$U$308=TODAY()</formula>
    </cfRule>
  </conditionalFormatting>
  <conditionalFormatting sqref="T310:T322 X310:X322 V310:V322 T308:X309 T323:X323">
    <cfRule type="expression" dxfId="826" priority="995">
      <formula>$U$308&gt;TODAY()</formula>
    </cfRule>
  </conditionalFormatting>
  <conditionalFormatting sqref="T326:T339 V326:V339 X326:X339 T325:X325 T340:X340">
    <cfRule type="expression" dxfId="825" priority="968">
      <formula>$U$325=TODAY()</formula>
    </cfRule>
  </conditionalFormatting>
  <conditionalFormatting sqref="T327:T339 X327:X339 V327:V339 T325:X326 T340:X340">
    <cfRule type="expression" dxfId="824" priority="967">
      <formula>$U$325&gt;TODAY()</formula>
    </cfRule>
  </conditionalFormatting>
  <conditionalFormatting sqref="T343:T356 V343:V356 X343:X356 T342:X342 T357:X357">
    <cfRule type="expression" dxfId="823" priority="940">
      <formula>$U$342=TODAY()</formula>
    </cfRule>
  </conditionalFormatting>
  <conditionalFormatting sqref="T344:T356 X344:X356 V344:V356 T342:X343 T357:X357">
    <cfRule type="expression" dxfId="822" priority="939">
      <formula>$U$342&gt;TODAY()</formula>
    </cfRule>
  </conditionalFormatting>
  <conditionalFormatting sqref="T360:T373 V360:V373 X360:X373 T359:X359 T374:X374">
    <cfRule type="expression" dxfId="821" priority="912">
      <formula>$U$359=TODAY()</formula>
    </cfRule>
  </conditionalFormatting>
  <conditionalFormatting sqref="T361:T373 X361:X373 V361:V373 T359:X360 T374:X374">
    <cfRule type="expression" dxfId="820" priority="911">
      <formula>$U$359&gt;TODAY()</formula>
    </cfRule>
  </conditionalFormatting>
  <conditionalFormatting sqref="T377:T390 V377:V390 X377:X390 T376:X376 T391:X391">
    <cfRule type="expression" dxfId="819" priority="884">
      <formula>$U$376=TODAY()</formula>
    </cfRule>
  </conditionalFormatting>
  <conditionalFormatting sqref="T378:T390 X378:X390 V378:V390 T376:X377 T391:X391">
    <cfRule type="expression" dxfId="818" priority="883">
      <formula>$U$376&gt;TODAY()</formula>
    </cfRule>
  </conditionalFormatting>
  <conditionalFormatting sqref="T394:T407 V394:V407 X394:X407 T393:X393 T408:X408">
    <cfRule type="expression" dxfId="817" priority="856">
      <formula>$U$393=TODAY()</formula>
    </cfRule>
  </conditionalFormatting>
  <conditionalFormatting sqref="T395:T407 X395:X407 V395:V407 T393:X394 T408:X408">
    <cfRule type="expression" dxfId="816" priority="855">
      <formula>$U$393&gt;TODAY()</formula>
    </cfRule>
  </conditionalFormatting>
  <conditionalFormatting sqref="T411:T424 V411:V424 X411:X424 T410:X410 T425:X425">
    <cfRule type="expression" dxfId="815" priority="828">
      <formula>$U$410=TODAY()</formula>
    </cfRule>
  </conditionalFormatting>
  <conditionalFormatting sqref="T412:T424 X412:X424 V412:V424 T410:X411 T425:X425">
    <cfRule type="expression" dxfId="814" priority="827">
      <formula>$U$410&gt;TODAY()</formula>
    </cfRule>
  </conditionalFormatting>
  <conditionalFormatting sqref="T428:T441 V428:V441 X428:X441 T427:X427 T442:X442">
    <cfRule type="expression" dxfId="813" priority="800">
      <formula>$U$427=TODAY()</formula>
    </cfRule>
  </conditionalFormatting>
  <conditionalFormatting sqref="T429:T441 X429:X441 V429:V441 T427:X428 T442:X442">
    <cfRule type="expression" dxfId="812" priority="799">
      <formula>$U$427&gt;TODAY()</formula>
    </cfRule>
  </conditionalFormatting>
  <conditionalFormatting sqref="T445:T458 V445:V458 X445:X458 T444:X444 T459:X459">
    <cfRule type="expression" dxfId="811" priority="772">
      <formula>$U$444=TODAY()</formula>
    </cfRule>
  </conditionalFormatting>
  <conditionalFormatting sqref="T446:T458 X446:X458 V446:V458 T444:X445 T459:X459">
    <cfRule type="expression" dxfId="810" priority="771">
      <formula>$U$444&gt;TODAY()</formula>
    </cfRule>
  </conditionalFormatting>
  <conditionalFormatting sqref="T462:T475 V462:V475 X462:X475 T461:X461 T476:X476">
    <cfRule type="expression" dxfId="809" priority="744">
      <formula>$U$461=TODAY()</formula>
    </cfRule>
  </conditionalFormatting>
  <conditionalFormatting sqref="T463:T475 X463:X475 V463:V475 T461:X462 T476:X476">
    <cfRule type="expression" dxfId="808" priority="743">
      <formula>$U$461&gt;TODAY()</formula>
    </cfRule>
  </conditionalFormatting>
  <conditionalFormatting sqref="T479:T492 V479:V492 X479:X492 T478:X478 T493:X493">
    <cfRule type="expression" dxfId="807" priority="716">
      <formula>$U$478=TODAY()</formula>
    </cfRule>
  </conditionalFormatting>
  <conditionalFormatting sqref="T480:T492 X480:X492 V480:V492 T478:X479 T493:X493">
    <cfRule type="expression" dxfId="806" priority="715">
      <formula>$U$478&gt;TODAY()</formula>
    </cfRule>
  </conditionalFormatting>
  <conditionalFormatting sqref="T496:T509 V496:V509 X496:X509 T495:X495 T510:X510">
    <cfRule type="expression" dxfId="805" priority="688">
      <formula>$U$495=TODAY()</formula>
    </cfRule>
  </conditionalFormatting>
  <conditionalFormatting sqref="T497:T509 X497:X509 V497:V509 T495:X496 T510:X510">
    <cfRule type="expression" dxfId="804" priority="687">
      <formula>$U$495&gt;TODAY()</formula>
    </cfRule>
  </conditionalFormatting>
  <conditionalFormatting sqref="T513:T526 V513:V526 X513:X526 T512:X512 T527:X527">
    <cfRule type="expression" dxfId="803" priority="660">
      <formula>$U$512=TODAY()</formula>
    </cfRule>
  </conditionalFormatting>
  <conditionalFormatting sqref="T514:T526 X514:X526 V514:V526 T512:X513 T527:X527">
    <cfRule type="expression" dxfId="802" priority="659">
      <formula>$U$512&gt;TODAY()</formula>
    </cfRule>
  </conditionalFormatting>
  <conditionalFormatting sqref="T530:T543 V530:V543 X530:X543 T529:X529 T544:X544">
    <cfRule type="expression" dxfId="801" priority="632">
      <formula>$U$529=TODAY()</formula>
    </cfRule>
  </conditionalFormatting>
  <conditionalFormatting sqref="T531:T543 X531:X543 V531:V543 T529:X530 T544:X544">
    <cfRule type="expression" dxfId="800" priority="631">
      <formula>$U$529&gt;TODAY()</formula>
    </cfRule>
  </conditionalFormatting>
  <conditionalFormatting sqref="T547:T560 V547:V560 X547:X560 T546:X546 T561:X561">
    <cfRule type="expression" dxfId="799" priority="604">
      <formula>$U$546=TODAY()</formula>
    </cfRule>
  </conditionalFormatting>
  <conditionalFormatting sqref="T548:T560 X548:X560 V548:V560 T546:X547 T561:X561">
    <cfRule type="expression" dxfId="798" priority="603">
      <formula>$U$546&gt;TODAY()</formula>
    </cfRule>
  </conditionalFormatting>
  <conditionalFormatting sqref="T564:T577 V564:V577 X564:X577 T563:X563 T578:X578">
    <cfRule type="expression" dxfId="797" priority="576">
      <formula>$U$563=TODAY()</formula>
    </cfRule>
  </conditionalFormatting>
  <conditionalFormatting sqref="T565:T577 X565:X577 V565:V577 T563:X564 T578:X578">
    <cfRule type="expression" dxfId="796" priority="575">
      <formula>$U$563&gt;TODAY()</formula>
    </cfRule>
  </conditionalFormatting>
  <conditionalFormatting sqref="T581:T594 V581:V594 X581:X594 T580:X580 T595:X595">
    <cfRule type="expression" dxfId="795" priority="548">
      <formula>$U$580=TODAY()</formula>
    </cfRule>
  </conditionalFormatting>
  <conditionalFormatting sqref="T582:T594 X582:X594 V582:V594 T580:X581 T595:X595">
    <cfRule type="expression" dxfId="794" priority="547">
      <formula>$U$580&gt;TODAY()</formula>
    </cfRule>
  </conditionalFormatting>
  <conditionalFormatting sqref="T598:T611 V598:V611 X598:X611 T597:X597 T612:X612">
    <cfRule type="expression" dxfId="793" priority="520">
      <formula>$U$597=TODAY()</formula>
    </cfRule>
  </conditionalFormatting>
  <conditionalFormatting sqref="T599:T611 X599:X611 V599:V611 T597:X598 T612:X612">
    <cfRule type="expression" dxfId="792" priority="519">
      <formula>$U$597&gt;TODAY()</formula>
    </cfRule>
  </conditionalFormatting>
  <conditionalFormatting sqref="T615:T628 V615:V628 X615:X628 T614:X614 T629:X629">
    <cfRule type="expression" dxfId="791" priority="492">
      <formula>$U$614=TODAY()</formula>
    </cfRule>
  </conditionalFormatting>
  <conditionalFormatting sqref="T616:T628 X616:X628 V616:V628 T614:X615 T629:X629">
    <cfRule type="expression" dxfId="790" priority="491">
      <formula>$U$614&gt;TODAY()</formula>
    </cfRule>
  </conditionalFormatting>
  <conditionalFormatting sqref="T632:T645 V632:V645 X632:X645 T631:X631 T646:X646">
    <cfRule type="expression" dxfId="789" priority="464">
      <formula>$U$631=TODAY()</formula>
    </cfRule>
  </conditionalFormatting>
  <conditionalFormatting sqref="T633:T645 X633:X645 V633:V645 T631:X632 T646:X646">
    <cfRule type="expression" dxfId="788" priority="463">
      <formula>$U$631&gt;TODAY()</formula>
    </cfRule>
  </conditionalFormatting>
  <conditionalFormatting sqref="T649:T662 V649:V662 X649:X662 T648:X648 T663:X663">
    <cfRule type="expression" dxfId="787" priority="436">
      <formula>$U$648=TODAY()</formula>
    </cfRule>
  </conditionalFormatting>
  <conditionalFormatting sqref="T650:T662 X650:X662 V650:V662 T648:X649 T663:X663">
    <cfRule type="expression" dxfId="786" priority="435">
      <formula>$U$648&gt;TODAY()</formula>
    </cfRule>
  </conditionalFormatting>
  <conditionalFormatting sqref="T666:T679 V666:V679 X666:X679 T665:X665 T680:X680">
    <cfRule type="expression" dxfId="785" priority="408">
      <formula>$U$665=TODAY()</formula>
    </cfRule>
  </conditionalFormatting>
  <conditionalFormatting sqref="T667:T679 X667:X679 V667:V679 T665:X666 T680:X680">
    <cfRule type="expression" dxfId="784" priority="407">
      <formula>$U$665&gt;TODAY()</formula>
    </cfRule>
  </conditionalFormatting>
  <conditionalFormatting sqref="T683:T696 V683:V696 X683:X696 T682:X682 T697:X697">
    <cfRule type="expression" dxfId="783" priority="380">
      <formula>$U$682=TODAY()</formula>
    </cfRule>
  </conditionalFormatting>
  <conditionalFormatting sqref="T684:T696 X684:X696 V684:V696 T682:X683 T697:X697">
    <cfRule type="expression" dxfId="782" priority="379">
      <formula>$U$682&gt;TODAY()</formula>
    </cfRule>
  </conditionalFormatting>
  <conditionalFormatting sqref="T700:T713 V700:V713 X700:X713 T699:X699 T714:X714">
    <cfRule type="expression" dxfId="781" priority="352">
      <formula>$U$699=TODAY()</formula>
    </cfRule>
  </conditionalFormatting>
  <conditionalFormatting sqref="T701:T713 X701:X713 V701:V713 T699:X700 T714:X714">
    <cfRule type="expression" dxfId="780" priority="351">
      <formula>$U$699&gt;TODAY()</formula>
    </cfRule>
  </conditionalFormatting>
  <conditionalFormatting sqref="T717:T730 V717:V730 X717:X730 T716:X716 T731:X731">
    <cfRule type="expression" dxfId="779" priority="324">
      <formula>$U$716=TODAY()</formula>
    </cfRule>
  </conditionalFormatting>
  <conditionalFormatting sqref="T718:T730 X718:X730 V718:V730 T716:X717 T731:X731">
    <cfRule type="expression" dxfId="778" priority="323">
      <formula>$U$716&gt;TODAY()</formula>
    </cfRule>
  </conditionalFormatting>
  <conditionalFormatting sqref="T734:T747 V734:V747 X734:X747 T733:X733 T748:X748">
    <cfRule type="expression" dxfId="777" priority="296">
      <formula>$U$733=TODAY()</formula>
    </cfRule>
  </conditionalFormatting>
  <conditionalFormatting sqref="T735:T747 X735:X747 V735:V747 T733:X734 T748:X748">
    <cfRule type="expression" dxfId="776" priority="295">
      <formula>$U$733&gt;TODAY()</formula>
    </cfRule>
  </conditionalFormatting>
  <conditionalFormatting sqref="T751:T764 V751:V764 X751:X764 T750:X750 T765:X765">
    <cfRule type="expression" dxfId="775" priority="268">
      <formula>$U$750=TODAY()</formula>
    </cfRule>
  </conditionalFormatting>
  <conditionalFormatting sqref="T752:T764 X752:X764 V752:V764 T750:X751 T765:X765">
    <cfRule type="expression" dxfId="774" priority="267">
      <formula>$U$750&gt;TODAY()</formula>
    </cfRule>
  </conditionalFormatting>
  <conditionalFormatting sqref="T768:T781 V768:V781 X768:X781 T767:X767 T782:X782">
    <cfRule type="expression" dxfId="773" priority="240">
      <formula>$U$767=TODAY()</formula>
    </cfRule>
  </conditionalFormatting>
  <conditionalFormatting sqref="T769:T781 X769:X781 V769:V781 T767:X768 T782:X782">
    <cfRule type="expression" dxfId="772" priority="239">
      <formula>$U$767&gt;TODAY()</formula>
    </cfRule>
  </conditionalFormatting>
  <conditionalFormatting sqref="T785:T798 V785:V798 X785:X798 T784:X784 T799:X799">
    <cfRule type="expression" dxfId="771" priority="212">
      <formula>$U$784=TODAY()</formula>
    </cfRule>
  </conditionalFormatting>
  <conditionalFormatting sqref="T786:T798 X786:X798 V786:V798 T784:X785 T799:X799">
    <cfRule type="expression" dxfId="770" priority="211">
      <formula>$U$784&gt;TODAY()</formula>
    </cfRule>
  </conditionalFormatting>
  <conditionalFormatting sqref="T802:T815 V802:V815 X802:X815 T801:X801 T816:X816">
    <cfRule type="expression" dxfId="769" priority="184">
      <formula>$U$801=TODAY()</formula>
    </cfRule>
  </conditionalFormatting>
  <conditionalFormatting sqref="T803:T815 X803:X815 V803:V815 T801:X802 T816:X816">
    <cfRule type="expression" dxfId="768" priority="183">
      <formula>$U$801&gt;TODAY()</formula>
    </cfRule>
  </conditionalFormatting>
  <conditionalFormatting sqref="T819:T832 V819:V832 X819:X832 T818:X818 T833:X833">
    <cfRule type="expression" dxfId="767" priority="156">
      <formula>$U$818=TODAY()</formula>
    </cfRule>
  </conditionalFormatting>
  <conditionalFormatting sqref="T820:T832 X820:X832 V820:V832 T818:X819 T833:X833">
    <cfRule type="expression" dxfId="766" priority="155">
      <formula>$U$818&gt;TODAY()</formula>
    </cfRule>
  </conditionalFormatting>
  <conditionalFormatting sqref="T836:T849 V836:V849 X836:X849 T835:X835 T850:X850">
    <cfRule type="expression" dxfId="765" priority="128">
      <formula>$U$835=TODAY()</formula>
    </cfRule>
  </conditionalFormatting>
  <conditionalFormatting sqref="T837:T849 X837:X849 V837:V849 T835:X836 T850:X850">
    <cfRule type="expression" dxfId="764" priority="127">
      <formula>$U$835&gt;TODAY()</formula>
    </cfRule>
  </conditionalFormatting>
  <conditionalFormatting sqref="T853:T866 V853:V866 X853:X866 T852:X852 T867:X867">
    <cfRule type="expression" dxfId="763" priority="100">
      <formula>$U$852=TODAY()</formula>
    </cfRule>
  </conditionalFormatting>
  <conditionalFormatting sqref="T854:T866 X854:X866 V854:V866 T852:X853 T867:X867">
    <cfRule type="expression" dxfId="762" priority="99">
      <formula>$U$852&gt;TODAY()</formula>
    </cfRule>
  </conditionalFormatting>
  <conditionalFormatting sqref="T870:T883 V870:V883 X870:X883 T869:X869 T884:X884">
    <cfRule type="expression" dxfId="761" priority="72">
      <formula>$U$869=TODAY()</formula>
    </cfRule>
  </conditionalFormatting>
  <conditionalFormatting sqref="T871:T883 X871:X883 V871:V883 T869:X870 T884:X884">
    <cfRule type="expression" dxfId="760" priority="71">
      <formula>$U$869&gt;TODAY()</formula>
    </cfRule>
  </conditionalFormatting>
  <conditionalFormatting sqref="T887:T900 V887:V900 X887:X900 T886:X886 T901:X901">
    <cfRule type="expression" dxfId="759" priority="44">
      <formula>$U$886=TODAY()</formula>
    </cfRule>
  </conditionalFormatting>
  <conditionalFormatting sqref="T888:T900 X888:X900 V888:V900 T886:X887 T901:X901">
    <cfRule type="expression" dxfId="758" priority="43">
      <formula>$U$886&gt;TODAY()</formula>
    </cfRule>
  </conditionalFormatting>
  <conditionalFormatting sqref="T904:T917 V904:V917 X904:X917 T903:X903 T918:X918">
    <cfRule type="expression" dxfId="757" priority="16">
      <formula>$U$903=TODAY()</formula>
    </cfRule>
  </conditionalFormatting>
  <conditionalFormatting sqref="T905:T917 X905:X917 V905:V917 T903:X904 T918:X918">
    <cfRule type="expression" dxfId="756" priority="15">
      <formula>$U$903&gt;TODAY()</formula>
    </cfRule>
  </conditionalFormatting>
  <conditionalFormatting sqref="U4:U16">
    <cfRule type="cellIs" dxfId="755" priority="1498" operator="greaterThan">
      <formula>0</formula>
    </cfRule>
    <cfRule type="cellIs" dxfId="754" priority="1497" operator="lessThan">
      <formula>0</formula>
    </cfRule>
  </conditionalFormatting>
  <conditionalFormatting sqref="U21:U33">
    <cfRule type="cellIs" dxfId="753" priority="1470" operator="greaterThan">
      <formula>0</formula>
    </cfRule>
    <cfRule type="cellIs" dxfId="752" priority="1469" operator="lessThan">
      <formula>0</formula>
    </cfRule>
  </conditionalFormatting>
  <conditionalFormatting sqref="U38:U50">
    <cfRule type="cellIs" dxfId="751" priority="1441" operator="lessThan">
      <formula>0</formula>
    </cfRule>
    <cfRule type="cellIs" dxfId="750" priority="1442" operator="greaterThan">
      <formula>0</formula>
    </cfRule>
  </conditionalFormatting>
  <conditionalFormatting sqref="U55:U67">
    <cfRule type="cellIs" dxfId="749" priority="1413" operator="lessThan">
      <formula>0</formula>
    </cfRule>
    <cfRule type="cellIs" dxfId="748" priority="1414" operator="greaterThan">
      <formula>0</formula>
    </cfRule>
  </conditionalFormatting>
  <conditionalFormatting sqref="U72:U84">
    <cfRule type="cellIs" dxfId="747" priority="1386" operator="greaterThan">
      <formula>0</formula>
    </cfRule>
    <cfRule type="cellIs" dxfId="746" priority="1385" operator="lessThan">
      <formula>0</formula>
    </cfRule>
  </conditionalFormatting>
  <conditionalFormatting sqref="U89:U101">
    <cfRule type="cellIs" dxfId="745" priority="1358" operator="greaterThan">
      <formula>0</formula>
    </cfRule>
    <cfRule type="cellIs" dxfId="744" priority="1357" operator="lessThan">
      <formula>0</formula>
    </cfRule>
  </conditionalFormatting>
  <conditionalFormatting sqref="U106:U118">
    <cfRule type="cellIs" dxfId="743" priority="1330" operator="greaterThan">
      <formula>0</formula>
    </cfRule>
    <cfRule type="cellIs" dxfId="742" priority="1329" operator="lessThan">
      <formula>0</formula>
    </cfRule>
  </conditionalFormatting>
  <conditionalFormatting sqref="U123:U135">
    <cfRule type="cellIs" dxfId="741" priority="1302" operator="greaterThan">
      <formula>0</formula>
    </cfRule>
    <cfRule type="cellIs" dxfId="740" priority="1301" operator="lessThan">
      <formula>0</formula>
    </cfRule>
  </conditionalFormatting>
  <conditionalFormatting sqref="U140:U152">
    <cfRule type="cellIs" dxfId="739" priority="1273" operator="lessThan">
      <formula>0</formula>
    </cfRule>
    <cfRule type="cellIs" dxfId="738" priority="1274" operator="greaterThan">
      <formula>0</formula>
    </cfRule>
  </conditionalFormatting>
  <conditionalFormatting sqref="U157:U169">
    <cfRule type="cellIs" dxfId="737" priority="1245" operator="lessThan">
      <formula>0</formula>
    </cfRule>
    <cfRule type="cellIs" dxfId="736" priority="1246" operator="greaterThan">
      <formula>0</formula>
    </cfRule>
  </conditionalFormatting>
  <conditionalFormatting sqref="U174:U186">
    <cfRule type="cellIs" dxfId="735" priority="1218" operator="greaterThan">
      <formula>0</formula>
    </cfRule>
    <cfRule type="cellIs" dxfId="734" priority="1217" operator="lessThan">
      <formula>0</formula>
    </cfRule>
  </conditionalFormatting>
  <conditionalFormatting sqref="U191:U203">
    <cfRule type="cellIs" dxfId="733" priority="1190" operator="greaterThan">
      <formula>0</formula>
    </cfRule>
    <cfRule type="cellIs" dxfId="732" priority="1189" operator="lessThan">
      <formula>0</formula>
    </cfRule>
  </conditionalFormatting>
  <conditionalFormatting sqref="U208:U220">
    <cfRule type="cellIs" dxfId="731" priority="1161" operator="lessThan">
      <formula>0</formula>
    </cfRule>
    <cfRule type="cellIs" dxfId="730" priority="1162" operator="greaterThan">
      <formula>0</formula>
    </cfRule>
  </conditionalFormatting>
  <conditionalFormatting sqref="U225:U237">
    <cfRule type="cellIs" dxfId="729" priority="1134" operator="greaterThan">
      <formula>0</formula>
    </cfRule>
    <cfRule type="cellIs" dxfId="728" priority="1133" operator="lessThan">
      <formula>0</formula>
    </cfRule>
  </conditionalFormatting>
  <conditionalFormatting sqref="U242:U254">
    <cfRule type="cellIs" dxfId="727" priority="1105" operator="lessThan">
      <formula>0</formula>
    </cfRule>
    <cfRule type="cellIs" dxfId="726" priority="1106" operator="greaterThan">
      <formula>0</formula>
    </cfRule>
  </conditionalFormatting>
  <conditionalFormatting sqref="U259:U271">
    <cfRule type="cellIs" dxfId="725" priority="1078" operator="greaterThan">
      <formula>0</formula>
    </cfRule>
    <cfRule type="cellIs" dxfId="724" priority="1077" operator="lessThan">
      <formula>0</formula>
    </cfRule>
  </conditionalFormatting>
  <conditionalFormatting sqref="U276:U288">
    <cfRule type="cellIs" dxfId="723" priority="1050" operator="greaterThan">
      <formula>0</formula>
    </cfRule>
    <cfRule type="cellIs" dxfId="722" priority="1049" operator="lessThan">
      <formula>0</formula>
    </cfRule>
  </conditionalFormatting>
  <conditionalFormatting sqref="U293:U305">
    <cfRule type="cellIs" dxfId="721" priority="1021" operator="lessThan">
      <formula>0</formula>
    </cfRule>
    <cfRule type="cellIs" dxfId="720" priority="1022" operator="greaterThan">
      <formula>0</formula>
    </cfRule>
  </conditionalFormatting>
  <conditionalFormatting sqref="U310:U322">
    <cfRule type="cellIs" dxfId="719" priority="994" operator="greaterThan">
      <formula>0</formula>
    </cfRule>
    <cfRule type="cellIs" dxfId="718" priority="993" operator="lessThan">
      <formula>0</formula>
    </cfRule>
  </conditionalFormatting>
  <conditionalFormatting sqref="U327:U339">
    <cfRule type="cellIs" dxfId="717" priority="966" operator="greaterThan">
      <formula>0</formula>
    </cfRule>
    <cfRule type="cellIs" dxfId="716" priority="965" operator="lessThan">
      <formula>0</formula>
    </cfRule>
  </conditionalFormatting>
  <conditionalFormatting sqref="U344:U356">
    <cfRule type="cellIs" dxfId="715" priority="938" operator="greaterThan">
      <formula>0</formula>
    </cfRule>
    <cfRule type="cellIs" dxfId="714" priority="937" operator="lessThan">
      <formula>0</formula>
    </cfRule>
  </conditionalFormatting>
  <conditionalFormatting sqref="U361:U373">
    <cfRule type="cellIs" dxfId="713" priority="910" operator="greaterThan">
      <formula>0</formula>
    </cfRule>
    <cfRule type="cellIs" dxfId="712" priority="909" operator="lessThan">
      <formula>0</formula>
    </cfRule>
  </conditionalFormatting>
  <conditionalFormatting sqref="U378:U390">
    <cfRule type="cellIs" dxfId="711" priority="882" operator="greaterThan">
      <formula>0</formula>
    </cfRule>
    <cfRule type="cellIs" dxfId="710" priority="881" operator="lessThan">
      <formula>0</formula>
    </cfRule>
  </conditionalFormatting>
  <conditionalFormatting sqref="U395:U407">
    <cfRule type="cellIs" dxfId="709" priority="853" operator="lessThan">
      <formula>0</formula>
    </cfRule>
    <cfRule type="cellIs" dxfId="708" priority="854" operator="greaterThan">
      <formula>0</formula>
    </cfRule>
  </conditionalFormatting>
  <conditionalFormatting sqref="U412:U424">
    <cfRule type="cellIs" dxfId="707" priority="826" operator="greaterThan">
      <formula>0</formula>
    </cfRule>
    <cfRule type="cellIs" dxfId="706" priority="825" operator="lessThan">
      <formula>0</formula>
    </cfRule>
  </conditionalFormatting>
  <conditionalFormatting sqref="U429:U441">
    <cfRule type="cellIs" dxfId="705" priority="797" operator="lessThan">
      <formula>0</formula>
    </cfRule>
    <cfRule type="cellIs" dxfId="704" priority="798" operator="greaterThan">
      <formula>0</formula>
    </cfRule>
  </conditionalFormatting>
  <conditionalFormatting sqref="U446:U458">
    <cfRule type="cellIs" dxfId="703" priority="770" operator="greaterThan">
      <formula>0</formula>
    </cfRule>
    <cfRule type="cellIs" dxfId="702" priority="769" operator="lessThan">
      <formula>0</formula>
    </cfRule>
  </conditionalFormatting>
  <conditionalFormatting sqref="U463:U475">
    <cfRule type="cellIs" dxfId="701" priority="742" operator="greaterThan">
      <formula>0</formula>
    </cfRule>
    <cfRule type="cellIs" dxfId="700" priority="741" operator="lessThan">
      <formula>0</formula>
    </cfRule>
  </conditionalFormatting>
  <conditionalFormatting sqref="U480:U492">
    <cfRule type="cellIs" dxfId="699" priority="714" operator="greaterThan">
      <formula>0</formula>
    </cfRule>
    <cfRule type="cellIs" dxfId="698" priority="713" operator="lessThan">
      <formula>0</formula>
    </cfRule>
  </conditionalFormatting>
  <conditionalFormatting sqref="U497:U509">
    <cfRule type="cellIs" dxfId="697" priority="685" operator="lessThan">
      <formula>0</formula>
    </cfRule>
    <cfRule type="cellIs" dxfId="696" priority="686" operator="greaterThan">
      <formula>0</formula>
    </cfRule>
  </conditionalFormatting>
  <conditionalFormatting sqref="U514:U526">
    <cfRule type="cellIs" dxfId="695" priority="657" operator="lessThan">
      <formula>0</formula>
    </cfRule>
    <cfRule type="cellIs" dxfId="694" priority="658" operator="greaterThan">
      <formula>0</formula>
    </cfRule>
  </conditionalFormatting>
  <conditionalFormatting sqref="U531:U543">
    <cfRule type="cellIs" dxfId="693" priority="630" operator="greaterThan">
      <formula>0</formula>
    </cfRule>
    <cfRule type="cellIs" dxfId="692" priority="629" operator="lessThan">
      <formula>0</formula>
    </cfRule>
  </conditionalFormatting>
  <conditionalFormatting sqref="U548:U560">
    <cfRule type="cellIs" dxfId="691" priority="602" operator="greaterThan">
      <formula>0</formula>
    </cfRule>
    <cfRule type="cellIs" dxfId="690" priority="601" operator="lessThan">
      <formula>0</formula>
    </cfRule>
  </conditionalFormatting>
  <conditionalFormatting sqref="U565:U577">
    <cfRule type="cellIs" dxfId="689" priority="574" operator="greaterThan">
      <formula>0</formula>
    </cfRule>
    <cfRule type="cellIs" dxfId="688" priority="573" operator="lessThan">
      <formula>0</formula>
    </cfRule>
  </conditionalFormatting>
  <conditionalFormatting sqref="U582:U594">
    <cfRule type="cellIs" dxfId="687" priority="546" operator="greaterThan">
      <formula>0</formula>
    </cfRule>
    <cfRule type="cellIs" dxfId="686" priority="545" operator="lessThan">
      <formula>0</formula>
    </cfRule>
  </conditionalFormatting>
  <conditionalFormatting sqref="U599:U611">
    <cfRule type="cellIs" dxfId="685" priority="517" operator="lessThan">
      <formula>0</formula>
    </cfRule>
    <cfRule type="cellIs" dxfId="684" priority="518" operator="greaterThan">
      <formula>0</formula>
    </cfRule>
  </conditionalFormatting>
  <conditionalFormatting sqref="U616:U628">
    <cfRule type="cellIs" dxfId="683" priority="490" operator="greaterThan">
      <formula>0</formula>
    </cfRule>
    <cfRule type="cellIs" dxfId="682" priority="489" operator="lessThan">
      <formula>0</formula>
    </cfRule>
  </conditionalFormatting>
  <conditionalFormatting sqref="U633:U645">
    <cfRule type="cellIs" dxfId="681" priority="461" operator="lessThan">
      <formula>0</formula>
    </cfRule>
    <cfRule type="cellIs" dxfId="680" priority="462" operator="greaterThan">
      <formula>0</formula>
    </cfRule>
  </conditionalFormatting>
  <conditionalFormatting sqref="U650:U662">
    <cfRule type="cellIs" dxfId="679" priority="434" operator="greaterThan">
      <formula>0</formula>
    </cfRule>
    <cfRule type="cellIs" dxfId="678" priority="433" operator="lessThan">
      <formula>0</formula>
    </cfRule>
  </conditionalFormatting>
  <conditionalFormatting sqref="U667:U679">
    <cfRule type="cellIs" dxfId="677" priority="406" operator="greaterThan">
      <formula>0</formula>
    </cfRule>
    <cfRule type="cellIs" dxfId="676" priority="405" operator="lessThan">
      <formula>0</formula>
    </cfRule>
  </conditionalFormatting>
  <conditionalFormatting sqref="U684:U696">
    <cfRule type="cellIs" dxfId="675" priority="378" operator="greaterThan">
      <formula>0</formula>
    </cfRule>
    <cfRule type="cellIs" dxfId="674" priority="377" operator="lessThan">
      <formula>0</formula>
    </cfRule>
  </conditionalFormatting>
  <conditionalFormatting sqref="U701:U713">
    <cfRule type="cellIs" dxfId="673" priority="350" operator="greaterThan">
      <formula>0</formula>
    </cfRule>
    <cfRule type="cellIs" dxfId="672" priority="349" operator="lessThan">
      <formula>0</formula>
    </cfRule>
  </conditionalFormatting>
  <conditionalFormatting sqref="U718:U730">
    <cfRule type="cellIs" dxfId="671" priority="321" operator="lessThan">
      <formula>0</formula>
    </cfRule>
    <cfRule type="cellIs" dxfId="670" priority="322" operator="greaterThan">
      <formula>0</formula>
    </cfRule>
  </conditionalFormatting>
  <conditionalFormatting sqref="U735:U747">
    <cfRule type="cellIs" dxfId="669" priority="294" operator="greaterThan">
      <formula>0</formula>
    </cfRule>
    <cfRule type="cellIs" dxfId="668" priority="293" operator="lessThan">
      <formula>0</formula>
    </cfRule>
  </conditionalFormatting>
  <conditionalFormatting sqref="U752:U764">
    <cfRule type="cellIs" dxfId="667" priority="266" operator="greaterThan">
      <formula>0</formula>
    </cfRule>
    <cfRule type="cellIs" dxfId="666" priority="265" operator="lessThan">
      <formula>0</formula>
    </cfRule>
  </conditionalFormatting>
  <conditionalFormatting sqref="U769:U781">
    <cfRule type="cellIs" dxfId="665" priority="237" operator="lessThan">
      <formula>0</formula>
    </cfRule>
    <cfRule type="cellIs" dxfId="664" priority="238" operator="greaterThan">
      <formula>0</formula>
    </cfRule>
  </conditionalFormatting>
  <conditionalFormatting sqref="U786:U798">
    <cfRule type="cellIs" dxfId="663" priority="209" operator="lessThan">
      <formula>0</formula>
    </cfRule>
    <cfRule type="cellIs" dxfId="662" priority="210" operator="greaterThan">
      <formula>0</formula>
    </cfRule>
  </conditionalFormatting>
  <conditionalFormatting sqref="U803:U815">
    <cfRule type="cellIs" dxfId="661" priority="181" operator="lessThan">
      <formula>0</formula>
    </cfRule>
    <cfRule type="cellIs" dxfId="660" priority="182" operator="greaterThan">
      <formula>0</formula>
    </cfRule>
  </conditionalFormatting>
  <conditionalFormatting sqref="U820:U832">
    <cfRule type="cellIs" dxfId="659" priority="154" operator="greaterThan">
      <formula>0</formula>
    </cfRule>
    <cfRule type="cellIs" dxfId="658" priority="153" operator="lessThan">
      <formula>0</formula>
    </cfRule>
  </conditionalFormatting>
  <conditionalFormatting sqref="U837:U849">
    <cfRule type="cellIs" dxfId="657" priority="126" operator="greaterThan">
      <formula>0</formula>
    </cfRule>
    <cfRule type="cellIs" dxfId="656" priority="125" operator="lessThan">
      <formula>0</formula>
    </cfRule>
  </conditionalFormatting>
  <conditionalFormatting sqref="U854:U866">
    <cfRule type="cellIs" dxfId="655" priority="98" operator="greaterThan">
      <formula>0</formula>
    </cfRule>
    <cfRule type="cellIs" dxfId="654" priority="97" operator="lessThan">
      <formula>0</formula>
    </cfRule>
  </conditionalFormatting>
  <conditionalFormatting sqref="U871:U883">
    <cfRule type="cellIs" dxfId="653" priority="70" operator="greaterThan">
      <formula>0</formula>
    </cfRule>
    <cfRule type="cellIs" dxfId="652" priority="69" operator="lessThan">
      <formula>0</formula>
    </cfRule>
  </conditionalFormatting>
  <conditionalFormatting sqref="U888:U900">
    <cfRule type="cellIs" dxfId="651" priority="41" operator="lessThan">
      <formula>0</formula>
    </cfRule>
    <cfRule type="cellIs" dxfId="650" priority="42" operator="greaterThan">
      <formula>0</formula>
    </cfRule>
  </conditionalFormatting>
  <conditionalFormatting sqref="U905:U917">
    <cfRule type="cellIs" dxfId="649" priority="13" operator="lessThan">
      <formula>0</formula>
    </cfRule>
    <cfRule type="cellIs" dxfId="648" priority="14" operator="greaterThan">
      <formula>0</formula>
    </cfRule>
  </conditionalFormatting>
  <conditionalFormatting sqref="Z3:Z16 AB3:AB16 AD3:AD16 Z2:AD2 Z17:AD17">
    <cfRule type="expression" dxfId="647" priority="1496">
      <formula>$AA$2=TODAY()</formula>
    </cfRule>
  </conditionalFormatting>
  <conditionalFormatting sqref="Z4:Z16 AD4:AD16 AB4:AB16 Z2:AD3 Z17:AD17">
    <cfRule type="expression" dxfId="646" priority="1495">
      <formula>$AA$2&gt;TODAY()</formula>
    </cfRule>
  </conditionalFormatting>
  <conditionalFormatting sqref="Z20:Z33 AB20:AB33 AD20:AD33 Z19:AD19 Z34:AD34">
    <cfRule type="expression" dxfId="645" priority="1468">
      <formula>$AA$19=TODAY()</formula>
    </cfRule>
  </conditionalFormatting>
  <conditionalFormatting sqref="Z21:Z33 AD21:AD33 AB21:AB33 Z19:AD20 Z34:AD34">
    <cfRule type="expression" dxfId="644" priority="1467">
      <formula>$AA$19&gt;TODAY()</formula>
    </cfRule>
  </conditionalFormatting>
  <conditionalFormatting sqref="Z37:Z50 AB37:AB50 AD37:AD50 Z36:AD36 Z51:AD51">
    <cfRule type="expression" dxfId="643" priority="1440">
      <formula>$AA$36=TODAY()</formula>
    </cfRule>
  </conditionalFormatting>
  <conditionalFormatting sqref="Z38:Z50 AD38:AD50 AB38:AB50 Z36:AD37 Z51:AD51">
    <cfRule type="expression" dxfId="642" priority="1439">
      <formula>$AA$36&gt;TODAY()</formula>
    </cfRule>
  </conditionalFormatting>
  <conditionalFormatting sqref="Z54:Z67 AB54:AB67 AD54:AD67 Z53:AD53 Z68:AD68">
    <cfRule type="expression" dxfId="641" priority="1412">
      <formula>$AA$53=TODAY()</formula>
    </cfRule>
  </conditionalFormatting>
  <conditionalFormatting sqref="Z55:Z67 AD55:AD67 AB55:AB67 Z53:AD54 Z68:AD68">
    <cfRule type="expression" dxfId="640" priority="1411">
      <formula>$AA$53&gt;TODAY()</formula>
    </cfRule>
  </conditionalFormatting>
  <conditionalFormatting sqref="Z71:Z84 AB71:AB84 AD71:AD84 Z70:AD70 Z85:AD85">
    <cfRule type="expression" dxfId="639" priority="1384">
      <formula>$AA$70=TODAY()</formula>
    </cfRule>
  </conditionalFormatting>
  <conditionalFormatting sqref="Z72:Z84 AD72:AD84 AB72:AB84 Z70:AD71 Z85:AD85">
    <cfRule type="expression" dxfId="638" priority="1383">
      <formula>$AA$70&gt;TODAY()</formula>
    </cfRule>
  </conditionalFormatting>
  <conditionalFormatting sqref="Z88:Z101 AB88:AB101 AD88:AD101 Z87:AD87 Z102:AD102">
    <cfRule type="expression" dxfId="637" priority="1356">
      <formula>$AA$87=TODAY()</formula>
    </cfRule>
  </conditionalFormatting>
  <conditionalFormatting sqref="Z89:Z101 AD89:AD101 AB89:AB101 Z87:AD88 Z102:AD102">
    <cfRule type="expression" dxfId="636" priority="1355">
      <formula>$AA$87&gt;TODAY()</formula>
    </cfRule>
  </conditionalFormatting>
  <conditionalFormatting sqref="Z105:Z118 AB105:AB118 AD105:AD118 Z104:AD104 Z119:AD119">
    <cfRule type="expression" dxfId="635" priority="1328">
      <formula>$AA$104=TODAY()</formula>
    </cfRule>
  </conditionalFormatting>
  <conditionalFormatting sqref="Z106:Z118 AD106:AD118 AB106:AB118 Z104:AD105 Z119:AD119">
    <cfRule type="expression" dxfId="634" priority="1327">
      <formula>$AA$104&gt;TODAY()</formula>
    </cfRule>
  </conditionalFormatting>
  <conditionalFormatting sqref="Z122:Z135 AB122:AB135 AD122:AD135 Z121:AD121 Z136:AD136">
    <cfRule type="expression" dxfId="633" priority="1300">
      <formula>$AA$121=TODAY()</formula>
    </cfRule>
  </conditionalFormatting>
  <conditionalFormatting sqref="Z123:Z135 AD123:AD135 AB123:AB135 Z121:AD122 Z136:AD136">
    <cfRule type="expression" dxfId="632" priority="1299">
      <formula>$AA$121&gt;TODAY()</formula>
    </cfRule>
  </conditionalFormatting>
  <conditionalFormatting sqref="Z139:Z152 AB139:AB152 AD139:AD152 Z138:AD138 Z153:AD153">
    <cfRule type="expression" dxfId="631" priority="1272">
      <formula>$AA$138=TODAY()</formula>
    </cfRule>
  </conditionalFormatting>
  <conditionalFormatting sqref="Z140:Z152 AD140:AD152 AB140:AB152 Z138:AD139 Z153:AD153">
    <cfRule type="expression" dxfId="630" priority="1271">
      <formula>$AA$138&gt;TODAY()</formula>
    </cfRule>
  </conditionalFormatting>
  <conditionalFormatting sqref="Z156:Z169 AB156:AB169 AD156:AD169 Z155:AD155 Z170:AD170">
    <cfRule type="expression" dxfId="629" priority="1244">
      <formula>$AA$155=TODAY()</formula>
    </cfRule>
  </conditionalFormatting>
  <conditionalFormatting sqref="Z157:Z169 AD157:AD169 AB157:AB169 Z155:AD156 Z170:AD170">
    <cfRule type="expression" dxfId="628" priority="1243">
      <formula>$AA$155&gt;TODAY()</formula>
    </cfRule>
  </conditionalFormatting>
  <conditionalFormatting sqref="Z173:Z186 AB173:AB186 AD173:AD186 Z172:AD172 Z187:AD187">
    <cfRule type="expression" dxfId="627" priority="1216">
      <formula>$AA$172=TODAY()</formula>
    </cfRule>
  </conditionalFormatting>
  <conditionalFormatting sqref="Z174:Z186 AD174:AD186 AB174:AB186 Z172:AD173 Z187:AD187">
    <cfRule type="expression" dxfId="626" priority="1215">
      <formula>$AA$172&gt;TODAY()</formula>
    </cfRule>
  </conditionalFormatting>
  <conditionalFormatting sqref="Z190:Z203 AB190:AB203 AD190:AD203 Z189:AD189 Z204:AD204">
    <cfRule type="expression" dxfId="625" priority="1188">
      <formula>$AA$189=TODAY()</formula>
    </cfRule>
  </conditionalFormatting>
  <conditionalFormatting sqref="Z191:Z203 AD191:AD203 AB191:AB203 Z189:AD190 Z204:AD204">
    <cfRule type="expression" dxfId="624" priority="1187">
      <formula>$AA$189&gt;TODAY()</formula>
    </cfRule>
  </conditionalFormatting>
  <conditionalFormatting sqref="Z207:Z220 AB207:AB220 AD207:AD220 Z206:AD206 Z221:AD221">
    <cfRule type="expression" dxfId="623" priority="1160">
      <formula>$AA$206=TODAY()</formula>
    </cfRule>
  </conditionalFormatting>
  <conditionalFormatting sqref="Z208:Z220 AD208:AD220 AB208:AB220 Z206:AD207 Z221:AD221">
    <cfRule type="expression" dxfId="622" priority="1159">
      <formula>$AA$206&gt;TODAY()</formula>
    </cfRule>
  </conditionalFormatting>
  <conditionalFormatting sqref="Z224:Z237 AB224:AB237 AD224:AD237 Z223:AD223 Z238:AD238">
    <cfRule type="expression" dxfId="621" priority="1132">
      <formula>$AA$223=TODAY()</formula>
    </cfRule>
  </conditionalFormatting>
  <conditionalFormatting sqref="Z225:Z237 AD225:AD237 AB225:AB237 Z223:AD224 Z238:AD238">
    <cfRule type="expression" dxfId="620" priority="1131">
      <formula>$AA$223&gt;TODAY()</formula>
    </cfRule>
  </conditionalFormatting>
  <conditionalFormatting sqref="Z241:Z254 AB241:AB254 AD241:AD254 Z240:AD240 Z255:AD255">
    <cfRule type="expression" dxfId="619" priority="1104">
      <formula>$AA$240=TODAY()</formula>
    </cfRule>
  </conditionalFormatting>
  <conditionalFormatting sqref="Z242:Z254 AD242:AD254 AB242:AB254 Z240:AD241 Z255:AD255">
    <cfRule type="expression" dxfId="618" priority="1103">
      <formula>$AA$240&gt;TODAY()</formula>
    </cfRule>
  </conditionalFormatting>
  <conditionalFormatting sqref="Z258:Z271 AB258:AB271 AD258:AD271 Z257:AD257 Z272:AD272">
    <cfRule type="expression" dxfId="617" priority="1076">
      <formula>$AA$257=TODAY()</formula>
    </cfRule>
  </conditionalFormatting>
  <conditionalFormatting sqref="Z259:Z271 AD259:AD271 AB259:AB271 Z257:AD258 Z272:AD272">
    <cfRule type="expression" dxfId="616" priority="1075">
      <formula>$AA$257&gt;TODAY()</formula>
    </cfRule>
  </conditionalFormatting>
  <conditionalFormatting sqref="Z275:Z288 AB275:AB288 AD275:AD288 Z274:AD274 Z289:AD289">
    <cfRule type="expression" dxfId="615" priority="1048">
      <formula>$AA$274=TODAY()</formula>
    </cfRule>
  </conditionalFormatting>
  <conditionalFormatting sqref="Z276:Z288 AD276:AD288 AB276:AB288 Z274:AD275 Z289:AD289">
    <cfRule type="expression" dxfId="614" priority="1047">
      <formula>$AA$274&gt;TODAY()</formula>
    </cfRule>
  </conditionalFormatting>
  <conditionalFormatting sqref="Z292:Z305 AB292:AB305 AD292:AD305 Z291:AD291 Z306:AD306">
    <cfRule type="expression" dxfId="613" priority="1020">
      <formula>$AA$291=TODAY()</formula>
    </cfRule>
  </conditionalFormatting>
  <conditionalFormatting sqref="Z293:Z305 AD293:AD305 AB293:AB305 Z291:AD292 Z306:AD306">
    <cfRule type="expression" dxfId="612" priority="1019">
      <formula>$AA$291&gt;TODAY()</formula>
    </cfRule>
  </conditionalFormatting>
  <conditionalFormatting sqref="Z309:Z322 AB309:AB322 AD309:AD322 Z308:AD308 Z323:AD323">
    <cfRule type="expression" dxfId="611" priority="992">
      <formula>$AA$308=TODAY()</formula>
    </cfRule>
  </conditionalFormatting>
  <conditionalFormatting sqref="Z310:Z322 AD310:AD322 AB310:AB322 Z308:AD309 Z323:AD323">
    <cfRule type="expression" dxfId="610" priority="991">
      <formula>$AA$308&gt;TODAY()</formula>
    </cfRule>
  </conditionalFormatting>
  <conditionalFormatting sqref="Z326:Z339 AB326:AB339 AD326:AD339 Z325:AD325 Z340:AD340">
    <cfRule type="expression" dxfId="609" priority="964">
      <formula>$AA$325=TODAY()</formula>
    </cfRule>
  </conditionalFormatting>
  <conditionalFormatting sqref="Z327:Z339 AD327:AD339 AB327:AB339 Z325:AD326 Z340:AD340">
    <cfRule type="expression" dxfId="608" priority="963">
      <formula>$AA$325&gt;TODAY()</formula>
    </cfRule>
  </conditionalFormatting>
  <conditionalFormatting sqref="Z343:Z356 AB343:AB356 AD343:AD356 Z342:AD342 Z357:AD357">
    <cfRule type="expression" dxfId="607" priority="936">
      <formula>$AA$342=TODAY()</formula>
    </cfRule>
  </conditionalFormatting>
  <conditionalFormatting sqref="Z344:Z356 AD344:AD356 AB344:AB356 Z342:AD343 Z357:AD357">
    <cfRule type="expression" dxfId="606" priority="935">
      <formula>$AA$342&gt;TODAY()</formula>
    </cfRule>
  </conditionalFormatting>
  <conditionalFormatting sqref="Z360:Z373 AB360:AB373 AD360:AD373 Z359:AD359 Z374:AD374">
    <cfRule type="expression" dxfId="605" priority="908">
      <formula>$AA$359=TODAY()</formula>
    </cfRule>
  </conditionalFormatting>
  <conditionalFormatting sqref="Z361:Z373 AD361:AD373 AB361:AB373 Z359:AD360 Z374:AD374">
    <cfRule type="expression" dxfId="604" priority="907">
      <formula>$AA$359&gt;TODAY()</formula>
    </cfRule>
  </conditionalFormatting>
  <conditionalFormatting sqref="Z377:Z390 AB377:AB390 AD377:AD390 Z376:AD376 Z391:AD391">
    <cfRule type="expression" dxfId="603" priority="880">
      <formula>$AA$376=TODAY()</formula>
    </cfRule>
  </conditionalFormatting>
  <conditionalFormatting sqref="Z378:Z390 AD378:AD390 AB378:AB390 Z376:AD377 Z391:AD391">
    <cfRule type="expression" dxfId="602" priority="879">
      <formula>$AA$376&gt;TODAY()</formula>
    </cfRule>
  </conditionalFormatting>
  <conditionalFormatting sqref="Z394:Z407 AB394:AB407 AD394:AD407 Z393:AD393 Z408:AD408">
    <cfRule type="expression" dxfId="601" priority="852">
      <formula>$AA$393=TODAY()</formula>
    </cfRule>
  </conditionalFormatting>
  <conditionalFormatting sqref="Z395:Z407 AD395:AD407 AB395:AB407 Z393:AD394 Z408:AD408">
    <cfRule type="expression" dxfId="600" priority="851">
      <formula>$AA$393&gt;TODAY()</formula>
    </cfRule>
  </conditionalFormatting>
  <conditionalFormatting sqref="Z411:Z424 AB411:AB424 AD411:AD424 Z410:AD410 Z425:AD425">
    <cfRule type="expression" dxfId="599" priority="824">
      <formula>$AA$410=TODAY()</formula>
    </cfRule>
  </conditionalFormatting>
  <conditionalFormatting sqref="Z412:Z424 AD412:AD424 AB412:AB424 Z410:AD411 Z425:AD425">
    <cfRule type="expression" dxfId="598" priority="823">
      <formula>$AA$410&gt;TODAY()</formula>
    </cfRule>
  </conditionalFormatting>
  <conditionalFormatting sqref="Z428:Z441 AB428:AB441 AD428:AD441 Z427:AD427 Z442:AD442">
    <cfRule type="expression" dxfId="597" priority="796">
      <formula>$AA$427=TODAY()</formula>
    </cfRule>
  </conditionalFormatting>
  <conditionalFormatting sqref="Z429:Z441 AD429:AD441 AB429:AB441 Z427:AD428 Z442:AD442">
    <cfRule type="expression" dxfId="596" priority="795">
      <formula>$AA$427&gt;TODAY()</formula>
    </cfRule>
  </conditionalFormatting>
  <conditionalFormatting sqref="Z445:Z458 AB445:AB458 AD445:AD458 Z444:AD444 Z459:AD459">
    <cfRule type="expression" dxfId="595" priority="768">
      <formula>$AA$444=TODAY()</formula>
    </cfRule>
  </conditionalFormatting>
  <conditionalFormatting sqref="Z446:Z458 AD446:AD458 AB446:AB458 Z444:AD445 Z459:AD459">
    <cfRule type="expression" dxfId="594" priority="767">
      <formula>$AA$444&gt;TODAY()</formula>
    </cfRule>
  </conditionalFormatting>
  <conditionalFormatting sqref="Z462:Z475 AB462:AB475 AD462:AD475 Z461:AD461 Z476:AD476">
    <cfRule type="expression" dxfId="593" priority="740">
      <formula>$AA$461=TODAY()</formula>
    </cfRule>
  </conditionalFormatting>
  <conditionalFormatting sqref="Z463:Z475 AD463:AD475 AB463:AB475 Z461:AD462 Z476:AD476">
    <cfRule type="expression" dxfId="592" priority="739">
      <formula>$AA$461&gt;TODAY()</formula>
    </cfRule>
  </conditionalFormatting>
  <conditionalFormatting sqref="Z479:Z492 AB479:AB492 AD479:AD492 Z478:AD478 Z493:AD493">
    <cfRule type="expression" dxfId="591" priority="712">
      <formula>$AA$478=TODAY()</formula>
    </cfRule>
  </conditionalFormatting>
  <conditionalFormatting sqref="Z480:Z492 AD480:AD492 AB480:AB492 Z478:AD479 Z493:AD493">
    <cfRule type="expression" dxfId="590" priority="711">
      <formula>$AA$478&gt;TODAY()</formula>
    </cfRule>
  </conditionalFormatting>
  <conditionalFormatting sqref="Z496:Z509 AB496:AB509 AD496:AD509 Z495:AD495 Z510:AD510">
    <cfRule type="expression" dxfId="589" priority="684">
      <formula>$AA$495=TODAY()</formula>
    </cfRule>
  </conditionalFormatting>
  <conditionalFormatting sqref="Z497:Z509 AD497:AD509 AB497:AB509 Z495:AD496 Z510:AD510">
    <cfRule type="expression" dxfId="588" priority="683">
      <formula>$AA$495&gt;TODAY()</formula>
    </cfRule>
  </conditionalFormatting>
  <conditionalFormatting sqref="Z513:Z526 AB513:AB526 AD513:AD526 Z512:AD512 Z527:AD527">
    <cfRule type="expression" dxfId="587" priority="656">
      <formula>$AA$512=TODAY()</formula>
    </cfRule>
  </conditionalFormatting>
  <conditionalFormatting sqref="Z514:Z526 AD514:AD526 AB514:AB526 Z512:AD513 Z527:AD527">
    <cfRule type="expression" dxfId="586" priority="655">
      <formula>$AA$512&gt;TODAY()</formula>
    </cfRule>
  </conditionalFormatting>
  <conditionalFormatting sqref="Z530:Z543 AB530:AB543 AD530:AD543 Z529:AD529 Z544:AD544">
    <cfRule type="expression" dxfId="585" priority="628">
      <formula>$AA$529=TODAY()</formula>
    </cfRule>
  </conditionalFormatting>
  <conditionalFormatting sqref="Z531:Z543 AD531:AD543 AB531:AB543 Z529:AD530 Z544:AD544">
    <cfRule type="expression" dxfId="584" priority="627">
      <formula>$AA$529&gt;TODAY()</formula>
    </cfRule>
  </conditionalFormatting>
  <conditionalFormatting sqref="Z547:Z560 AB547:AB560 AD547:AD560 Z546:AD546 Z561:AD561">
    <cfRule type="expression" dxfId="583" priority="600">
      <formula>$AA$546=TODAY()</formula>
    </cfRule>
  </conditionalFormatting>
  <conditionalFormatting sqref="Z548:Z560 AD548:AD560 AB548:AB560 Z546:AD547 Z561:AD561">
    <cfRule type="expression" dxfId="582" priority="599">
      <formula>$AA$546&gt;TODAY()</formula>
    </cfRule>
  </conditionalFormatting>
  <conditionalFormatting sqref="Z564:Z577 AB564:AB577 AD564:AD577 Z563:AD563 Z578:AD578">
    <cfRule type="expression" dxfId="581" priority="572">
      <formula>$AA$563=TODAY()</formula>
    </cfRule>
  </conditionalFormatting>
  <conditionalFormatting sqref="Z565:Z577 AD565:AD577 AB565:AB577 Z563:AD564 Z578:AD578">
    <cfRule type="expression" dxfId="580" priority="571">
      <formula>$AA$563&gt;TODAY()</formula>
    </cfRule>
  </conditionalFormatting>
  <conditionalFormatting sqref="Z581:Z594 AB581:AB594 AD581:AD594 Z580:AD580 Z595:AD595">
    <cfRule type="expression" dxfId="579" priority="544">
      <formula>$AA$580=TODAY()</formula>
    </cfRule>
  </conditionalFormatting>
  <conditionalFormatting sqref="Z582:Z594 AD582:AD594 AB582:AB594 Z580:AD581 Z595:AD595">
    <cfRule type="expression" dxfId="578" priority="543">
      <formula>$AA$580&gt;TODAY()</formula>
    </cfRule>
  </conditionalFormatting>
  <conditionalFormatting sqref="Z598:Z611 AB598:AB611 AD598:AD611 Z597:AD597 Z612:AD612">
    <cfRule type="expression" dxfId="577" priority="516">
      <formula>$AA$597=TODAY()</formula>
    </cfRule>
  </conditionalFormatting>
  <conditionalFormatting sqref="Z599:Z611 AD599:AD611 AB599:AB611 Z597:AD598 Z612:AD612">
    <cfRule type="expression" dxfId="576" priority="515">
      <formula>$AA$597&gt;TODAY()</formula>
    </cfRule>
  </conditionalFormatting>
  <conditionalFormatting sqref="Z615:Z628 AB615:AB628 AD615:AD628 Z614:AD614 Z629:AD629">
    <cfRule type="expression" dxfId="575" priority="488">
      <formula>$AA$614=TODAY()</formula>
    </cfRule>
  </conditionalFormatting>
  <conditionalFormatting sqref="Z616:Z628 AD616:AD628 AB616:AB628 Z614:AD615 Z629:AD629">
    <cfRule type="expression" dxfId="574" priority="487">
      <formula>$AA$614&gt;TODAY()</formula>
    </cfRule>
  </conditionalFormatting>
  <conditionalFormatting sqref="Z632:Z645 AB632:AB645 AD632:AD645 Z631:AD631 Z646:AD646">
    <cfRule type="expression" dxfId="573" priority="460">
      <formula>$AA$631=TODAY()</formula>
    </cfRule>
  </conditionalFormatting>
  <conditionalFormatting sqref="Z633:Z645 AD633:AD645 AB633:AB645 Z631:AD632 Z646:AD646">
    <cfRule type="expression" dxfId="572" priority="459">
      <formula>$AA$631&gt;TODAY()</formula>
    </cfRule>
  </conditionalFormatting>
  <conditionalFormatting sqref="Z649:Z662 AB649:AB662 AD649:AD662 Z648:AD648 Z663:AD663">
    <cfRule type="expression" dxfId="571" priority="432">
      <formula>$AA$648=TODAY()</formula>
    </cfRule>
  </conditionalFormatting>
  <conditionalFormatting sqref="Z650:Z662 AD650:AD662 AB650:AB662 Z648:AD649 Z663:AD663">
    <cfRule type="expression" dxfId="570" priority="431">
      <formula>$AA$648&gt;TODAY()</formula>
    </cfRule>
  </conditionalFormatting>
  <conditionalFormatting sqref="Z666:Z679 AB666:AB679 AD666:AD679 Z665:AD665 Z680:AD680">
    <cfRule type="expression" dxfId="569" priority="404">
      <formula>$AA$665=TODAY()</formula>
    </cfRule>
  </conditionalFormatting>
  <conditionalFormatting sqref="Z667:Z679 AD667:AD679 AB667:AB679 Z665:AD666 Z680:AD680">
    <cfRule type="expression" dxfId="568" priority="403">
      <formula>$AA$665&gt;TODAY()</formula>
    </cfRule>
  </conditionalFormatting>
  <conditionalFormatting sqref="Z683:Z696 AB683:AB696 AD683:AD696 Z682:AD682 Z697:AD697">
    <cfRule type="expression" dxfId="567" priority="376">
      <formula>$AA$682=TODAY()</formula>
    </cfRule>
  </conditionalFormatting>
  <conditionalFormatting sqref="Z684:Z696 AD684:AD696 AB684:AB696 Z682:AD683 Z697:AD697">
    <cfRule type="expression" dxfId="566" priority="375">
      <formula>$AA$682&gt;TODAY()</formula>
    </cfRule>
  </conditionalFormatting>
  <conditionalFormatting sqref="Z700:Z713 AB700:AB713 AD700:AD713 Z699:AD699 Z714:AD714">
    <cfRule type="expression" dxfId="565" priority="348">
      <formula>$AA$699=TODAY()</formula>
    </cfRule>
  </conditionalFormatting>
  <conditionalFormatting sqref="Z701:Z713 AD701:AD713 AB701:AB713 Z699:AD700 Z714:AD714">
    <cfRule type="expression" dxfId="564" priority="347">
      <formula>$AA$699&gt;TODAY()</formula>
    </cfRule>
  </conditionalFormatting>
  <conditionalFormatting sqref="Z717:Z730 AB717:AB730 AD717:AD730 Z716:AD716 Z731:AD731">
    <cfRule type="expression" dxfId="563" priority="320">
      <formula>$AA$716=TODAY()</formula>
    </cfRule>
  </conditionalFormatting>
  <conditionalFormatting sqref="Z718:Z730 AD718:AD730 AB718:AB730 Z716:AD717 Z731:AD731">
    <cfRule type="expression" dxfId="562" priority="319">
      <formula>$AA$716&gt;TODAY()</formula>
    </cfRule>
  </conditionalFormatting>
  <conditionalFormatting sqref="Z734:Z747 AB734:AB747 AD734:AD747 Z733:AD733 Z748:AD748">
    <cfRule type="expression" dxfId="561" priority="292">
      <formula>$AA$733=TODAY()</formula>
    </cfRule>
  </conditionalFormatting>
  <conditionalFormatting sqref="Z735:Z747 AD735:AD747 AB735:AB747 Z733:AD734 Z748:AD748">
    <cfRule type="expression" dxfId="560" priority="291">
      <formula>$AA$733&gt;TODAY()</formula>
    </cfRule>
  </conditionalFormatting>
  <conditionalFormatting sqref="Z751:Z764 AB751:AB764 AD751:AD764 Z750:AD750 Z765:AD765">
    <cfRule type="expression" dxfId="559" priority="264">
      <formula>$AA$750=TODAY()</formula>
    </cfRule>
  </conditionalFormatting>
  <conditionalFormatting sqref="Z752:Z764 AD752:AD764 AB752:AB764 Z750:AD751 Z765:AD765">
    <cfRule type="expression" dxfId="558" priority="263">
      <formula>$AA$750&gt;TODAY()</formula>
    </cfRule>
  </conditionalFormatting>
  <conditionalFormatting sqref="Z768:Z781 AB768:AB781 AD768:AD781 Z767:AD767 Z782:AD782">
    <cfRule type="expression" dxfId="557" priority="236">
      <formula>$AA$767=TODAY()</formula>
    </cfRule>
  </conditionalFormatting>
  <conditionalFormatting sqref="Z769:Z781 AD769:AD781 AB769:AB781 Z767:AD768 Z782:AD782">
    <cfRule type="expression" dxfId="556" priority="235">
      <formula>$AA$767&gt;TODAY()</formula>
    </cfRule>
  </conditionalFormatting>
  <conditionalFormatting sqref="Z785:Z798 AB785:AB798 AD785:AD798 Z784:AD784 Z799:AD799">
    <cfRule type="expression" dxfId="555" priority="208">
      <formula>$AA$784=TODAY()</formula>
    </cfRule>
  </conditionalFormatting>
  <conditionalFormatting sqref="Z786:Z798 AD786:AD798 AB786:AB798 Z784:AD785 Z799:AD799">
    <cfRule type="expression" dxfId="554" priority="207">
      <formula>$AA$784&gt;TODAY()</formula>
    </cfRule>
  </conditionalFormatting>
  <conditionalFormatting sqref="Z802:Z815 AB802:AB815 AD802:AD815 Z801:AD801 Z816:AD816">
    <cfRule type="expression" dxfId="553" priority="180">
      <formula>$AA$801=TODAY()</formula>
    </cfRule>
  </conditionalFormatting>
  <conditionalFormatting sqref="Z803:Z815 AD803:AD815 AB803:AB815 Z801:AD802 Z816:AD816">
    <cfRule type="expression" dxfId="552" priority="179">
      <formula>$AA$801&gt;TODAY()</formula>
    </cfRule>
  </conditionalFormatting>
  <conditionalFormatting sqref="Z819:Z832 AB819:AB832 AD819:AD832 Z818:AD818 Z833:AD833">
    <cfRule type="expression" dxfId="551" priority="152">
      <formula>$AA$818=TODAY()</formula>
    </cfRule>
  </conditionalFormatting>
  <conditionalFormatting sqref="Z820:Z832 AD820:AD832 AB820:AB832 Z818:AD819 Z833:AD833">
    <cfRule type="expression" dxfId="550" priority="151">
      <formula>$AA$818&gt;TODAY()</formula>
    </cfRule>
  </conditionalFormatting>
  <conditionalFormatting sqref="Z836:Z849 AB836:AB849 AD836:AD849 Z835:AD835 Z850:AD850">
    <cfRule type="expression" dxfId="549" priority="124">
      <formula>$AA$835=TODAY()</formula>
    </cfRule>
  </conditionalFormatting>
  <conditionalFormatting sqref="Z837:Z849 AD837:AD849 AB837:AB849 Z835:AD836 Z850:AD850">
    <cfRule type="expression" dxfId="548" priority="123">
      <formula>$AA$835&gt;TODAY()</formula>
    </cfRule>
  </conditionalFormatting>
  <conditionalFormatting sqref="Z853:Z866 AB853:AB866 AD853:AD866 Z852:AD852 Z867:AD867">
    <cfRule type="expression" dxfId="547" priority="96">
      <formula>$AA$852=TODAY()</formula>
    </cfRule>
  </conditionalFormatting>
  <conditionalFormatting sqref="Z854:Z866 AD854:AD866 AB854:AB866 Z852:AD853 Z867:AD867">
    <cfRule type="expression" dxfId="546" priority="95">
      <formula>$AA$852&gt;TODAY()</formula>
    </cfRule>
  </conditionalFormatting>
  <conditionalFormatting sqref="Z870:Z883 AB870:AB883 AD870:AD883 Z869:AD869 Z884:AD884">
    <cfRule type="expression" dxfId="545" priority="68">
      <formula>$AA$869=TODAY()</formula>
    </cfRule>
  </conditionalFormatting>
  <conditionalFormatting sqref="Z871:Z883 AD871:AD883 AB871:AB883 Z869:AD870 Z884:AD884">
    <cfRule type="expression" dxfId="544" priority="67">
      <formula>$AA$869&gt;TODAY()</formula>
    </cfRule>
  </conditionalFormatting>
  <conditionalFormatting sqref="Z887:Z900 AB887:AB900 AD887:AD900 Z886:AD886 Z901:AD901">
    <cfRule type="expression" dxfId="543" priority="40">
      <formula>$AA$886=TODAY()</formula>
    </cfRule>
  </conditionalFormatting>
  <conditionalFormatting sqref="Z888:Z900 AD888:AD900 AB888:AB900 Z886:AD887 Z901:AD901">
    <cfRule type="expression" dxfId="542" priority="39">
      <formula>$AA$886&gt;TODAY()</formula>
    </cfRule>
  </conditionalFormatting>
  <conditionalFormatting sqref="Z904:Z917 AB904:AB917 AD904:AD917 Z903:AD903 Z918:AD918">
    <cfRule type="expression" dxfId="541" priority="12">
      <formula>$AA$903=TODAY()</formula>
    </cfRule>
  </conditionalFormatting>
  <conditionalFormatting sqref="Z905:Z917 AD905:AD917 AB905:AB917 Z903:AD904 Z918:AD918">
    <cfRule type="expression" dxfId="540" priority="11">
      <formula>$AA$903&gt;TODAY()</formula>
    </cfRule>
  </conditionalFormatting>
  <conditionalFormatting sqref="AA4:AA16">
    <cfRule type="cellIs" dxfId="539" priority="1493" operator="lessThan">
      <formula>0</formula>
    </cfRule>
    <cfRule type="cellIs" dxfId="538" priority="1494" operator="greaterThan">
      <formula>0</formula>
    </cfRule>
  </conditionalFormatting>
  <conditionalFormatting sqref="AA21:AA33">
    <cfRule type="cellIs" dxfId="537" priority="1465" operator="lessThan">
      <formula>0</formula>
    </cfRule>
    <cfRule type="cellIs" dxfId="536" priority="1466" operator="greaterThan">
      <formula>0</formula>
    </cfRule>
  </conditionalFormatting>
  <conditionalFormatting sqref="AA38:AA50">
    <cfRule type="cellIs" dxfId="535" priority="1437" operator="lessThan">
      <formula>0</formula>
    </cfRule>
    <cfRule type="cellIs" dxfId="534" priority="1438" operator="greaterThan">
      <formula>0</formula>
    </cfRule>
  </conditionalFormatting>
  <conditionalFormatting sqref="AA55:AA67">
    <cfRule type="cellIs" dxfId="533" priority="1410" operator="greaterThan">
      <formula>0</formula>
    </cfRule>
    <cfRule type="cellIs" dxfId="532" priority="1409" operator="lessThan">
      <formula>0</formula>
    </cfRule>
  </conditionalFormatting>
  <conditionalFormatting sqref="AA72:AA84">
    <cfRule type="cellIs" dxfId="531" priority="1382" operator="greaterThan">
      <formula>0</formula>
    </cfRule>
    <cfRule type="cellIs" dxfId="530" priority="1381" operator="lessThan">
      <formula>0</formula>
    </cfRule>
  </conditionalFormatting>
  <conditionalFormatting sqref="AA89:AA101">
    <cfRule type="cellIs" dxfId="529" priority="1353" operator="lessThan">
      <formula>0</formula>
    </cfRule>
    <cfRule type="cellIs" dxfId="528" priority="1354" operator="greaterThan">
      <formula>0</formula>
    </cfRule>
  </conditionalFormatting>
  <conditionalFormatting sqref="AA106:AA118">
    <cfRule type="cellIs" dxfId="527" priority="1325" operator="lessThan">
      <formula>0</formula>
    </cfRule>
    <cfRule type="cellIs" dxfId="526" priority="1326" operator="greaterThan">
      <formula>0</formula>
    </cfRule>
  </conditionalFormatting>
  <conditionalFormatting sqref="AA123:AA135">
    <cfRule type="cellIs" dxfId="525" priority="1298" operator="greaterThan">
      <formula>0</formula>
    </cfRule>
    <cfRule type="cellIs" dxfId="524" priority="1297" operator="lessThan">
      <formula>0</formula>
    </cfRule>
  </conditionalFormatting>
  <conditionalFormatting sqref="AA140:AA152">
    <cfRule type="cellIs" dxfId="523" priority="1269" operator="lessThan">
      <formula>0</formula>
    </cfRule>
    <cfRule type="cellIs" dxfId="522" priority="1270" operator="greaterThan">
      <formula>0</formula>
    </cfRule>
  </conditionalFormatting>
  <conditionalFormatting sqref="AA157:AA169">
    <cfRule type="cellIs" dxfId="521" priority="1242" operator="greaterThan">
      <formula>0</formula>
    </cfRule>
    <cfRule type="cellIs" dxfId="520" priority="1241" operator="lessThan">
      <formula>0</formula>
    </cfRule>
  </conditionalFormatting>
  <conditionalFormatting sqref="AA174:AA186">
    <cfRule type="cellIs" dxfId="519" priority="1213" operator="lessThan">
      <formula>0</formula>
    </cfRule>
    <cfRule type="cellIs" dxfId="518" priority="1214" operator="greaterThan">
      <formula>0</formula>
    </cfRule>
  </conditionalFormatting>
  <conditionalFormatting sqref="AA191:AA203">
    <cfRule type="cellIs" dxfId="517" priority="1186" operator="greaterThan">
      <formula>0</formula>
    </cfRule>
    <cfRule type="cellIs" dxfId="516" priority="1185" operator="lessThan">
      <formula>0</formula>
    </cfRule>
  </conditionalFormatting>
  <conditionalFormatting sqref="AA208:AA220">
    <cfRule type="cellIs" dxfId="515" priority="1157" operator="lessThan">
      <formula>0</formula>
    </cfRule>
    <cfRule type="cellIs" dxfId="514" priority="1158" operator="greaterThan">
      <formula>0</formula>
    </cfRule>
  </conditionalFormatting>
  <conditionalFormatting sqref="AA225:AA237">
    <cfRule type="cellIs" dxfId="513" priority="1130" operator="greaterThan">
      <formula>0</formula>
    </cfRule>
    <cfRule type="cellIs" dxfId="512" priority="1129" operator="lessThan">
      <formula>0</formula>
    </cfRule>
  </conditionalFormatting>
  <conditionalFormatting sqref="AA242:AA254">
    <cfRule type="cellIs" dxfId="511" priority="1102" operator="greaterThan">
      <formula>0</formula>
    </cfRule>
    <cfRule type="cellIs" dxfId="510" priority="1101" operator="lessThan">
      <formula>0</formula>
    </cfRule>
  </conditionalFormatting>
  <conditionalFormatting sqref="AA259:AA271">
    <cfRule type="cellIs" dxfId="509" priority="1073" operator="lessThan">
      <formula>0</formula>
    </cfRule>
    <cfRule type="cellIs" dxfId="508" priority="1074" operator="greaterThan">
      <formula>0</formula>
    </cfRule>
  </conditionalFormatting>
  <conditionalFormatting sqref="AA276:AA288">
    <cfRule type="cellIs" dxfId="507" priority="1045" operator="lessThan">
      <formula>0</formula>
    </cfRule>
    <cfRule type="cellIs" dxfId="506" priority="1046" operator="greaterThan">
      <formula>0</formula>
    </cfRule>
  </conditionalFormatting>
  <conditionalFormatting sqref="AA293:AA305">
    <cfRule type="cellIs" dxfId="505" priority="1017" operator="lessThan">
      <formula>0</formula>
    </cfRule>
    <cfRule type="cellIs" dxfId="504" priority="1018" operator="greaterThan">
      <formula>0</formula>
    </cfRule>
  </conditionalFormatting>
  <conditionalFormatting sqref="AA310:AA322">
    <cfRule type="cellIs" dxfId="503" priority="990" operator="greaterThan">
      <formula>0</formula>
    </cfRule>
    <cfRule type="cellIs" dxfId="502" priority="989" operator="lessThan">
      <formula>0</formula>
    </cfRule>
  </conditionalFormatting>
  <conditionalFormatting sqref="AA327:AA339">
    <cfRule type="cellIs" dxfId="501" priority="961" operator="lessThan">
      <formula>0</formula>
    </cfRule>
    <cfRule type="cellIs" dxfId="500" priority="962" operator="greaterThan">
      <formula>0</formula>
    </cfRule>
  </conditionalFormatting>
  <conditionalFormatting sqref="AA344:AA356">
    <cfRule type="cellIs" dxfId="499" priority="934" operator="greaterThan">
      <formula>0</formula>
    </cfRule>
    <cfRule type="cellIs" dxfId="498" priority="933" operator="lessThan">
      <formula>0</formula>
    </cfRule>
  </conditionalFormatting>
  <conditionalFormatting sqref="AA361:AA373">
    <cfRule type="cellIs" dxfId="497" priority="905" operator="lessThan">
      <formula>0</formula>
    </cfRule>
    <cfRule type="cellIs" dxfId="496" priority="906" operator="greaterThan">
      <formula>0</formula>
    </cfRule>
  </conditionalFormatting>
  <conditionalFormatting sqref="AA378:AA390">
    <cfRule type="cellIs" dxfId="495" priority="877" operator="lessThan">
      <formula>0</formula>
    </cfRule>
    <cfRule type="cellIs" dxfId="494" priority="878" operator="greaterThan">
      <formula>0</formula>
    </cfRule>
  </conditionalFormatting>
  <conditionalFormatting sqref="AA395:AA407">
    <cfRule type="cellIs" dxfId="493" priority="849" operator="lessThan">
      <formula>0</formula>
    </cfRule>
    <cfRule type="cellIs" dxfId="492" priority="850" operator="greaterThan">
      <formula>0</formula>
    </cfRule>
  </conditionalFormatting>
  <conditionalFormatting sqref="AA412:AA424">
    <cfRule type="cellIs" dxfId="491" priority="821" operator="lessThan">
      <formula>0</formula>
    </cfRule>
    <cfRule type="cellIs" dxfId="490" priority="822" operator="greaterThan">
      <formula>0</formula>
    </cfRule>
  </conditionalFormatting>
  <conditionalFormatting sqref="AA429:AA441">
    <cfRule type="cellIs" dxfId="489" priority="793" operator="lessThan">
      <formula>0</formula>
    </cfRule>
    <cfRule type="cellIs" dxfId="488" priority="794" operator="greaterThan">
      <formula>0</formula>
    </cfRule>
  </conditionalFormatting>
  <conditionalFormatting sqref="AA446:AA458">
    <cfRule type="cellIs" dxfId="487" priority="766" operator="greaterThan">
      <formula>0</formula>
    </cfRule>
    <cfRule type="cellIs" dxfId="486" priority="765" operator="lessThan">
      <formula>0</formula>
    </cfRule>
  </conditionalFormatting>
  <conditionalFormatting sqref="AA463:AA475">
    <cfRule type="cellIs" dxfId="485" priority="737" operator="lessThan">
      <formula>0</formula>
    </cfRule>
    <cfRule type="cellIs" dxfId="484" priority="738" operator="greaterThan">
      <formula>0</formula>
    </cfRule>
  </conditionalFormatting>
  <conditionalFormatting sqref="AA480:AA492">
    <cfRule type="cellIs" dxfId="483" priority="710" operator="greaterThan">
      <formula>0</formula>
    </cfRule>
    <cfRule type="cellIs" dxfId="482" priority="709" operator="lessThan">
      <formula>0</formula>
    </cfRule>
  </conditionalFormatting>
  <conditionalFormatting sqref="AA497:AA509">
    <cfRule type="cellIs" dxfId="481" priority="682" operator="greaterThan">
      <formula>0</formula>
    </cfRule>
    <cfRule type="cellIs" dxfId="480" priority="681" operator="lessThan">
      <formula>0</formula>
    </cfRule>
  </conditionalFormatting>
  <conditionalFormatting sqref="AA514:AA526">
    <cfRule type="cellIs" dxfId="479" priority="654" operator="greaterThan">
      <formula>0</formula>
    </cfRule>
    <cfRule type="cellIs" dxfId="478" priority="653" operator="lessThan">
      <formula>0</formula>
    </cfRule>
  </conditionalFormatting>
  <conditionalFormatting sqref="AA531:AA543">
    <cfRule type="cellIs" dxfId="477" priority="625" operator="lessThan">
      <formula>0</formula>
    </cfRule>
    <cfRule type="cellIs" dxfId="476" priority="626" operator="greaterThan">
      <formula>0</formula>
    </cfRule>
  </conditionalFormatting>
  <conditionalFormatting sqref="AA548:AA560">
    <cfRule type="cellIs" dxfId="475" priority="597" operator="lessThan">
      <formula>0</formula>
    </cfRule>
    <cfRule type="cellIs" dxfId="474" priority="598" operator="greaterThan">
      <formula>0</formula>
    </cfRule>
  </conditionalFormatting>
  <conditionalFormatting sqref="AA565:AA577">
    <cfRule type="cellIs" dxfId="473" priority="570" operator="greaterThan">
      <formula>0</formula>
    </cfRule>
    <cfRule type="cellIs" dxfId="472" priority="569" operator="lessThan">
      <formula>0</formula>
    </cfRule>
  </conditionalFormatting>
  <conditionalFormatting sqref="AA582:AA594">
    <cfRule type="cellIs" dxfId="471" priority="542" operator="greaterThan">
      <formula>0</formula>
    </cfRule>
    <cfRule type="cellIs" dxfId="470" priority="541" operator="lessThan">
      <formula>0</formula>
    </cfRule>
  </conditionalFormatting>
  <conditionalFormatting sqref="AA599:AA611">
    <cfRule type="cellIs" dxfId="469" priority="513" operator="lessThan">
      <formula>0</formula>
    </cfRule>
    <cfRule type="cellIs" dxfId="468" priority="514" operator="greaterThan">
      <formula>0</formula>
    </cfRule>
  </conditionalFormatting>
  <conditionalFormatting sqref="AA616:AA628">
    <cfRule type="cellIs" dxfId="467" priority="486" operator="greaterThan">
      <formula>0</formula>
    </cfRule>
    <cfRule type="cellIs" dxfId="466" priority="485" operator="lessThan">
      <formula>0</formula>
    </cfRule>
  </conditionalFormatting>
  <conditionalFormatting sqref="AA633:AA645">
    <cfRule type="cellIs" dxfId="465" priority="458" operator="greaterThan">
      <formula>0</formula>
    </cfRule>
    <cfRule type="cellIs" dxfId="464" priority="457" operator="lessThan">
      <formula>0</formula>
    </cfRule>
  </conditionalFormatting>
  <conditionalFormatting sqref="AA650:AA662">
    <cfRule type="cellIs" dxfId="463" priority="430" operator="greaterThan">
      <formula>0</formula>
    </cfRule>
    <cfRule type="cellIs" dxfId="462" priority="429" operator="lessThan">
      <formula>0</formula>
    </cfRule>
  </conditionalFormatting>
  <conditionalFormatting sqref="AA667:AA679">
    <cfRule type="cellIs" dxfId="461" priority="401" operator="lessThan">
      <formula>0</formula>
    </cfRule>
    <cfRule type="cellIs" dxfId="460" priority="402" operator="greaterThan">
      <formula>0</formula>
    </cfRule>
  </conditionalFormatting>
  <conditionalFormatting sqref="AA684:AA696">
    <cfRule type="cellIs" dxfId="459" priority="374" operator="greaterThan">
      <formula>0</formula>
    </cfRule>
    <cfRule type="cellIs" dxfId="458" priority="373" operator="lessThan">
      <formula>0</formula>
    </cfRule>
  </conditionalFormatting>
  <conditionalFormatting sqref="AA701:AA713">
    <cfRule type="cellIs" dxfId="457" priority="346" operator="greaterThan">
      <formula>0</formula>
    </cfRule>
    <cfRule type="cellIs" dxfId="456" priority="345" operator="lessThan">
      <formula>0</formula>
    </cfRule>
  </conditionalFormatting>
  <conditionalFormatting sqref="AA718:AA730">
    <cfRule type="cellIs" dxfId="455" priority="317" operator="lessThan">
      <formula>0</formula>
    </cfRule>
    <cfRule type="cellIs" dxfId="454" priority="318" operator="greaterThan">
      <formula>0</formula>
    </cfRule>
  </conditionalFormatting>
  <conditionalFormatting sqref="AA735:AA747">
    <cfRule type="cellIs" dxfId="453" priority="290" operator="greaterThan">
      <formula>0</formula>
    </cfRule>
    <cfRule type="cellIs" dxfId="452" priority="289" operator="lessThan">
      <formula>0</formula>
    </cfRule>
  </conditionalFormatting>
  <conditionalFormatting sqref="AA752:AA764">
    <cfRule type="cellIs" dxfId="451" priority="262" operator="greaterThan">
      <formula>0</formula>
    </cfRule>
    <cfRule type="cellIs" dxfId="450" priority="261" operator="lessThan">
      <formula>0</formula>
    </cfRule>
  </conditionalFormatting>
  <conditionalFormatting sqref="AA769:AA781">
    <cfRule type="cellIs" dxfId="449" priority="234" operator="greaterThan">
      <formula>0</formula>
    </cfRule>
    <cfRule type="cellIs" dxfId="448" priority="233" operator="lessThan">
      <formula>0</formula>
    </cfRule>
  </conditionalFormatting>
  <conditionalFormatting sqref="AA786:AA798">
    <cfRule type="cellIs" dxfId="447" priority="206" operator="greaterThan">
      <formula>0</formula>
    </cfRule>
    <cfRule type="cellIs" dxfId="446" priority="205" operator="lessThan">
      <formula>0</formula>
    </cfRule>
  </conditionalFormatting>
  <conditionalFormatting sqref="AA803:AA815">
    <cfRule type="cellIs" dxfId="445" priority="177" operator="lessThan">
      <formula>0</formula>
    </cfRule>
    <cfRule type="cellIs" dxfId="444" priority="178" operator="greaterThan">
      <formula>0</formula>
    </cfRule>
  </conditionalFormatting>
  <conditionalFormatting sqref="AA820:AA832">
    <cfRule type="cellIs" dxfId="443" priority="150" operator="greaterThan">
      <formula>0</formula>
    </cfRule>
    <cfRule type="cellIs" dxfId="442" priority="149" operator="lessThan">
      <formula>0</formula>
    </cfRule>
  </conditionalFormatting>
  <conditionalFormatting sqref="AA837:AA849">
    <cfRule type="cellIs" dxfId="441" priority="122" operator="greaterThan">
      <formula>0</formula>
    </cfRule>
    <cfRule type="cellIs" dxfId="440" priority="121" operator="lessThan">
      <formula>0</formula>
    </cfRule>
  </conditionalFormatting>
  <conditionalFormatting sqref="AA854:AA866">
    <cfRule type="cellIs" dxfId="439" priority="94" operator="greaterThan">
      <formula>0</formula>
    </cfRule>
    <cfRule type="cellIs" dxfId="438" priority="93" operator="lessThan">
      <formula>0</formula>
    </cfRule>
  </conditionalFormatting>
  <conditionalFormatting sqref="AA871:AA883">
    <cfRule type="cellIs" dxfId="437" priority="66" operator="greaterThan">
      <formula>0</formula>
    </cfRule>
    <cfRule type="cellIs" dxfId="436" priority="65" operator="lessThan">
      <formula>0</formula>
    </cfRule>
  </conditionalFormatting>
  <conditionalFormatting sqref="AA888:AA900">
    <cfRule type="cellIs" dxfId="435" priority="37" operator="lessThan">
      <formula>0</formula>
    </cfRule>
    <cfRule type="cellIs" dxfId="434" priority="38" operator="greaterThan">
      <formula>0</formula>
    </cfRule>
  </conditionalFormatting>
  <conditionalFormatting sqref="AA905:AA917">
    <cfRule type="cellIs" dxfId="433" priority="9" operator="lessThan">
      <formula>0</formula>
    </cfRule>
    <cfRule type="cellIs" dxfId="432" priority="10" operator="greaterThan">
      <formula>0</formula>
    </cfRule>
  </conditionalFormatting>
  <conditionalFormatting sqref="AF3:AF16 AH3:AH16 AJ3:AJ16 AF2:AJ2 AF17:AJ17">
    <cfRule type="expression" dxfId="431" priority="1492">
      <formula>$AG$2=TODAY()</formula>
    </cfRule>
  </conditionalFormatting>
  <conditionalFormatting sqref="AF4:AF16 AJ4:AJ16 AH4:AH16 AF2:AJ3 AF17:AJ17">
    <cfRule type="expression" dxfId="430" priority="1491">
      <formula>$AG$2&gt;TODAY()</formula>
    </cfRule>
  </conditionalFormatting>
  <conditionalFormatting sqref="AF20:AF33 AH20:AH33 AJ20:AJ33 AF19:AJ19 AF34:AJ34">
    <cfRule type="expression" dxfId="429" priority="1464">
      <formula>$AG$19=TODAY()</formula>
    </cfRule>
  </conditionalFormatting>
  <conditionalFormatting sqref="AF21:AF33 AJ21:AJ33 AH21:AH33 AF19:AJ20 AF34:AJ34">
    <cfRule type="expression" dxfId="428" priority="1463">
      <formula>$AG$19&gt;TODAY()</formula>
    </cfRule>
  </conditionalFormatting>
  <conditionalFormatting sqref="AF37:AF50 AH37:AH50 AJ37:AJ50 AF36:AJ36 AF51:AJ51">
    <cfRule type="expression" dxfId="427" priority="1436">
      <formula>$AG$36=TODAY()</formula>
    </cfRule>
  </conditionalFormatting>
  <conditionalFormatting sqref="AF38:AF50 AJ38:AJ50 AH38:AH50 AF36:AJ37 AF51:AJ51">
    <cfRule type="expression" dxfId="426" priority="1435">
      <formula>$AG$36&gt;TODAY()</formula>
    </cfRule>
  </conditionalFormatting>
  <conditionalFormatting sqref="AF54:AF67 AH54:AH67 AJ54:AJ67 AF53:AJ53 AF68:AJ68">
    <cfRule type="expression" dxfId="425" priority="1408">
      <formula>$AG$53=TODAY()</formula>
    </cfRule>
  </conditionalFormatting>
  <conditionalFormatting sqref="AF55:AF67 AJ55:AJ67 AH55:AH67 AF53:AJ54 AF68:AJ68">
    <cfRule type="expression" dxfId="424" priority="1407">
      <formula>$AG$53&gt;TODAY()</formula>
    </cfRule>
  </conditionalFormatting>
  <conditionalFormatting sqref="AF71:AF84 AH71:AH84 AJ71:AJ84 AF70:AJ70 AF85:AJ85">
    <cfRule type="expression" dxfId="423" priority="1380">
      <formula>$AG$70=TODAY()</formula>
    </cfRule>
  </conditionalFormatting>
  <conditionalFormatting sqref="AF72:AF84 AJ72:AJ84 AH72:AH84 AF70:AJ71 AF85:AJ85">
    <cfRule type="expression" dxfId="422" priority="1379">
      <formula>$AG$70&gt;TODAY()</formula>
    </cfRule>
  </conditionalFormatting>
  <conditionalFormatting sqref="AF88:AF101 AH88:AH101 AJ88:AJ101 AF87:AJ87 AF102:AJ102">
    <cfRule type="expression" dxfId="421" priority="1352">
      <formula>$AG$87=TODAY()</formula>
    </cfRule>
  </conditionalFormatting>
  <conditionalFormatting sqref="AF89:AF101 AJ89:AJ101 AH89:AH101 AF87:AJ88 AF102:AJ102">
    <cfRule type="expression" dxfId="420" priority="1351">
      <formula>$AG$87&gt;TODAY()</formula>
    </cfRule>
  </conditionalFormatting>
  <conditionalFormatting sqref="AF105:AF118 AH105:AH118 AJ105:AJ118 AF104:AJ104 AF119:AJ119">
    <cfRule type="expression" dxfId="419" priority="1324">
      <formula>$AG$104=TODAY()</formula>
    </cfRule>
  </conditionalFormatting>
  <conditionalFormatting sqref="AF106:AF118 AJ106:AJ118 AH106:AH118 AF104:AJ105 AF119:AJ119">
    <cfRule type="expression" dxfId="418" priority="1323">
      <formula>$AG$104&gt;TODAY()</formula>
    </cfRule>
  </conditionalFormatting>
  <conditionalFormatting sqref="AF122:AF135 AH122:AH135 AJ122:AJ135 AF121:AJ121 AF136:AJ136">
    <cfRule type="expression" dxfId="417" priority="1296">
      <formula>$AG$121=TODAY()</formula>
    </cfRule>
  </conditionalFormatting>
  <conditionalFormatting sqref="AF123:AF135 AJ123:AJ135 AH123:AH135 AF121:AJ122 AF136:AJ136">
    <cfRule type="expression" dxfId="416" priority="1295">
      <formula>$AG$121&gt;TODAY()</formula>
    </cfRule>
  </conditionalFormatting>
  <conditionalFormatting sqref="AF139:AF152 AH139:AH152 AJ139:AJ152 AF138:AJ138 AF153:AJ153">
    <cfRule type="expression" dxfId="415" priority="1268">
      <formula>$AG$138=TODAY()</formula>
    </cfRule>
  </conditionalFormatting>
  <conditionalFormatting sqref="AF140:AF152 AJ140:AJ152 AH140:AH152 AF138:AJ139 AF153:AJ153">
    <cfRule type="expression" dxfId="414" priority="1267">
      <formula>$AG$138&gt;TODAY()</formula>
    </cfRule>
  </conditionalFormatting>
  <conditionalFormatting sqref="AF156:AF169 AH156:AH169 AJ156:AJ169 AF155:AJ155 AF170:AJ170">
    <cfRule type="expression" dxfId="413" priority="1240">
      <formula>$AG$155=TODAY()</formula>
    </cfRule>
  </conditionalFormatting>
  <conditionalFormatting sqref="AF157:AF169 AJ157:AJ169 AH157:AH169 AF155:AJ156 AF170:AJ170">
    <cfRule type="expression" dxfId="412" priority="1239">
      <formula>$AG$155&gt;TODAY()</formula>
    </cfRule>
  </conditionalFormatting>
  <conditionalFormatting sqref="AF173:AF186 AH173:AH186 AJ173:AJ186 AF172:AJ172 AF187:AJ187">
    <cfRule type="expression" dxfId="411" priority="1212">
      <formula>$AG$172=TODAY()</formula>
    </cfRule>
  </conditionalFormatting>
  <conditionalFormatting sqref="AF174:AF186 AJ174:AJ186 AH174:AH186 AF172:AJ173 AF187:AJ187">
    <cfRule type="expression" dxfId="410" priority="1211">
      <formula>$AG$172&gt;TODAY()</formula>
    </cfRule>
  </conditionalFormatting>
  <conditionalFormatting sqref="AF190:AF203 AH190:AH203 AJ190:AJ203 AF189:AJ189 AF204:AJ204">
    <cfRule type="expression" dxfId="409" priority="1184">
      <formula>$AG$189=TODAY()</formula>
    </cfRule>
  </conditionalFormatting>
  <conditionalFormatting sqref="AF191:AF203 AJ191:AJ203 AH191:AH203 AF189:AJ190 AF204:AJ204">
    <cfRule type="expression" dxfId="408" priority="1183">
      <formula>$AG$189&gt;TODAY()</formula>
    </cfRule>
  </conditionalFormatting>
  <conditionalFormatting sqref="AF207:AF220 AH207:AH220 AJ207:AJ220 AF206:AJ206 AF221:AJ221">
    <cfRule type="expression" dxfId="407" priority="1156">
      <formula>$AG$206=TODAY()</formula>
    </cfRule>
  </conditionalFormatting>
  <conditionalFormatting sqref="AF208:AF220 AJ208:AJ220 AH208:AH220 AF206:AJ207 AF221:AJ221">
    <cfRule type="expression" dxfId="406" priority="1155">
      <formula>$AG$206&gt;TODAY()</formula>
    </cfRule>
  </conditionalFormatting>
  <conditionalFormatting sqref="AF224:AF237 AH224:AH237 AJ224:AJ237 AF223:AJ223 AF238:AJ238">
    <cfRule type="expression" dxfId="405" priority="1128">
      <formula>$AG$223=TODAY()</formula>
    </cfRule>
  </conditionalFormatting>
  <conditionalFormatting sqref="AF225:AF237 AJ225:AJ237 AH225:AH237 AF223:AJ224 AF238:AJ238">
    <cfRule type="expression" dxfId="404" priority="1127">
      <formula>$AG$223&gt;TODAY()</formula>
    </cfRule>
  </conditionalFormatting>
  <conditionalFormatting sqref="AF241:AF254 AH241:AH254 AJ241:AJ254 AF240:AJ240 AF255:AJ255">
    <cfRule type="expression" dxfId="403" priority="1100">
      <formula>$AG$240=TODAY()</formula>
    </cfRule>
  </conditionalFormatting>
  <conditionalFormatting sqref="AF242:AF254 AJ242:AJ254 AH242:AH254 AF240:AJ241 AF255:AJ255">
    <cfRule type="expression" dxfId="402" priority="1099">
      <formula>$AG$240&gt;TODAY()</formula>
    </cfRule>
  </conditionalFormatting>
  <conditionalFormatting sqref="AF258:AF271 AH258:AH271 AJ258:AJ271 AF257:AJ257 AF272:AJ272">
    <cfRule type="expression" dxfId="401" priority="1072">
      <formula>$AG$257=TODAY()</formula>
    </cfRule>
  </conditionalFormatting>
  <conditionalFormatting sqref="AF259:AF271 AJ259:AJ271 AH259:AH271 AF257:AJ258 AF272:AJ272">
    <cfRule type="expression" dxfId="400" priority="1071">
      <formula>$AG$257&gt;TODAY()</formula>
    </cfRule>
  </conditionalFormatting>
  <conditionalFormatting sqref="AF275:AF288 AH275:AH288 AJ275:AJ288 AF274:AJ274 AF289:AJ289">
    <cfRule type="expression" dxfId="399" priority="1044">
      <formula>$AG$274=TODAY()</formula>
    </cfRule>
  </conditionalFormatting>
  <conditionalFormatting sqref="AF276:AF288 AJ276:AJ288 AH276:AH288 AF274:AJ275 AF289:AJ289">
    <cfRule type="expression" dxfId="398" priority="1043">
      <formula>$AG$274&gt;TODAY()</formula>
    </cfRule>
  </conditionalFormatting>
  <conditionalFormatting sqref="AF292:AF305 AH292:AH305 AJ292:AJ305 AF291:AJ291 AF306:AJ306">
    <cfRule type="expression" dxfId="397" priority="1016">
      <formula>$AG$291=TODAY()</formula>
    </cfRule>
  </conditionalFormatting>
  <conditionalFormatting sqref="AF293:AF305 AJ293:AJ305 AH293:AH305 AF291:AJ292 AF306:AJ306">
    <cfRule type="expression" dxfId="396" priority="1015">
      <formula>$AG$291&gt;TODAY()</formula>
    </cfRule>
  </conditionalFormatting>
  <conditionalFormatting sqref="AF309:AF322 AH309:AH322 AJ309:AJ322 AF308:AJ308 AF323:AJ323">
    <cfRule type="expression" dxfId="395" priority="988">
      <formula>$AG$308=TODAY()</formula>
    </cfRule>
  </conditionalFormatting>
  <conditionalFormatting sqref="AF310:AF322 AJ310:AJ322 AH310:AH322 AF308:AJ309 AF323:AJ323">
    <cfRule type="expression" dxfId="394" priority="987">
      <formula>$AG$308&gt;TODAY()</formula>
    </cfRule>
  </conditionalFormatting>
  <conditionalFormatting sqref="AF326:AF339 AH326:AH339 AJ326:AJ339 AF325:AJ325 AF340:AJ340">
    <cfRule type="expression" dxfId="393" priority="960">
      <formula>$AG$325=TODAY()</formula>
    </cfRule>
  </conditionalFormatting>
  <conditionalFormatting sqref="AF327:AF339 AJ327:AJ339 AH327:AH339 AF325:AJ326 AF340:AJ340">
    <cfRule type="expression" dxfId="392" priority="959">
      <formula>$AG$325&gt;TODAY()</formula>
    </cfRule>
  </conditionalFormatting>
  <conditionalFormatting sqref="AF343:AF356 AH343:AH356 AJ343:AJ356 AF342:AJ342 AF357:AJ357">
    <cfRule type="expression" dxfId="391" priority="932">
      <formula>$AG$342=TODAY()</formula>
    </cfRule>
  </conditionalFormatting>
  <conditionalFormatting sqref="AF344:AF356 AJ344:AJ356 AH344:AH356 AF342:AJ343 AF357:AJ357">
    <cfRule type="expression" dxfId="390" priority="931">
      <formula>$AG$342&gt;TODAY()</formula>
    </cfRule>
  </conditionalFormatting>
  <conditionalFormatting sqref="AF360:AF373 AH360:AH373 AJ360:AJ373 AF359:AJ359 AF374:AJ374">
    <cfRule type="expression" dxfId="389" priority="904">
      <formula>$AG$359=TODAY()</formula>
    </cfRule>
  </conditionalFormatting>
  <conditionalFormatting sqref="AF361:AF373 AJ361:AJ373 AH361:AH373 AF359:AJ360 AF374:AJ374">
    <cfRule type="expression" dxfId="388" priority="903">
      <formula>$AG$359&gt;TODAY()</formula>
    </cfRule>
  </conditionalFormatting>
  <conditionalFormatting sqref="AF377:AF390 AH377:AH390 AJ377:AJ390 AF376:AJ376 AF391:AJ391">
    <cfRule type="expression" dxfId="387" priority="876">
      <formula>$AG$376=TODAY()</formula>
    </cfRule>
  </conditionalFormatting>
  <conditionalFormatting sqref="AF378:AF390 AJ378:AJ390 AH378:AH390 AF376:AJ377 AF391:AJ391">
    <cfRule type="expression" dxfId="386" priority="875">
      <formula>$AG$376&gt;TODAY()</formula>
    </cfRule>
  </conditionalFormatting>
  <conditionalFormatting sqref="AF394:AF407 AH394:AH407 AJ394:AJ407 AF393:AJ393 AF408:AJ408">
    <cfRule type="expression" dxfId="385" priority="848">
      <formula>$AG$393=TODAY()</formula>
    </cfRule>
  </conditionalFormatting>
  <conditionalFormatting sqref="AF395:AF407 AJ395:AJ407 AH395:AH407 AF393:AJ394 AF408:AJ408">
    <cfRule type="expression" dxfId="384" priority="847">
      <formula>$AG$393&gt;TODAY()</formula>
    </cfRule>
  </conditionalFormatting>
  <conditionalFormatting sqref="AF411:AF424 AH411:AH424 AJ411:AJ424 AF410:AJ410 AF425:AJ425">
    <cfRule type="expression" dxfId="383" priority="820">
      <formula>$AG$410=TODAY()</formula>
    </cfRule>
  </conditionalFormatting>
  <conditionalFormatting sqref="AF412:AF424 AJ412:AJ424 AH412:AH424 AF410:AJ411 AF425:AJ425">
    <cfRule type="expression" dxfId="382" priority="819">
      <formula>$AG$410&gt;TODAY()</formula>
    </cfRule>
  </conditionalFormatting>
  <conditionalFormatting sqref="AF428:AF441 AH428:AH441 AJ428:AJ441 AF427:AJ427 AF442:AJ442">
    <cfRule type="expression" dxfId="381" priority="792">
      <formula>$AG$427=TODAY()</formula>
    </cfRule>
  </conditionalFormatting>
  <conditionalFormatting sqref="AF429:AF441 AJ429:AJ441 AH429:AH441 AF427:AJ428 AF442:AJ442">
    <cfRule type="expression" dxfId="380" priority="791">
      <formula>$AG$427&gt;TODAY()</formula>
    </cfRule>
  </conditionalFormatting>
  <conditionalFormatting sqref="AF445:AF458 AH445:AH458 AJ445:AJ458 AF444:AJ444 AF459:AJ459">
    <cfRule type="expression" dxfId="379" priority="764">
      <formula>$AG$444=TODAY()</formula>
    </cfRule>
  </conditionalFormatting>
  <conditionalFormatting sqref="AF446:AF458 AJ446:AJ458 AH446:AH458 AF444:AJ445 AF459:AJ459">
    <cfRule type="expression" dxfId="378" priority="763">
      <formula>$AG$444&gt;TODAY()</formula>
    </cfRule>
  </conditionalFormatting>
  <conditionalFormatting sqref="AF462:AF475 AH462:AH475 AJ462:AJ475 AF461:AJ461 AF476:AJ476">
    <cfRule type="expression" dxfId="377" priority="736">
      <formula>$AG$461=TODAY()</formula>
    </cfRule>
  </conditionalFormatting>
  <conditionalFormatting sqref="AF463:AF475 AJ463:AJ475 AH463:AH475 AF461:AJ462 AF476:AJ476">
    <cfRule type="expression" dxfId="376" priority="735">
      <formula>$AG$461&gt;TODAY()</formula>
    </cfRule>
  </conditionalFormatting>
  <conditionalFormatting sqref="AF479:AF492 AH479:AH492 AJ479:AJ492 AF478:AJ478 AF493:AJ493">
    <cfRule type="expression" dxfId="375" priority="708">
      <formula>$AG$478=TODAY()</formula>
    </cfRule>
  </conditionalFormatting>
  <conditionalFormatting sqref="AF480:AF492 AJ480:AJ492 AH480:AH492 AF478:AJ479 AF493:AJ493">
    <cfRule type="expression" dxfId="374" priority="707">
      <formula>$AG$478&gt;TODAY()</formula>
    </cfRule>
  </conditionalFormatting>
  <conditionalFormatting sqref="AF496:AF509 AH496:AH509 AJ496:AJ509 AF495:AJ495 AF510:AJ510">
    <cfRule type="expression" dxfId="373" priority="680">
      <formula>$AG$495=TODAY()</formula>
    </cfRule>
  </conditionalFormatting>
  <conditionalFormatting sqref="AF497:AF509 AJ497:AJ509 AH497:AH509 AF495:AJ496 AF510:AJ510">
    <cfRule type="expression" dxfId="372" priority="679">
      <formula>$AG$495&gt;TODAY()</formula>
    </cfRule>
  </conditionalFormatting>
  <conditionalFormatting sqref="AF513:AF526 AH513:AH526 AJ513:AJ526 AF512:AJ512 AF527:AJ527">
    <cfRule type="expression" dxfId="371" priority="652">
      <formula>$AG$512=TODAY()</formula>
    </cfRule>
  </conditionalFormatting>
  <conditionalFormatting sqref="AF514:AF526 AJ514:AJ526 AH514:AH526 AF512:AJ513 AF527:AJ527">
    <cfRule type="expression" dxfId="370" priority="651">
      <formula>$AG$512&gt;TODAY()</formula>
    </cfRule>
  </conditionalFormatting>
  <conditionalFormatting sqref="AF530:AF543 AH530:AH543 AJ530:AJ543 AF529:AJ529 AF544:AJ544">
    <cfRule type="expression" dxfId="369" priority="624">
      <formula>$AG$529=TODAY()</formula>
    </cfRule>
  </conditionalFormatting>
  <conditionalFormatting sqref="AF531:AF543 AJ531:AJ543 AH531:AH543 AF529:AJ530 AF544:AJ544">
    <cfRule type="expression" dxfId="368" priority="623">
      <formula>$AG$529&gt;TODAY()</formula>
    </cfRule>
  </conditionalFormatting>
  <conditionalFormatting sqref="AF547:AF560 AH547:AH560 AJ547:AJ560 AF546:AJ546 AF561:AJ561">
    <cfRule type="expression" dxfId="367" priority="596">
      <formula>$AG$546=TODAY()</formula>
    </cfRule>
  </conditionalFormatting>
  <conditionalFormatting sqref="AF548:AF560 AJ548:AJ560 AH548:AH560 AF546:AJ547 AF561:AJ561">
    <cfRule type="expression" dxfId="366" priority="595">
      <formula>$AG$546&gt;TODAY()</formula>
    </cfRule>
  </conditionalFormatting>
  <conditionalFormatting sqref="AF564:AF577 AH564:AH577 AJ564:AJ577 AF563:AJ563 AF578:AJ578">
    <cfRule type="expression" dxfId="365" priority="568">
      <formula>$AG$563=TODAY()</formula>
    </cfRule>
  </conditionalFormatting>
  <conditionalFormatting sqref="AF565:AF577 AJ565:AJ577 AH565:AH577 AF563:AJ564 AF578:AJ578">
    <cfRule type="expression" dxfId="364" priority="567">
      <formula>$AG$563&gt;TODAY()</formula>
    </cfRule>
  </conditionalFormatting>
  <conditionalFormatting sqref="AF581:AF594 AH581:AH594 AJ581:AJ594 AF580:AJ580 AF595:AJ595">
    <cfRule type="expression" dxfId="363" priority="540">
      <formula>$AG$580=TODAY()</formula>
    </cfRule>
  </conditionalFormatting>
  <conditionalFormatting sqref="AF582:AF594 AJ582:AJ594 AH582:AH594 AF580:AJ581 AF595:AJ595">
    <cfRule type="expression" dxfId="362" priority="539">
      <formula>$AG$580&gt;TODAY()</formula>
    </cfRule>
  </conditionalFormatting>
  <conditionalFormatting sqref="AF598:AF611 AH598:AH611 AJ598:AJ611 AF597:AJ597 AF612:AJ612">
    <cfRule type="expression" dxfId="361" priority="512">
      <formula>$AG$597=TODAY()</formula>
    </cfRule>
  </conditionalFormatting>
  <conditionalFormatting sqref="AF599:AF611 AJ599:AJ611 AH599:AH611 AF597:AJ598 AF612:AJ612">
    <cfRule type="expression" dxfId="360" priority="511">
      <formula>$AG$597&gt;TODAY()</formula>
    </cfRule>
  </conditionalFormatting>
  <conditionalFormatting sqref="AF615:AF628 AH615:AH628 AJ615:AJ628 AF614:AJ614 AF629:AJ629">
    <cfRule type="expression" dxfId="359" priority="484">
      <formula>$AG$614=TODAY()</formula>
    </cfRule>
  </conditionalFormatting>
  <conditionalFormatting sqref="AF616:AF628 AJ616:AJ628 AH616:AH628 AF614:AJ615 AF629:AJ629">
    <cfRule type="expression" dxfId="358" priority="483">
      <formula>$AG$614&gt;TODAY()</formula>
    </cfRule>
  </conditionalFormatting>
  <conditionalFormatting sqref="AF632:AF645 AH632:AH645 AJ632:AJ645 AF631:AJ631 AF646:AJ646">
    <cfRule type="expression" dxfId="357" priority="456">
      <formula>$AG$631=TODAY()</formula>
    </cfRule>
  </conditionalFormatting>
  <conditionalFormatting sqref="AF633:AF645 AJ633:AJ645 AH633:AH645 AF631:AJ632 AF646:AJ646">
    <cfRule type="expression" dxfId="356" priority="455">
      <formula>$AG$631&gt;TODAY()</formula>
    </cfRule>
  </conditionalFormatting>
  <conditionalFormatting sqref="AF649:AF662 AH649:AH662 AJ649:AJ662 AF648:AJ648 AF663:AJ663">
    <cfRule type="expression" dxfId="355" priority="428">
      <formula>$AG$648=TODAY()</formula>
    </cfRule>
  </conditionalFormatting>
  <conditionalFormatting sqref="AF650:AF662 AJ650:AJ662 AH650:AH662 AF648:AJ649 AF663:AJ663">
    <cfRule type="expression" dxfId="354" priority="427">
      <formula>$AG$648&gt;TODAY()</formula>
    </cfRule>
  </conditionalFormatting>
  <conditionalFormatting sqref="AF666:AF679 AH666:AH679 AJ666:AJ679 AF665:AJ665 AF680:AJ680">
    <cfRule type="expression" dxfId="353" priority="400">
      <formula>$AG$665=TODAY()</formula>
    </cfRule>
  </conditionalFormatting>
  <conditionalFormatting sqref="AF667:AF679 AJ667:AJ679 AH667:AH679 AF665:AJ666 AF680:AJ680">
    <cfRule type="expression" dxfId="352" priority="399">
      <formula>$AG$665&gt;TODAY()</formula>
    </cfRule>
  </conditionalFormatting>
  <conditionalFormatting sqref="AF683:AF696 AH683:AH696 AJ683:AJ696 AF682:AJ682 AF697:AJ697">
    <cfRule type="expression" dxfId="351" priority="372">
      <formula>$AG$682=TODAY()</formula>
    </cfRule>
  </conditionalFormatting>
  <conditionalFormatting sqref="AF684:AF696 AJ684:AJ696 AH684:AH696 AF682:AJ683 AF697:AJ697">
    <cfRule type="expression" dxfId="350" priority="371">
      <formula>$AG$682&gt;TODAY()</formula>
    </cfRule>
  </conditionalFormatting>
  <conditionalFormatting sqref="AF700:AF713 AH700:AH713 AJ700:AJ713 AF699:AJ699 AF714:AJ714">
    <cfRule type="expression" dxfId="349" priority="344">
      <formula>$AG$699=TODAY()</formula>
    </cfRule>
  </conditionalFormatting>
  <conditionalFormatting sqref="AF701:AF713 AJ701:AJ713 AH701:AH713 AF699:AJ700 AF714:AJ714">
    <cfRule type="expression" dxfId="348" priority="343">
      <formula>$AG$699&gt;TODAY()</formula>
    </cfRule>
  </conditionalFormatting>
  <conditionalFormatting sqref="AF717:AF730 AH717:AH730 AJ717:AJ730 AF716:AJ716 AF731:AJ731">
    <cfRule type="expression" dxfId="347" priority="316">
      <formula>$AG$716=TODAY()</formula>
    </cfRule>
  </conditionalFormatting>
  <conditionalFormatting sqref="AF718:AF730 AJ718:AJ730 AH718:AH730 AF716:AJ717 AF731:AJ731">
    <cfRule type="expression" dxfId="346" priority="315">
      <formula>$AG$716&gt;TODAY()</formula>
    </cfRule>
  </conditionalFormatting>
  <conditionalFormatting sqref="AF734:AF747 AH734:AH747 AJ734:AJ747 AF733:AJ733 AF748:AJ748">
    <cfRule type="expression" dxfId="345" priority="288">
      <formula>$AG$733=TODAY()</formula>
    </cfRule>
  </conditionalFormatting>
  <conditionalFormatting sqref="AF735:AF747 AJ735:AJ747 AH735:AH747 AF733:AJ734 AF748:AJ748">
    <cfRule type="expression" dxfId="344" priority="287">
      <formula>$AG$733&gt;TODAY()</formula>
    </cfRule>
  </conditionalFormatting>
  <conditionalFormatting sqref="AF751:AF764 AH751:AH764 AJ751:AJ764 AF750:AJ750 AF765:AJ765">
    <cfRule type="expression" dxfId="343" priority="260">
      <formula>$AG$750=TODAY()</formula>
    </cfRule>
  </conditionalFormatting>
  <conditionalFormatting sqref="AF752:AF764 AJ752:AJ764 AH752:AH764 AF750:AJ751 AF765:AJ765">
    <cfRule type="expression" dxfId="342" priority="259">
      <formula>$AG$750&gt;TODAY()</formula>
    </cfRule>
  </conditionalFormatting>
  <conditionalFormatting sqref="AF768:AF781 AH768:AH781 AJ768:AJ781 AF767:AJ767 AF782:AJ782">
    <cfRule type="expression" dxfId="341" priority="232">
      <formula>$AG$767=TODAY()</formula>
    </cfRule>
  </conditionalFormatting>
  <conditionalFormatting sqref="AF769:AF781 AJ769:AJ781 AH769:AH781 AF767:AJ768 AF782:AJ782">
    <cfRule type="expression" dxfId="340" priority="231">
      <formula>$AG$767&gt;TODAY()</formula>
    </cfRule>
  </conditionalFormatting>
  <conditionalFormatting sqref="AF785:AF798 AH785:AH798 AJ785:AJ798 AF784:AJ784 AF799:AJ799">
    <cfRule type="expression" dxfId="339" priority="204">
      <formula>$AG$784=TODAY()</formula>
    </cfRule>
  </conditionalFormatting>
  <conditionalFormatting sqref="AF786:AF798 AJ786:AJ798 AH786:AH798 AF784:AJ785 AF799:AJ799">
    <cfRule type="expression" dxfId="338" priority="203">
      <formula>$AG$784&gt;TODAY()</formula>
    </cfRule>
  </conditionalFormatting>
  <conditionalFormatting sqref="AF802:AF815 AH802:AH815 AJ802:AJ815 AF801:AJ801 AF816:AJ816">
    <cfRule type="expression" dxfId="337" priority="176">
      <formula>$AG$801=TODAY()</formula>
    </cfRule>
  </conditionalFormatting>
  <conditionalFormatting sqref="AF803:AF815 AJ803:AJ815 AH803:AH815 AF801:AJ802 AF816:AJ816">
    <cfRule type="expression" dxfId="336" priority="175">
      <formula>$AG$801&gt;TODAY()</formula>
    </cfRule>
  </conditionalFormatting>
  <conditionalFormatting sqref="AF819:AF832 AH819:AH832 AJ819:AJ832 AF818:AJ818 AF833:AJ833">
    <cfRule type="expression" dxfId="335" priority="148">
      <formula>$AG$818=TODAY()</formula>
    </cfRule>
  </conditionalFormatting>
  <conditionalFormatting sqref="AF820:AF832 AJ820:AJ832 AH820:AH832 AF818:AJ819 AF833:AJ833">
    <cfRule type="expression" dxfId="334" priority="147">
      <formula>$AG$818&gt;TODAY()</formula>
    </cfRule>
  </conditionalFormatting>
  <conditionalFormatting sqref="AF836:AF849 AH836:AH849 AJ836:AJ849 AF835:AJ835 AF850:AJ850">
    <cfRule type="expression" dxfId="333" priority="120">
      <formula>$AG$835=TODAY()</formula>
    </cfRule>
  </conditionalFormatting>
  <conditionalFormatting sqref="AF837:AF849 AJ837:AJ849 AH837:AH849 AF835:AJ836 AF850:AJ850">
    <cfRule type="expression" dxfId="332" priority="119">
      <formula>$AG$835&gt;TODAY()</formula>
    </cfRule>
  </conditionalFormatting>
  <conditionalFormatting sqref="AF853:AF866 AH853:AH866 AJ853:AJ866 AF852:AJ852 AF867:AJ867">
    <cfRule type="expression" dxfId="331" priority="92">
      <formula>$AG$852=TODAY()</formula>
    </cfRule>
  </conditionalFormatting>
  <conditionalFormatting sqref="AF854:AF866 AJ854:AJ866 AH854:AH866 AF852:AJ853 AF867:AJ867">
    <cfRule type="expression" dxfId="330" priority="91">
      <formula>$AG$852&gt;TODAY()</formula>
    </cfRule>
  </conditionalFormatting>
  <conditionalFormatting sqref="AF870:AF883 AH870:AH883 AJ870:AJ883 AF869:AJ869 AF884:AJ884">
    <cfRule type="expression" dxfId="329" priority="64">
      <formula>$AG$869=TODAY()</formula>
    </cfRule>
  </conditionalFormatting>
  <conditionalFormatting sqref="AF871:AF883 AJ871:AJ883 AH871:AH883 AF869:AJ870 AF884:AJ884">
    <cfRule type="expression" dxfId="328" priority="63">
      <formula>$AG$869&gt;TODAY()</formula>
    </cfRule>
  </conditionalFormatting>
  <conditionalFormatting sqref="AF887:AF900 AH887:AH900 AJ887:AJ900 AF886:AJ886 AF901:AJ901">
    <cfRule type="expression" dxfId="327" priority="36">
      <formula>$AG$886=TODAY()</formula>
    </cfRule>
  </conditionalFormatting>
  <conditionalFormatting sqref="AF888:AF900 AJ888:AJ900 AH888:AH900 AF886:AJ887 AF901:AJ901">
    <cfRule type="expression" dxfId="326" priority="35">
      <formula>$AG$886&gt;TODAY()</formula>
    </cfRule>
  </conditionalFormatting>
  <conditionalFormatting sqref="AF904:AF917 AH904:AH917 AJ904:AJ917 AF903:AJ903 AF918:AJ918">
    <cfRule type="expression" dxfId="325" priority="8">
      <formula>$AG$903=TODAY()</formula>
    </cfRule>
  </conditionalFormatting>
  <conditionalFormatting sqref="AF905:AF917 AJ905:AJ917 AH905:AH917 AF903:AJ904 AF918:AJ918">
    <cfRule type="expression" dxfId="324" priority="7">
      <formula>$AG$903&gt;TODAY()</formula>
    </cfRule>
  </conditionalFormatting>
  <conditionalFormatting sqref="AG4:AG16">
    <cfRule type="cellIs" dxfId="323" priority="1489" operator="lessThan">
      <formula>0</formula>
    </cfRule>
    <cfRule type="cellIs" dxfId="322" priority="1490" operator="greaterThan">
      <formula>0</formula>
    </cfRule>
  </conditionalFormatting>
  <conditionalFormatting sqref="AG21:AG33">
    <cfRule type="cellIs" dxfId="321" priority="1461" operator="lessThan">
      <formula>0</formula>
    </cfRule>
    <cfRule type="cellIs" dxfId="320" priority="1462" operator="greaterThan">
      <formula>0</formula>
    </cfRule>
  </conditionalFormatting>
  <conditionalFormatting sqref="AG38:AG50">
    <cfRule type="cellIs" dxfId="319" priority="1433" operator="lessThan">
      <formula>0</formula>
    </cfRule>
    <cfRule type="cellIs" dxfId="318" priority="1434" operator="greaterThan">
      <formula>0</formula>
    </cfRule>
  </conditionalFormatting>
  <conditionalFormatting sqref="AG55:AG67">
    <cfRule type="cellIs" dxfId="317" priority="1406" operator="greaterThan">
      <formula>0</formula>
    </cfRule>
    <cfRule type="cellIs" dxfId="316" priority="1405" operator="lessThan">
      <formula>0</formula>
    </cfRule>
  </conditionalFormatting>
  <conditionalFormatting sqref="AG72:AG84">
    <cfRule type="cellIs" dxfId="315" priority="1377" operator="lessThan">
      <formula>0</formula>
    </cfRule>
    <cfRule type="cellIs" dxfId="314" priority="1378" operator="greaterThan">
      <formula>0</formula>
    </cfRule>
  </conditionalFormatting>
  <conditionalFormatting sqref="AG89:AG101">
    <cfRule type="cellIs" dxfId="313" priority="1349" operator="lessThan">
      <formula>0</formula>
    </cfRule>
    <cfRule type="cellIs" dxfId="312" priority="1350" operator="greaterThan">
      <formula>0</formula>
    </cfRule>
  </conditionalFormatting>
  <conditionalFormatting sqref="AG106:AG118">
    <cfRule type="cellIs" dxfId="311" priority="1322" operator="greaterThan">
      <formula>0</formula>
    </cfRule>
    <cfRule type="cellIs" dxfId="310" priority="1321" operator="lessThan">
      <formula>0</formula>
    </cfRule>
  </conditionalFormatting>
  <conditionalFormatting sqref="AG123:AG135">
    <cfRule type="cellIs" dxfId="309" priority="1294" operator="greaterThan">
      <formula>0</formula>
    </cfRule>
    <cfRule type="cellIs" dxfId="308" priority="1293" operator="lessThan">
      <formula>0</formula>
    </cfRule>
  </conditionalFormatting>
  <conditionalFormatting sqref="AG140:AG152">
    <cfRule type="cellIs" dxfId="307" priority="1265" operator="lessThan">
      <formula>0</formula>
    </cfRule>
    <cfRule type="cellIs" dxfId="306" priority="1266" operator="greaterThan">
      <formula>0</formula>
    </cfRule>
  </conditionalFormatting>
  <conditionalFormatting sqref="AG157:AG169">
    <cfRule type="cellIs" dxfId="305" priority="1237" operator="lessThan">
      <formula>0</formula>
    </cfRule>
    <cfRule type="cellIs" dxfId="304" priority="1238" operator="greaterThan">
      <formula>0</formula>
    </cfRule>
  </conditionalFormatting>
  <conditionalFormatting sqref="AG174:AG186">
    <cfRule type="cellIs" dxfId="303" priority="1210" operator="greaterThan">
      <formula>0</formula>
    </cfRule>
    <cfRule type="cellIs" dxfId="302" priority="1209" operator="lessThan">
      <formula>0</formula>
    </cfRule>
  </conditionalFormatting>
  <conditionalFormatting sqref="AG191:AG203">
    <cfRule type="cellIs" dxfId="301" priority="1182" operator="greaterThan">
      <formula>0</formula>
    </cfRule>
    <cfRule type="cellIs" dxfId="300" priority="1181" operator="lessThan">
      <formula>0</formula>
    </cfRule>
  </conditionalFormatting>
  <conditionalFormatting sqref="AG208:AG220">
    <cfRule type="cellIs" dxfId="299" priority="1154" operator="greaterThan">
      <formula>0</formula>
    </cfRule>
    <cfRule type="cellIs" dxfId="298" priority="1153" operator="lessThan">
      <formula>0</formula>
    </cfRule>
  </conditionalFormatting>
  <conditionalFormatting sqref="AG225:AG237">
    <cfRule type="cellIs" dxfId="297" priority="1125" operator="lessThan">
      <formula>0</formula>
    </cfRule>
    <cfRule type="cellIs" dxfId="296" priority="1126" operator="greaterThan">
      <formula>0</formula>
    </cfRule>
  </conditionalFormatting>
  <conditionalFormatting sqref="AG242:AG254">
    <cfRule type="cellIs" dxfId="295" priority="1098" operator="greaterThan">
      <formula>0</formula>
    </cfRule>
    <cfRule type="cellIs" dxfId="294" priority="1097" operator="lessThan">
      <formula>0</formula>
    </cfRule>
  </conditionalFormatting>
  <conditionalFormatting sqref="AG259:AG271">
    <cfRule type="cellIs" dxfId="293" priority="1070" operator="greaterThan">
      <formula>0</formula>
    </cfRule>
    <cfRule type="cellIs" dxfId="292" priority="1069" operator="lessThan">
      <formula>0</formula>
    </cfRule>
  </conditionalFormatting>
  <conditionalFormatting sqref="AG276:AG288">
    <cfRule type="cellIs" dxfId="291" priority="1042" operator="greaterThan">
      <formula>0</formula>
    </cfRule>
    <cfRule type="cellIs" dxfId="290" priority="1041" operator="lessThan">
      <formula>0</formula>
    </cfRule>
  </conditionalFormatting>
  <conditionalFormatting sqref="AG293:AG305">
    <cfRule type="cellIs" dxfId="289" priority="1013" operator="lessThan">
      <formula>0</formula>
    </cfRule>
    <cfRule type="cellIs" dxfId="288" priority="1014" operator="greaterThan">
      <formula>0</formula>
    </cfRule>
  </conditionalFormatting>
  <conditionalFormatting sqref="AG310:AG322">
    <cfRule type="cellIs" dxfId="287" priority="986" operator="greaterThan">
      <formula>0</formula>
    </cfRule>
    <cfRule type="cellIs" dxfId="286" priority="985" operator="lessThan">
      <formula>0</formula>
    </cfRule>
  </conditionalFormatting>
  <conditionalFormatting sqref="AG327:AG339">
    <cfRule type="cellIs" dxfId="285" priority="958" operator="greaterThan">
      <formula>0</formula>
    </cfRule>
    <cfRule type="cellIs" dxfId="284" priority="957" operator="lessThan">
      <formula>0</formula>
    </cfRule>
  </conditionalFormatting>
  <conditionalFormatting sqref="AG344:AG356">
    <cfRule type="cellIs" dxfId="283" priority="929" operator="lessThan">
      <formula>0</formula>
    </cfRule>
    <cfRule type="cellIs" dxfId="282" priority="930" operator="greaterThan">
      <formula>0</formula>
    </cfRule>
  </conditionalFormatting>
  <conditionalFormatting sqref="AG361:AG373">
    <cfRule type="cellIs" dxfId="281" priority="901" operator="lessThan">
      <formula>0</formula>
    </cfRule>
    <cfRule type="cellIs" dxfId="280" priority="902" operator="greaterThan">
      <formula>0</formula>
    </cfRule>
  </conditionalFormatting>
  <conditionalFormatting sqref="AG378:AG390">
    <cfRule type="cellIs" dxfId="279" priority="873" operator="lessThan">
      <formula>0</formula>
    </cfRule>
    <cfRule type="cellIs" dxfId="278" priority="874" operator="greaterThan">
      <formula>0</formula>
    </cfRule>
  </conditionalFormatting>
  <conditionalFormatting sqref="AG395:AG407">
    <cfRule type="cellIs" dxfId="277" priority="845" operator="lessThan">
      <formula>0</formula>
    </cfRule>
    <cfRule type="cellIs" dxfId="276" priority="846" operator="greaterThan">
      <formula>0</formula>
    </cfRule>
  </conditionalFormatting>
  <conditionalFormatting sqref="AG412:AG424">
    <cfRule type="cellIs" dxfId="275" priority="818" operator="greaterThan">
      <formula>0</formula>
    </cfRule>
    <cfRule type="cellIs" dxfId="274" priority="817" operator="lessThan">
      <formula>0</formula>
    </cfRule>
  </conditionalFormatting>
  <conditionalFormatting sqref="AG429:AG441">
    <cfRule type="cellIs" dxfId="273" priority="790" operator="greaterThan">
      <formula>0</formula>
    </cfRule>
    <cfRule type="cellIs" dxfId="272" priority="789" operator="lessThan">
      <formula>0</formula>
    </cfRule>
  </conditionalFormatting>
  <conditionalFormatting sqref="AG446:AG458">
    <cfRule type="cellIs" dxfId="271" priority="762" operator="greaterThan">
      <formula>0</formula>
    </cfRule>
    <cfRule type="cellIs" dxfId="270" priority="761" operator="lessThan">
      <formula>0</formula>
    </cfRule>
  </conditionalFormatting>
  <conditionalFormatting sqref="AG463:AG475">
    <cfRule type="cellIs" dxfId="269" priority="734" operator="greaterThan">
      <formula>0</formula>
    </cfRule>
    <cfRule type="cellIs" dxfId="268" priority="733" operator="lessThan">
      <formula>0</formula>
    </cfRule>
  </conditionalFormatting>
  <conditionalFormatting sqref="AG480:AG492">
    <cfRule type="cellIs" dxfId="267" priority="706" operator="greaterThan">
      <formula>0</formula>
    </cfRule>
    <cfRule type="cellIs" dxfId="266" priority="705" operator="lessThan">
      <formula>0</formula>
    </cfRule>
  </conditionalFormatting>
  <conditionalFormatting sqref="AG497:AG509">
    <cfRule type="cellIs" dxfId="265" priority="678" operator="greaterThan">
      <formula>0</formula>
    </cfRule>
    <cfRule type="cellIs" dxfId="264" priority="677" operator="lessThan">
      <formula>0</formula>
    </cfRule>
  </conditionalFormatting>
  <conditionalFormatting sqref="AG514:AG526">
    <cfRule type="cellIs" dxfId="263" priority="649" operator="lessThan">
      <formula>0</formula>
    </cfRule>
    <cfRule type="cellIs" dxfId="262" priority="650" operator="greaterThan">
      <formula>0</formula>
    </cfRule>
  </conditionalFormatting>
  <conditionalFormatting sqref="AG531:AG543">
    <cfRule type="cellIs" dxfId="261" priority="621" operator="lessThan">
      <formula>0</formula>
    </cfRule>
    <cfRule type="cellIs" dxfId="260" priority="622" operator="greaterThan">
      <formula>0</formula>
    </cfRule>
  </conditionalFormatting>
  <conditionalFormatting sqref="AG548:AG560">
    <cfRule type="cellIs" dxfId="259" priority="594" operator="greaterThan">
      <formula>0</formula>
    </cfRule>
    <cfRule type="cellIs" dxfId="258" priority="593" operator="lessThan">
      <formula>0</formula>
    </cfRule>
  </conditionalFormatting>
  <conditionalFormatting sqref="AG565:AG577">
    <cfRule type="cellIs" dxfId="257" priority="566" operator="greaterThan">
      <formula>0</formula>
    </cfRule>
    <cfRule type="cellIs" dxfId="256" priority="565" operator="lessThan">
      <formula>0</formula>
    </cfRule>
  </conditionalFormatting>
  <conditionalFormatting sqref="AG582:AG594">
    <cfRule type="cellIs" dxfId="255" priority="537" operator="lessThan">
      <formula>0</formula>
    </cfRule>
    <cfRule type="cellIs" dxfId="254" priority="538" operator="greaterThan">
      <formula>0</formula>
    </cfRule>
  </conditionalFormatting>
  <conditionalFormatting sqref="AG599:AG611">
    <cfRule type="cellIs" dxfId="253" priority="509" operator="lessThan">
      <formula>0</formula>
    </cfRule>
    <cfRule type="cellIs" dxfId="252" priority="510" operator="greaterThan">
      <formula>0</formula>
    </cfRule>
  </conditionalFormatting>
  <conditionalFormatting sqref="AG616:AG628">
    <cfRule type="cellIs" dxfId="251" priority="481" operator="lessThan">
      <formula>0</formula>
    </cfRule>
    <cfRule type="cellIs" dxfId="250" priority="482" operator="greaterThan">
      <formula>0</formula>
    </cfRule>
  </conditionalFormatting>
  <conditionalFormatting sqref="AG633:AG645">
    <cfRule type="cellIs" dxfId="249" priority="454" operator="greaterThan">
      <formula>0</formula>
    </cfRule>
    <cfRule type="cellIs" dxfId="248" priority="453" operator="lessThan">
      <formula>0</formula>
    </cfRule>
  </conditionalFormatting>
  <conditionalFormatting sqref="AG650:AG662">
    <cfRule type="cellIs" dxfId="247" priority="425" operator="lessThan">
      <formula>0</formula>
    </cfRule>
    <cfRule type="cellIs" dxfId="246" priority="426" operator="greaterThan">
      <formula>0</formula>
    </cfRule>
  </conditionalFormatting>
  <conditionalFormatting sqref="AG667:AG679">
    <cfRule type="cellIs" dxfId="245" priority="397" operator="lessThan">
      <formula>0</formula>
    </cfRule>
    <cfRule type="cellIs" dxfId="244" priority="398" operator="greaterThan">
      <formula>0</formula>
    </cfRule>
  </conditionalFormatting>
  <conditionalFormatting sqref="AG684:AG696">
    <cfRule type="cellIs" dxfId="243" priority="370" operator="greaterThan">
      <formula>0</formula>
    </cfRule>
    <cfRule type="cellIs" dxfId="242" priority="369" operator="lessThan">
      <formula>0</formula>
    </cfRule>
  </conditionalFormatting>
  <conditionalFormatting sqref="AG701:AG713">
    <cfRule type="cellIs" dxfId="241" priority="342" operator="greaterThan">
      <formula>0</formula>
    </cfRule>
    <cfRule type="cellIs" dxfId="240" priority="341" operator="lessThan">
      <formula>0</formula>
    </cfRule>
  </conditionalFormatting>
  <conditionalFormatting sqref="AG718:AG730">
    <cfRule type="cellIs" dxfId="239" priority="313" operator="lessThan">
      <formula>0</formula>
    </cfRule>
    <cfRule type="cellIs" dxfId="238" priority="314" operator="greaterThan">
      <formula>0</formula>
    </cfRule>
  </conditionalFormatting>
  <conditionalFormatting sqref="AG735:AG747">
    <cfRule type="cellIs" dxfId="237" priority="285" operator="lessThan">
      <formula>0</formula>
    </cfRule>
    <cfRule type="cellIs" dxfId="236" priority="286" operator="greaterThan">
      <formula>0</formula>
    </cfRule>
  </conditionalFormatting>
  <conditionalFormatting sqref="AG752:AG764">
    <cfRule type="cellIs" dxfId="235" priority="258" operator="greaterThan">
      <formula>0</formula>
    </cfRule>
    <cfRule type="cellIs" dxfId="234" priority="257" operator="lessThan">
      <formula>0</formula>
    </cfRule>
  </conditionalFormatting>
  <conditionalFormatting sqref="AG769:AG781">
    <cfRule type="cellIs" dxfId="233" priority="230" operator="greaterThan">
      <formula>0</formula>
    </cfRule>
    <cfRule type="cellIs" dxfId="232" priority="229" operator="lessThan">
      <formula>0</formula>
    </cfRule>
  </conditionalFormatting>
  <conditionalFormatting sqref="AG786:AG798">
    <cfRule type="cellIs" dxfId="231" priority="202" operator="greaterThan">
      <formula>0</formula>
    </cfRule>
    <cfRule type="cellIs" dxfId="230" priority="201" operator="lessThan">
      <formula>0</formula>
    </cfRule>
  </conditionalFormatting>
  <conditionalFormatting sqref="AG803:AG815">
    <cfRule type="cellIs" dxfId="229" priority="173" operator="lessThan">
      <formula>0</formula>
    </cfRule>
    <cfRule type="cellIs" dxfId="228" priority="174" operator="greaterThan">
      <formula>0</formula>
    </cfRule>
  </conditionalFormatting>
  <conditionalFormatting sqref="AG820:AG832">
    <cfRule type="cellIs" dxfId="227" priority="146" operator="greaterThan">
      <formula>0</formula>
    </cfRule>
    <cfRule type="cellIs" dxfId="226" priority="145" operator="lessThan">
      <formula>0</formula>
    </cfRule>
  </conditionalFormatting>
  <conditionalFormatting sqref="AG837:AG849">
    <cfRule type="cellIs" dxfId="225" priority="117" operator="lessThan">
      <formula>0</formula>
    </cfRule>
    <cfRule type="cellIs" dxfId="224" priority="118" operator="greaterThan">
      <formula>0</formula>
    </cfRule>
  </conditionalFormatting>
  <conditionalFormatting sqref="AG854:AG866">
    <cfRule type="cellIs" dxfId="223" priority="89" operator="lessThan">
      <formula>0</formula>
    </cfRule>
    <cfRule type="cellIs" dxfId="222" priority="90" operator="greaterThan">
      <formula>0</formula>
    </cfRule>
  </conditionalFormatting>
  <conditionalFormatting sqref="AG871:AG883">
    <cfRule type="cellIs" dxfId="221" priority="61" operator="lessThan">
      <formula>0</formula>
    </cfRule>
    <cfRule type="cellIs" dxfId="220" priority="62" operator="greaterThan">
      <formula>0</formula>
    </cfRule>
  </conditionalFormatting>
  <conditionalFormatting sqref="AG888:AG900">
    <cfRule type="cellIs" dxfId="219" priority="33" operator="lessThan">
      <formula>0</formula>
    </cfRule>
    <cfRule type="cellIs" dxfId="218" priority="34" operator="greaterThan">
      <formula>0</formula>
    </cfRule>
  </conditionalFormatting>
  <conditionalFormatting sqref="AG905:AG917">
    <cfRule type="cellIs" dxfId="217" priority="6" operator="greaterThan">
      <formula>0</formula>
    </cfRule>
    <cfRule type="cellIs" dxfId="216" priority="5" operator="lessThan">
      <formula>0</formula>
    </cfRule>
  </conditionalFormatting>
  <conditionalFormatting sqref="AL3:AL16 AN3:AN16 AP3:AP16 AL2:AP2 AL17:AP17">
    <cfRule type="expression" dxfId="215" priority="1488">
      <formula>$AM$2=TODAY()</formula>
    </cfRule>
  </conditionalFormatting>
  <conditionalFormatting sqref="AL4:AL16 AP4:AP16 AN4:AN16 AL2:AP3 AL17:AP17">
    <cfRule type="expression" dxfId="214" priority="1487">
      <formula>$AM$2&gt;TODAY()</formula>
    </cfRule>
  </conditionalFormatting>
  <conditionalFormatting sqref="AL20:AL33 AN20:AN33 AP20:AP33 AL19:AP19 AL34:AP34">
    <cfRule type="expression" dxfId="213" priority="1460">
      <formula>$AM$19=TODAY()</formula>
    </cfRule>
  </conditionalFormatting>
  <conditionalFormatting sqref="AL21:AL33 AP21:AP33 AN21:AN33 AL19:AP20 AL34:AP34">
    <cfRule type="expression" dxfId="212" priority="1459">
      <formula>$AM$19&gt;TODAY()</formula>
    </cfRule>
  </conditionalFormatting>
  <conditionalFormatting sqref="AL37:AL50 AN37:AN50 AP37:AP50 AL36:AP36 AL51:AP51">
    <cfRule type="expression" dxfId="211" priority="1432">
      <formula>$AM$36=TODAY()</formula>
    </cfRule>
  </conditionalFormatting>
  <conditionalFormatting sqref="AL38:AL50 AP38:AP50 AN38:AN50 AL36:AP37 AL51:AP51">
    <cfRule type="expression" dxfId="210" priority="1431">
      <formula>$AM$36&gt;TODAY()</formula>
    </cfRule>
  </conditionalFormatting>
  <conditionalFormatting sqref="AL54:AL67 AN54:AN67 AP54:AP67 AL53:AP53 AL68:AP68">
    <cfRule type="expression" dxfId="209" priority="1404">
      <formula>$AM$53=TODAY()</formula>
    </cfRule>
  </conditionalFormatting>
  <conditionalFormatting sqref="AL55:AL67 AP55:AP67 AN55:AN67 AL53:AP54 AL68:AP68">
    <cfRule type="expression" dxfId="208" priority="1403">
      <formula>$AM$53&gt;TODAY()</formula>
    </cfRule>
  </conditionalFormatting>
  <conditionalFormatting sqref="AL71:AL84 AN71:AN84 AP71:AP84 AL70:AP70 AL85:AP85">
    <cfRule type="expression" dxfId="207" priority="1376">
      <formula>$AM$70=TODAY()</formula>
    </cfRule>
  </conditionalFormatting>
  <conditionalFormatting sqref="AL72:AL84 AP72:AP84 AN72:AN84 AL70:AP71 AL85:AP85">
    <cfRule type="expression" dxfId="206" priority="1375">
      <formula>$AM$70&gt;TODAY()</formula>
    </cfRule>
  </conditionalFormatting>
  <conditionalFormatting sqref="AL88:AL101 AN88:AN101 AP88:AP101 AL87:AP87 AL102:AP102">
    <cfRule type="expression" dxfId="205" priority="1348">
      <formula>$AM$87=TODAY()</formula>
    </cfRule>
  </conditionalFormatting>
  <conditionalFormatting sqref="AL89:AL101 AP89:AP101 AN89:AN101 AL87:AP88 AL102:AP102">
    <cfRule type="expression" dxfId="204" priority="1347">
      <formula>$AM$87&gt;TODAY()</formula>
    </cfRule>
  </conditionalFormatting>
  <conditionalFormatting sqref="AL105:AL118 AN105:AN118 AP105:AP118 AL104:AP104 AL119:AP119">
    <cfRule type="expression" dxfId="203" priority="1320">
      <formula>$AM$104=TODAY()</formula>
    </cfRule>
  </conditionalFormatting>
  <conditionalFormatting sqref="AL106:AL118 AP106:AP118 AN106:AN118 AL104:AP105 AL119:AP119">
    <cfRule type="expression" dxfId="202" priority="1319">
      <formula>$AM$104&gt;TODAY()</formula>
    </cfRule>
  </conditionalFormatting>
  <conditionalFormatting sqref="AL122:AL135 AN122:AN135 AP122:AP135 AL121:AP121 AL136:AP136">
    <cfRule type="expression" dxfId="201" priority="1292">
      <formula>$AM$121=TODAY()</formula>
    </cfRule>
  </conditionalFormatting>
  <conditionalFormatting sqref="AL123:AL135 AP123:AP135 AN123:AN135 AL121:AP122 AL136:AP136">
    <cfRule type="expression" dxfId="200" priority="1291">
      <formula>$AM$121&gt;TODAY()</formula>
    </cfRule>
  </conditionalFormatting>
  <conditionalFormatting sqref="AL139:AL152 AN139:AN152 AP139:AP152 AL138:AP138 AL153:AP153">
    <cfRule type="expression" dxfId="199" priority="1264">
      <formula>$AM$138=TODAY()</formula>
    </cfRule>
  </conditionalFormatting>
  <conditionalFormatting sqref="AL140:AL152 AP140:AP152 AN140:AN152 AL138:AP139 AL153:AP153">
    <cfRule type="expression" dxfId="198" priority="1263">
      <formula>$AM$138&gt;TODAY()</formula>
    </cfRule>
  </conditionalFormatting>
  <conditionalFormatting sqref="AL156:AL169 AN156:AN169 AP156:AP169 AL155:AP155 AL170:AP170">
    <cfRule type="expression" dxfId="197" priority="1236">
      <formula>$AM$155=TODAY()</formula>
    </cfRule>
  </conditionalFormatting>
  <conditionalFormatting sqref="AL157:AL169 AP157:AP169 AN157:AN169 AL155:AP156 AL170:AP170">
    <cfRule type="expression" dxfId="196" priority="1235">
      <formula>$AM$155&gt;TODAY()</formula>
    </cfRule>
  </conditionalFormatting>
  <conditionalFormatting sqref="AL173:AL186 AN173:AN186 AP173:AP186 AL172:AP172 AL187:AP187">
    <cfRule type="expression" dxfId="195" priority="1208">
      <formula>$AM$172=TODAY()</formula>
    </cfRule>
  </conditionalFormatting>
  <conditionalFormatting sqref="AL174:AL186 AP174:AP186 AN174:AN186 AL172:AP173 AL187:AP187">
    <cfRule type="expression" dxfId="194" priority="1207">
      <formula>$AM$172&gt;TODAY()</formula>
    </cfRule>
  </conditionalFormatting>
  <conditionalFormatting sqref="AL190:AL203 AN190:AN203 AP190:AP203 AL189:AP189 AL204:AP204">
    <cfRule type="expression" dxfId="193" priority="1180">
      <formula>$AM$189=TODAY()</formula>
    </cfRule>
  </conditionalFormatting>
  <conditionalFormatting sqref="AL191:AL203 AP191:AP203 AN191:AN203 AL189:AP190 AL204:AP204">
    <cfRule type="expression" dxfId="192" priority="1179">
      <formula>$AM$189&gt;TODAY()</formula>
    </cfRule>
  </conditionalFormatting>
  <conditionalFormatting sqref="AL207:AL220 AN207:AN220 AP207:AP220 AL206:AP206 AL221:AP221">
    <cfRule type="expression" dxfId="191" priority="1152">
      <formula>$AM$206=TODAY()</formula>
    </cfRule>
  </conditionalFormatting>
  <conditionalFormatting sqref="AL208:AL220 AP208:AP220 AN208:AN220 AL206:AP207 AL221:AP221">
    <cfRule type="expression" dxfId="190" priority="1151">
      <formula>$AM$206&gt;TODAY()</formula>
    </cfRule>
  </conditionalFormatting>
  <conditionalFormatting sqref="AL224:AL237 AN224:AN237 AP224:AP237 AL223:AP223 AL238:AP238">
    <cfRule type="expression" dxfId="189" priority="1124">
      <formula>$AM$223=TODAY()</formula>
    </cfRule>
  </conditionalFormatting>
  <conditionalFormatting sqref="AL225:AL237 AP225:AP237 AN225:AN237 AL223:AP224 AL238:AP238">
    <cfRule type="expression" dxfId="188" priority="1123">
      <formula>$AM$223&gt;TODAY()</formula>
    </cfRule>
  </conditionalFormatting>
  <conditionalFormatting sqref="AL241:AL254 AN241:AN254 AP241:AP254 AL240:AP240 AL255:AP255">
    <cfRule type="expression" dxfId="187" priority="1096">
      <formula>$AM$240=TODAY()</formula>
    </cfRule>
  </conditionalFormatting>
  <conditionalFormatting sqref="AL242:AL254 AP242:AP254 AN242:AN254 AL240:AP241 AL255:AP255">
    <cfRule type="expression" dxfId="186" priority="1095">
      <formula>$AM$240&gt;TODAY()</formula>
    </cfRule>
  </conditionalFormatting>
  <conditionalFormatting sqref="AL258:AL271 AN258:AN271 AP258:AP271 AL257:AP257 AL272:AP272">
    <cfRule type="expression" dxfId="185" priority="1068">
      <formula>$AM$257=TODAY()</formula>
    </cfRule>
  </conditionalFormatting>
  <conditionalFormatting sqref="AL259:AL271 AP259:AP271 AN259:AN271 AL257:AP258 AL272:AP272">
    <cfRule type="expression" dxfId="184" priority="1067">
      <formula>$AM$257&gt;TODAY()</formula>
    </cfRule>
  </conditionalFormatting>
  <conditionalFormatting sqref="AL275:AL288 AN275:AN288 AP275:AP288 AL274:AP274 AL289:AP289">
    <cfRule type="expression" dxfId="183" priority="1040">
      <formula>$AM$274=TODAY()</formula>
    </cfRule>
  </conditionalFormatting>
  <conditionalFormatting sqref="AL276:AL288 AP276:AP288 AN276:AN288 AL274:AP275 AL289:AP289">
    <cfRule type="expression" dxfId="182" priority="1039">
      <formula>$AM$274&gt;TODAY()</formula>
    </cfRule>
  </conditionalFormatting>
  <conditionalFormatting sqref="AL292:AL305 AN292:AN305 AP292:AP305 AL291:AP291 AL306:AP306">
    <cfRule type="expression" dxfId="181" priority="1012">
      <formula>$AM$291=TODAY()</formula>
    </cfRule>
  </conditionalFormatting>
  <conditionalFormatting sqref="AL293:AL305 AP293:AP305 AN293:AN305 AL291:AP292 AL306:AP306">
    <cfRule type="expression" dxfId="180" priority="1011">
      <formula>$AM$291&gt;TODAY()</formula>
    </cfRule>
  </conditionalFormatting>
  <conditionalFormatting sqref="AL309:AL322 AN309:AN322 AP309:AP322 AL308:AP308 AL323:AP323">
    <cfRule type="expression" dxfId="179" priority="984">
      <formula>$AM$308=TODAY()</formula>
    </cfRule>
  </conditionalFormatting>
  <conditionalFormatting sqref="AL310:AL322 AP310:AP322 AN310:AN322 AL308:AP309 AL323:AP323">
    <cfRule type="expression" dxfId="178" priority="983">
      <formula>$AM$308&gt;TODAY()</formula>
    </cfRule>
  </conditionalFormatting>
  <conditionalFormatting sqref="AL326:AL339 AN326:AN339 AP326:AP339 AL325:AP325 AL340:AP340">
    <cfRule type="expression" dxfId="177" priority="956">
      <formula>$AM$325=TODAY()</formula>
    </cfRule>
  </conditionalFormatting>
  <conditionalFormatting sqref="AL327:AL339 AP327:AP339 AN327:AN339 AL325:AP326 AL340:AP340">
    <cfRule type="expression" dxfId="176" priority="955">
      <formula>$AM$325&gt;TODAY()</formula>
    </cfRule>
  </conditionalFormatting>
  <conditionalFormatting sqref="AL343:AL356 AN343:AN356 AP343:AP356 AL342:AP342 AL357:AP357">
    <cfRule type="expression" dxfId="175" priority="928">
      <formula>$AM$342=TODAY()</formula>
    </cfRule>
  </conditionalFormatting>
  <conditionalFormatting sqref="AL344:AL356 AP344:AP356 AN344:AN356 AL342:AP343 AL357:AP357">
    <cfRule type="expression" dxfId="174" priority="927">
      <formula>$AM$342&gt;TODAY()</formula>
    </cfRule>
  </conditionalFormatting>
  <conditionalFormatting sqref="AL360:AL373 AN360:AN373 AP360:AP373 AL359:AP359 AL374:AP374">
    <cfRule type="expression" dxfId="173" priority="900">
      <formula>$AM$359=TODAY()</formula>
    </cfRule>
  </conditionalFormatting>
  <conditionalFormatting sqref="AL361:AL373 AP361:AP373 AN361:AN373 AL359:AP360 AL374:AP374">
    <cfRule type="expression" dxfId="172" priority="899">
      <formula>$AM$359&gt;TODAY()</formula>
    </cfRule>
  </conditionalFormatting>
  <conditionalFormatting sqref="AL377:AL390 AN377:AN390 AP377:AP390 AL376:AP376 AL391:AP391">
    <cfRule type="expression" dxfId="171" priority="872">
      <formula>$AM$376=TODAY()</formula>
    </cfRule>
  </conditionalFormatting>
  <conditionalFormatting sqref="AL378:AL390 AP378:AP390 AN378:AN390 AL376:AP377 AL391:AP391">
    <cfRule type="expression" dxfId="170" priority="871">
      <formula>$AM$376&gt;TODAY()</formula>
    </cfRule>
  </conditionalFormatting>
  <conditionalFormatting sqref="AL394:AL407 AN394:AN407 AP394:AP407 AL393:AP393 AL408:AP408">
    <cfRule type="expression" dxfId="169" priority="844">
      <formula>$AM$393=TODAY()</formula>
    </cfRule>
  </conditionalFormatting>
  <conditionalFormatting sqref="AL395:AL407 AP395:AP407 AN395:AN407 AL393:AP394 AL408:AP408">
    <cfRule type="expression" dxfId="168" priority="843">
      <formula>$AM$393&gt;TODAY()</formula>
    </cfRule>
  </conditionalFormatting>
  <conditionalFormatting sqref="AL411:AL424 AN411:AN424 AP411:AP424 AL410:AP410 AL425:AP425">
    <cfRule type="expression" dxfId="167" priority="816">
      <formula>$AM$410=TODAY()</formula>
    </cfRule>
  </conditionalFormatting>
  <conditionalFormatting sqref="AL412:AL424 AP412:AP424 AN412:AN424 AL410:AP411 AL425:AP425">
    <cfRule type="expression" dxfId="166" priority="815">
      <formula>$AM$410&gt;TODAY()</formula>
    </cfRule>
  </conditionalFormatting>
  <conditionalFormatting sqref="AL428:AL441 AN428:AN441 AP428:AP441 AL427:AP427 AL442:AP442">
    <cfRule type="expression" dxfId="165" priority="788">
      <formula>$AM$427=TODAY()</formula>
    </cfRule>
  </conditionalFormatting>
  <conditionalFormatting sqref="AL429:AL441 AP429:AP441 AN429:AN441 AL427:AP428 AL442:AP442">
    <cfRule type="expression" dxfId="164" priority="787">
      <formula>$AM$427&gt;TODAY()</formula>
    </cfRule>
  </conditionalFormatting>
  <conditionalFormatting sqref="AL445:AL458 AN445:AN458 AP445:AP458 AL444:AP444 AL459:AP459">
    <cfRule type="expression" dxfId="163" priority="760">
      <formula>$AM$444=TODAY()</formula>
    </cfRule>
  </conditionalFormatting>
  <conditionalFormatting sqref="AL446:AL458 AP446:AP458 AN446:AN458 AL444:AP445 AL459:AP459">
    <cfRule type="expression" dxfId="162" priority="759">
      <formula>$AM$444&gt;TODAY()</formula>
    </cfRule>
  </conditionalFormatting>
  <conditionalFormatting sqref="AL462:AL475 AN462:AN475 AP462:AP475 AL461:AP461 AL476:AP476">
    <cfRule type="expression" dxfId="161" priority="732">
      <formula>$AM$461=TODAY()</formula>
    </cfRule>
  </conditionalFormatting>
  <conditionalFormatting sqref="AL463:AL475 AP463:AP475 AN463:AN475 AL461:AP462 AL476:AP476">
    <cfRule type="expression" dxfId="160" priority="731">
      <formula>$AM$461&gt;TODAY()</formula>
    </cfRule>
  </conditionalFormatting>
  <conditionalFormatting sqref="AL479:AL492 AN479:AN492 AP479:AP492 AL478:AP478 AL493:AP493">
    <cfRule type="expression" dxfId="159" priority="704">
      <formula>$AM$478=TODAY()</formula>
    </cfRule>
  </conditionalFormatting>
  <conditionalFormatting sqref="AL480:AL492 AP480:AP492 AN480:AN492 AL478:AP479 AL493:AP493">
    <cfRule type="expression" dxfId="158" priority="703">
      <formula>$AM$478&gt;TODAY()</formula>
    </cfRule>
  </conditionalFormatting>
  <conditionalFormatting sqref="AL496:AL509 AN496:AN509 AP496:AP509 AL495:AP495 AL510:AP510">
    <cfRule type="expression" dxfId="157" priority="676">
      <formula>$AM$495=TODAY()</formula>
    </cfRule>
  </conditionalFormatting>
  <conditionalFormatting sqref="AL497:AL509 AP497:AP509 AN497:AN509 AL495:AP496 AL510:AP510">
    <cfRule type="expression" dxfId="156" priority="675">
      <formula>$AM$495&gt;TODAY()</formula>
    </cfRule>
  </conditionalFormatting>
  <conditionalFormatting sqref="AL513:AL526 AN513:AN526 AP513:AP526 AL512:AP512 AL527:AP527">
    <cfRule type="expression" dxfId="155" priority="648">
      <formula>$AM$512=TODAY()</formula>
    </cfRule>
  </conditionalFormatting>
  <conditionalFormatting sqref="AL514:AL526 AP514:AP526 AN514:AN526 AL512:AP513 AL527:AP527">
    <cfRule type="expression" dxfId="154" priority="647">
      <formula>$AM$512&gt;TODAY()</formula>
    </cfRule>
  </conditionalFormatting>
  <conditionalFormatting sqref="AL530:AL543 AN530:AN543 AP530:AP543 AL529:AP529 AL544:AP544">
    <cfRule type="expression" dxfId="153" priority="620">
      <formula>$AM$529=TODAY()</formula>
    </cfRule>
  </conditionalFormatting>
  <conditionalFormatting sqref="AL531:AL543 AP531:AP543 AN531:AN543 AL529:AP530 AL544:AP544">
    <cfRule type="expression" dxfId="152" priority="619">
      <formula>$AM$529&gt;TODAY()</formula>
    </cfRule>
  </conditionalFormatting>
  <conditionalFormatting sqref="AL547:AL560 AN547:AN560 AP547:AP560 AL546:AP546 AL561:AP561">
    <cfRule type="expression" dxfId="151" priority="592">
      <formula>$AM$546=TODAY()</formula>
    </cfRule>
  </conditionalFormatting>
  <conditionalFormatting sqref="AL548:AL560 AP548:AP560 AN548:AN560 AL546:AP547 AL561:AP561">
    <cfRule type="expression" dxfId="150" priority="591">
      <formula>$AM$546&gt;TODAY()</formula>
    </cfRule>
  </conditionalFormatting>
  <conditionalFormatting sqref="AL564:AL577 AN564:AN577 AP564:AP577 AL563:AP563 AL578:AP578">
    <cfRule type="expression" dxfId="149" priority="564">
      <formula>$AM$563=TODAY()</formula>
    </cfRule>
  </conditionalFormatting>
  <conditionalFormatting sqref="AL565:AL577 AP565:AP577 AN565:AN577 AL563:AP564 AL578:AP578">
    <cfRule type="expression" dxfId="148" priority="563">
      <formula>$AM$563&gt;TODAY()</formula>
    </cfRule>
  </conditionalFormatting>
  <conditionalFormatting sqref="AL581:AL594 AN581:AN594 AP581:AP594 AL580:AP580 AL595:AP595">
    <cfRule type="expression" dxfId="147" priority="536">
      <formula>$AM$580=TODAY()</formula>
    </cfRule>
  </conditionalFormatting>
  <conditionalFormatting sqref="AL582:AL594 AP582:AP594 AN582:AN594 AL580:AP581 AL595:AP595">
    <cfRule type="expression" dxfId="146" priority="535">
      <formula>$AM$580&gt;TODAY()</formula>
    </cfRule>
  </conditionalFormatting>
  <conditionalFormatting sqref="AL598:AL611 AN598:AN611 AP598:AP611 AL597:AP597 AL612:AP612">
    <cfRule type="expression" dxfId="145" priority="508">
      <formula>$AM$597=TODAY()</formula>
    </cfRule>
  </conditionalFormatting>
  <conditionalFormatting sqref="AL599:AL611 AP599:AP611 AN599:AN611 AL597:AP598 AL612:AP612">
    <cfRule type="expression" dxfId="144" priority="507">
      <formula>$AM$597&gt;TODAY()</formula>
    </cfRule>
  </conditionalFormatting>
  <conditionalFormatting sqref="AL615:AL628 AN615:AN628 AP615:AP628 AL614:AP614 AL629:AP629">
    <cfRule type="expression" dxfId="143" priority="480">
      <formula>$AM$614=TODAY()</formula>
    </cfRule>
  </conditionalFormatting>
  <conditionalFormatting sqref="AL616:AL628 AP616:AP628 AN616:AN628 AL614:AP615 AL629:AP629">
    <cfRule type="expression" dxfId="142" priority="479">
      <formula>$AM$614&gt;TODAY()</formula>
    </cfRule>
  </conditionalFormatting>
  <conditionalFormatting sqref="AL632:AL645 AN632:AN645 AP632:AP645 AL631:AP631 AL646:AP646">
    <cfRule type="expression" dxfId="141" priority="452">
      <formula>$AM$631=TODAY()</formula>
    </cfRule>
  </conditionalFormatting>
  <conditionalFormatting sqref="AL633:AL645 AP633:AP645 AN633:AN645 AL631:AP632 AL646:AP646">
    <cfRule type="expression" dxfId="140" priority="451">
      <formula>$AM$631&gt;TODAY()</formula>
    </cfRule>
  </conditionalFormatting>
  <conditionalFormatting sqref="AL649:AL662 AN649:AN662 AP649:AP662 AL648:AP648 AL663:AP663">
    <cfRule type="expression" dxfId="139" priority="424">
      <formula>$AM$648=TODAY()</formula>
    </cfRule>
  </conditionalFormatting>
  <conditionalFormatting sqref="AL650:AL662 AP650:AP662 AN650:AN662 AL648:AP649 AL663:AP663">
    <cfRule type="expression" dxfId="138" priority="423">
      <formula>$AM$648&gt;TODAY()</formula>
    </cfRule>
  </conditionalFormatting>
  <conditionalFormatting sqref="AL666:AL679 AN666:AN679 AP666:AP679 AL665:AP665 AL680:AP680">
    <cfRule type="expression" dxfId="137" priority="396">
      <formula>$AM$665=TODAY()</formula>
    </cfRule>
  </conditionalFormatting>
  <conditionalFormatting sqref="AL667:AL679 AP667:AP679 AN667:AN679 AL665:AP666 AL680:AP680">
    <cfRule type="expression" dxfId="136" priority="395">
      <formula>$AM$665&gt;TODAY()</formula>
    </cfRule>
  </conditionalFormatting>
  <conditionalFormatting sqref="AL683:AL696 AN683:AN696 AP683:AP696 AL682:AP682 AL697:AP697">
    <cfRule type="expression" dxfId="135" priority="368">
      <formula>$AM$682=TODAY()</formula>
    </cfRule>
  </conditionalFormatting>
  <conditionalFormatting sqref="AL684:AL696 AP684:AP696 AN684:AN696 AL682:AP683 AL697:AP697">
    <cfRule type="expression" dxfId="134" priority="367">
      <formula>$AM$682&gt;TODAY()</formula>
    </cfRule>
  </conditionalFormatting>
  <conditionalFormatting sqref="AL700:AL713 AN700:AN713 AP700:AP713 AL699:AP699 AL714:AP714">
    <cfRule type="expression" dxfId="133" priority="340">
      <formula>$AM$699=TODAY()</formula>
    </cfRule>
  </conditionalFormatting>
  <conditionalFormatting sqref="AL701:AL713 AP701:AP713 AN701:AN713 AL699:AP700 AL714:AP714">
    <cfRule type="expression" dxfId="132" priority="339">
      <formula>$AM$699&gt;TODAY()</formula>
    </cfRule>
  </conditionalFormatting>
  <conditionalFormatting sqref="AL717:AL730 AN717:AN730 AP717:AP730 AL716:AP716 AL731:AP731">
    <cfRule type="expression" dxfId="131" priority="312">
      <formula>$AM$716=TODAY()</formula>
    </cfRule>
  </conditionalFormatting>
  <conditionalFormatting sqref="AL718:AL730 AP718:AP730 AN718:AN730 AL716:AP717 AL731:AP731">
    <cfRule type="expression" dxfId="130" priority="311">
      <formula>$AM$716&gt;TODAY()</formula>
    </cfRule>
  </conditionalFormatting>
  <conditionalFormatting sqref="AL734:AL747 AN734:AN747 AP734:AP747 AL733:AP733 AL748:AP748">
    <cfRule type="expression" dxfId="129" priority="284">
      <formula>$AM$733=TODAY()</formula>
    </cfRule>
  </conditionalFormatting>
  <conditionalFormatting sqref="AL735:AL747 AP735:AP747 AN735:AN747 AL733:AP734 AL748:AP748">
    <cfRule type="expression" dxfId="128" priority="283">
      <formula>$AM$733&gt;TODAY()</formula>
    </cfRule>
  </conditionalFormatting>
  <conditionalFormatting sqref="AL751:AL764 AN751:AN764 AP751:AP764 AL750:AP750 AL765:AP765">
    <cfRule type="expression" dxfId="127" priority="256">
      <formula>$AM$750=TODAY()</formula>
    </cfRule>
  </conditionalFormatting>
  <conditionalFormatting sqref="AL752:AL764 AP752:AP764 AN752:AN764 AL750:AP751 AL765:AP765">
    <cfRule type="expression" dxfId="126" priority="255">
      <formula>$AM$750&gt;TODAY()</formula>
    </cfRule>
  </conditionalFormatting>
  <conditionalFormatting sqref="AL768:AL781 AN768:AN781 AP768:AP781 AL767:AP767 AL782:AP782">
    <cfRule type="expression" dxfId="125" priority="228">
      <formula>$AM$767=TODAY()</formula>
    </cfRule>
  </conditionalFormatting>
  <conditionalFormatting sqref="AL769:AL781 AP769:AP781 AN769:AN781 AL767:AP768 AL782:AP782">
    <cfRule type="expression" dxfId="124" priority="227">
      <formula>$AM$767&gt;TODAY()</formula>
    </cfRule>
  </conditionalFormatting>
  <conditionalFormatting sqref="AL785:AL798 AN785:AN798 AP785:AP798 AL784:AP784 AL799:AP799">
    <cfRule type="expression" dxfId="123" priority="200">
      <formula>$AM$784=TODAY()</formula>
    </cfRule>
  </conditionalFormatting>
  <conditionalFormatting sqref="AL786:AL798 AP786:AP798 AN786:AN798 AL784:AP785 AL799:AP799">
    <cfRule type="expression" dxfId="122" priority="199">
      <formula>$AM$784&gt;TODAY()</formula>
    </cfRule>
  </conditionalFormatting>
  <conditionalFormatting sqref="AL802:AL815 AN802:AN815 AP802:AP815 AL801:AP801 AL816:AP816">
    <cfRule type="expression" dxfId="121" priority="172">
      <formula>$AM$801=TODAY()</formula>
    </cfRule>
  </conditionalFormatting>
  <conditionalFormatting sqref="AL803:AL815 AP803:AP815 AN803:AN815 AL801:AP802 AL816:AP816">
    <cfRule type="expression" dxfId="120" priority="171">
      <formula>$AM$801&gt;TODAY()</formula>
    </cfRule>
  </conditionalFormatting>
  <conditionalFormatting sqref="AL819:AL832 AN819:AN832 AP819:AP832 AL818:AP818 AL833:AP833">
    <cfRule type="expression" dxfId="119" priority="144">
      <formula>$AM$818=TODAY()</formula>
    </cfRule>
  </conditionalFormatting>
  <conditionalFormatting sqref="AL820:AL832 AP820:AP832 AN820:AN832 AL818:AP819 AL833:AP833">
    <cfRule type="expression" dxfId="118" priority="143">
      <formula>$AM$818&gt;TODAY()</formula>
    </cfRule>
  </conditionalFormatting>
  <conditionalFormatting sqref="AL836:AL849 AN836:AN849 AP836:AP849 AL835:AP835 AL850:AP850">
    <cfRule type="expression" dxfId="117" priority="116">
      <formula>$AM$835=TODAY()</formula>
    </cfRule>
  </conditionalFormatting>
  <conditionalFormatting sqref="AL837:AL849 AP837:AP849 AN837:AN849 AL835:AP836 AL850:AP850">
    <cfRule type="expression" dxfId="116" priority="115">
      <formula>$AM$835&gt;TODAY()</formula>
    </cfRule>
  </conditionalFormatting>
  <conditionalFormatting sqref="AL853:AL866 AN853:AN866 AP853:AP866 AL852:AP852 AL867:AP867">
    <cfRule type="expression" dxfId="115" priority="88">
      <formula>$AM$852=TODAY()</formula>
    </cfRule>
  </conditionalFormatting>
  <conditionalFormatting sqref="AL854:AL866 AP854:AP866 AN854:AN866 AL852:AP853 AL867:AP867">
    <cfRule type="expression" dxfId="114" priority="87">
      <formula>$AM$852&gt;TODAY()</formula>
    </cfRule>
  </conditionalFormatting>
  <conditionalFormatting sqref="AL870:AL883 AN870:AN883 AP870:AP883 AL869:AP869 AL884:AP884">
    <cfRule type="expression" dxfId="113" priority="60">
      <formula>$AM$869=TODAY()</formula>
    </cfRule>
  </conditionalFormatting>
  <conditionalFormatting sqref="AL871:AL883 AP871:AP883 AN871:AN883 AL869:AP870 AL884:AP884">
    <cfRule type="expression" dxfId="112" priority="59">
      <formula>$AM$869&gt;TODAY()</formula>
    </cfRule>
  </conditionalFormatting>
  <conditionalFormatting sqref="AL887:AL900 AN887:AN900 AP887:AP900 AL886:AP886 AL901:AP901">
    <cfRule type="expression" dxfId="111" priority="32">
      <formula>$AM$886=TODAY()</formula>
    </cfRule>
  </conditionalFormatting>
  <conditionalFormatting sqref="AL888:AL900 AP888:AP900 AN888:AN900 AL886:AP887 AL901:AP901">
    <cfRule type="expression" dxfId="110" priority="31">
      <formula>$AM$886&gt;TODAY()</formula>
    </cfRule>
  </conditionalFormatting>
  <conditionalFormatting sqref="AL904:AL917 AN904:AN917 AP904:AP917 AL903:AP903 AL918:AP918">
    <cfRule type="expression" dxfId="109" priority="4">
      <formula>$AM$903=TODAY()</formula>
    </cfRule>
  </conditionalFormatting>
  <conditionalFormatting sqref="AL905:AL917 AP905:AP917 AN905:AN917 AL903:AP904 AL918:AP918">
    <cfRule type="expression" dxfId="108" priority="3">
      <formula>$AM$903&gt;TODAY()</formula>
    </cfRule>
  </conditionalFormatting>
  <conditionalFormatting sqref="AM4:AM16">
    <cfRule type="cellIs" dxfId="107" priority="1486" operator="greaterThan">
      <formula>0</formula>
    </cfRule>
    <cfRule type="cellIs" dxfId="106" priority="1485" operator="lessThan">
      <formula>0</formula>
    </cfRule>
  </conditionalFormatting>
  <conditionalFormatting sqref="AM21:AM33">
    <cfRule type="cellIs" dxfId="105" priority="1457" operator="lessThan">
      <formula>0</formula>
    </cfRule>
    <cfRule type="cellIs" dxfId="104" priority="1458" operator="greaterThan">
      <formula>0</formula>
    </cfRule>
  </conditionalFormatting>
  <conditionalFormatting sqref="AM38:AM50">
    <cfRule type="cellIs" dxfId="103" priority="1430" operator="greaterThan">
      <formula>0</formula>
    </cfRule>
    <cfRule type="cellIs" dxfId="102" priority="1429" operator="lessThan">
      <formula>0</formula>
    </cfRule>
  </conditionalFormatting>
  <conditionalFormatting sqref="AM55:AM67">
    <cfRule type="cellIs" dxfId="101" priority="1401" operator="lessThan">
      <formula>0</formula>
    </cfRule>
    <cfRule type="cellIs" dxfId="100" priority="1402" operator="greaterThan">
      <formula>0</formula>
    </cfRule>
  </conditionalFormatting>
  <conditionalFormatting sqref="AM72:AM84">
    <cfRule type="cellIs" dxfId="99" priority="1373" operator="lessThan">
      <formula>0</formula>
    </cfRule>
    <cfRule type="cellIs" dxfId="98" priority="1374" operator="greaterThan">
      <formula>0</formula>
    </cfRule>
  </conditionalFormatting>
  <conditionalFormatting sqref="AM89:AM101">
    <cfRule type="cellIs" dxfId="97" priority="1345" operator="lessThan">
      <formula>0</formula>
    </cfRule>
    <cfRule type="cellIs" dxfId="96" priority="1346" operator="greaterThan">
      <formula>0</formula>
    </cfRule>
  </conditionalFormatting>
  <conditionalFormatting sqref="AM106:AM118">
    <cfRule type="cellIs" dxfId="95" priority="1318" operator="greaterThan">
      <formula>0</formula>
    </cfRule>
    <cfRule type="cellIs" dxfId="94" priority="1317" operator="lessThan">
      <formula>0</formula>
    </cfRule>
  </conditionalFormatting>
  <conditionalFormatting sqref="AM123:AM135">
    <cfRule type="cellIs" dxfId="93" priority="1289" operator="lessThan">
      <formula>0</formula>
    </cfRule>
    <cfRule type="cellIs" dxfId="92" priority="1290" operator="greaterThan">
      <formula>0</formula>
    </cfRule>
  </conditionalFormatting>
  <conditionalFormatting sqref="AM140:AM152">
    <cfRule type="cellIs" dxfId="91" priority="1262" operator="greaterThan">
      <formula>0</formula>
    </cfRule>
    <cfRule type="cellIs" dxfId="90" priority="1261" operator="lessThan">
      <formula>0</formula>
    </cfRule>
  </conditionalFormatting>
  <conditionalFormatting sqref="AM157:AM169">
    <cfRule type="cellIs" dxfId="89" priority="1234" operator="greaterThan">
      <formula>0</formula>
    </cfRule>
    <cfRule type="cellIs" dxfId="88" priority="1233" operator="lessThan">
      <formula>0</formula>
    </cfRule>
  </conditionalFormatting>
  <conditionalFormatting sqref="AM174:AM186">
    <cfRule type="cellIs" dxfId="87" priority="1205" operator="lessThan">
      <formula>0</formula>
    </cfRule>
    <cfRule type="cellIs" dxfId="86" priority="1206" operator="greaterThan">
      <formula>0</formula>
    </cfRule>
  </conditionalFormatting>
  <conditionalFormatting sqref="AM191:AM203">
    <cfRule type="cellIs" dxfId="85" priority="1177" operator="lessThan">
      <formula>0</formula>
    </cfRule>
    <cfRule type="cellIs" dxfId="84" priority="1178" operator="greaterThan">
      <formula>0</formula>
    </cfRule>
  </conditionalFormatting>
  <conditionalFormatting sqref="AM208:AM220">
    <cfRule type="cellIs" dxfId="83" priority="1149" operator="lessThan">
      <formula>0</formula>
    </cfRule>
    <cfRule type="cellIs" dxfId="82" priority="1150" operator="greaterThan">
      <formula>0</formula>
    </cfRule>
  </conditionalFormatting>
  <conditionalFormatting sqref="AM225:AM237">
    <cfRule type="cellIs" dxfId="81" priority="1122" operator="greaterThan">
      <formula>0</formula>
    </cfRule>
    <cfRule type="cellIs" dxfId="80" priority="1121" operator="lessThan">
      <formula>0</formula>
    </cfRule>
  </conditionalFormatting>
  <conditionalFormatting sqref="AM242:AM254">
    <cfRule type="cellIs" dxfId="79" priority="1093" operator="lessThan">
      <formula>0</formula>
    </cfRule>
    <cfRule type="cellIs" dxfId="78" priority="1094" operator="greaterThan">
      <formula>0</formula>
    </cfRule>
  </conditionalFormatting>
  <conditionalFormatting sqref="AM259:AM271">
    <cfRule type="cellIs" dxfId="77" priority="1066" operator="greaterThan">
      <formula>0</formula>
    </cfRule>
    <cfRule type="cellIs" dxfId="76" priority="1065" operator="lessThan">
      <formula>0</formula>
    </cfRule>
  </conditionalFormatting>
  <conditionalFormatting sqref="AM276:AM288">
    <cfRule type="cellIs" dxfId="75" priority="1038" operator="greaterThan">
      <formula>0</formula>
    </cfRule>
    <cfRule type="cellIs" dxfId="74" priority="1037" operator="lessThan">
      <formula>0</formula>
    </cfRule>
  </conditionalFormatting>
  <conditionalFormatting sqref="AM293:AM305">
    <cfRule type="cellIs" dxfId="73" priority="1010" operator="greaterThan">
      <formula>0</formula>
    </cfRule>
    <cfRule type="cellIs" dxfId="72" priority="1009" operator="lessThan">
      <formula>0</formula>
    </cfRule>
  </conditionalFormatting>
  <conditionalFormatting sqref="AM310:AM322">
    <cfRule type="cellIs" dxfId="71" priority="982" operator="greaterThan">
      <formula>0</formula>
    </cfRule>
    <cfRule type="cellIs" dxfId="70" priority="981" operator="lessThan">
      <formula>0</formula>
    </cfRule>
  </conditionalFormatting>
  <conditionalFormatting sqref="AM327:AM339">
    <cfRule type="cellIs" dxfId="69" priority="954" operator="greaterThan">
      <formula>0</formula>
    </cfRule>
    <cfRule type="cellIs" dxfId="68" priority="953" operator="lessThan">
      <formula>0</formula>
    </cfRule>
  </conditionalFormatting>
  <conditionalFormatting sqref="AM344:AM356">
    <cfRule type="cellIs" dxfId="67" priority="925" operator="lessThan">
      <formula>0</formula>
    </cfRule>
    <cfRule type="cellIs" dxfId="66" priority="926" operator="greaterThan">
      <formula>0</formula>
    </cfRule>
  </conditionalFormatting>
  <conditionalFormatting sqref="AM361:AM373">
    <cfRule type="cellIs" dxfId="65" priority="898" operator="greaterThan">
      <formula>0</formula>
    </cfRule>
    <cfRule type="cellIs" dxfId="64" priority="897" operator="lessThan">
      <formula>0</formula>
    </cfRule>
  </conditionalFormatting>
  <conditionalFormatting sqref="AM378:AM390">
    <cfRule type="cellIs" dxfId="63" priority="869" operator="lessThan">
      <formula>0</formula>
    </cfRule>
    <cfRule type="cellIs" dxfId="62" priority="870" operator="greaterThan">
      <formula>0</formula>
    </cfRule>
  </conditionalFormatting>
  <conditionalFormatting sqref="AM395:AM407">
    <cfRule type="cellIs" dxfId="61" priority="841" operator="lessThan">
      <formula>0</formula>
    </cfRule>
    <cfRule type="cellIs" dxfId="60" priority="842" operator="greaterThan">
      <formula>0</formula>
    </cfRule>
  </conditionalFormatting>
  <conditionalFormatting sqref="AM412:AM424">
    <cfRule type="cellIs" dxfId="59" priority="814" operator="greaterThan">
      <formula>0</formula>
    </cfRule>
    <cfRule type="cellIs" dxfId="58" priority="813" operator="lessThan">
      <formula>0</formula>
    </cfRule>
  </conditionalFormatting>
  <conditionalFormatting sqref="AM429:AM441">
    <cfRule type="cellIs" dxfId="57" priority="786" operator="greaterThan">
      <formula>0</formula>
    </cfRule>
    <cfRule type="cellIs" dxfId="56" priority="785" operator="lessThan">
      <formula>0</formula>
    </cfRule>
  </conditionalFormatting>
  <conditionalFormatting sqref="AM446:AM458">
    <cfRule type="cellIs" dxfId="55" priority="757" operator="lessThan">
      <formula>0</formula>
    </cfRule>
    <cfRule type="cellIs" dxfId="54" priority="758" operator="greaterThan">
      <formula>0</formula>
    </cfRule>
  </conditionalFormatting>
  <conditionalFormatting sqref="AM463:AM475">
    <cfRule type="cellIs" dxfId="53" priority="730" operator="greaterThan">
      <formula>0</formula>
    </cfRule>
    <cfRule type="cellIs" dxfId="52" priority="729" operator="lessThan">
      <formula>0</formula>
    </cfRule>
  </conditionalFormatting>
  <conditionalFormatting sqref="AM480:AM492">
    <cfRule type="cellIs" dxfId="51" priority="702" operator="greaterThan">
      <formula>0</formula>
    </cfRule>
    <cfRule type="cellIs" dxfId="50" priority="701" operator="lessThan">
      <formula>0</formula>
    </cfRule>
  </conditionalFormatting>
  <conditionalFormatting sqref="AM497:AM509">
    <cfRule type="cellIs" dxfId="49" priority="673" operator="lessThan">
      <formula>0</formula>
    </cfRule>
    <cfRule type="cellIs" dxfId="48" priority="674" operator="greaterThan">
      <formula>0</formula>
    </cfRule>
  </conditionalFormatting>
  <conditionalFormatting sqref="AM514:AM526">
    <cfRule type="cellIs" dxfId="47" priority="646" operator="greaterThan">
      <formula>0</formula>
    </cfRule>
    <cfRule type="cellIs" dxfId="46" priority="645" operator="lessThan">
      <formula>0</formula>
    </cfRule>
  </conditionalFormatting>
  <conditionalFormatting sqref="AM531:AM543">
    <cfRule type="cellIs" dxfId="45" priority="618" operator="greaterThan">
      <formula>0</formula>
    </cfRule>
    <cfRule type="cellIs" dxfId="44" priority="617" operator="lessThan">
      <formula>0</formula>
    </cfRule>
  </conditionalFormatting>
  <conditionalFormatting sqref="AM548:AM560">
    <cfRule type="cellIs" dxfId="43" priority="589" operator="lessThan">
      <formula>0</formula>
    </cfRule>
    <cfRule type="cellIs" dxfId="42" priority="590" operator="greaterThan">
      <formula>0</formula>
    </cfRule>
  </conditionalFormatting>
  <conditionalFormatting sqref="AM565:AM577">
    <cfRule type="cellIs" dxfId="41" priority="561" operator="lessThan">
      <formula>0</formula>
    </cfRule>
    <cfRule type="cellIs" dxfId="40" priority="562" operator="greaterThan">
      <formula>0</formula>
    </cfRule>
  </conditionalFormatting>
  <conditionalFormatting sqref="AM582:AM594">
    <cfRule type="cellIs" dxfId="39" priority="534" operator="greaterThan">
      <formula>0</formula>
    </cfRule>
    <cfRule type="cellIs" dxfId="38" priority="533" operator="lessThan">
      <formula>0</formula>
    </cfRule>
  </conditionalFormatting>
  <conditionalFormatting sqref="AM599:AM611">
    <cfRule type="cellIs" dxfId="37" priority="506" operator="greaterThan">
      <formula>0</formula>
    </cfRule>
    <cfRule type="cellIs" dxfId="36" priority="505" operator="lessThan">
      <formula>0</formula>
    </cfRule>
  </conditionalFormatting>
  <conditionalFormatting sqref="AM616:AM628">
    <cfRule type="cellIs" dxfId="35" priority="477" operator="lessThan">
      <formula>0</formula>
    </cfRule>
    <cfRule type="cellIs" dxfId="34" priority="478" operator="greaterThan">
      <formula>0</formula>
    </cfRule>
  </conditionalFormatting>
  <conditionalFormatting sqref="AM633:AM645">
    <cfRule type="cellIs" dxfId="33" priority="450" operator="greaterThan">
      <formula>0</formula>
    </cfRule>
    <cfRule type="cellIs" dxfId="32" priority="449" operator="lessThan">
      <formula>0</formula>
    </cfRule>
  </conditionalFormatting>
  <conditionalFormatting sqref="AM650:AM662">
    <cfRule type="cellIs" dxfId="31" priority="422" operator="greaterThan">
      <formula>0</formula>
    </cfRule>
    <cfRule type="cellIs" dxfId="30" priority="421" operator="lessThan">
      <formula>0</formula>
    </cfRule>
  </conditionalFormatting>
  <conditionalFormatting sqref="AM667:AM679">
    <cfRule type="cellIs" dxfId="29" priority="394" operator="greaterThan">
      <formula>0</formula>
    </cfRule>
    <cfRule type="cellIs" dxfId="28" priority="393" operator="lessThan">
      <formula>0</formula>
    </cfRule>
  </conditionalFormatting>
  <conditionalFormatting sqref="AM684:AM696">
    <cfRule type="cellIs" dxfId="27" priority="365" operator="lessThan">
      <formula>0</formula>
    </cfRule>
    <cfRule type="cellIs" dxfId="26" priority="366" operator="greaterThan">
      <formula>0</formula>
    </cfRule>
  </conditionalFormatting>
  <conditionalFormatting sqref="AM701:AM713">
    <cfRule type="cellIs" dxfId="25" priority="337" operator="lessThan">
      <formula>0</formula>
    </cfRule>
    <cfRule type="cellIs" dxfId="24" priority="338" operator="greaterThan">
      <formula>0</formula>
    </cfRule>
  </conditionalFormatting>
  <conditionalFormatting sqref="AM718:AM730">
    <cfRule type="cellIs" dxfId="23" priority="309" operator="lessThan">
      <formula>0</formula>
    </cfRule>
    <cfRule type="cellIs" dxfId="22" priority="310" operator="greaterThan">
      <formula>0</formula>
    </cfRule>
  </conditionalFormatting>
  <conditionalFormatting sqref="AM735:AM747">
    <cfRule type="cellIs" dxfId="21" priority="281" operator="lessThan">
      <formula>0</formula>
    </cfRule>
    <cfRule type="cellIs" dxfId="20" priority="282" operator="greaterThan">
      <formula>0</formula>
    </cfRule>
  </conditionalFormatting>
  <conditionalFormatting sqref="AM752:AM764">
    <cfRule type="cellIs" dxfId="19" priority="254" operator="greaterThan">
      <formula>0</formula>
    </cfRule>
    <cfRule type="cellIs" dxfId="18" priority="253" operator="lessThan">
      <formula>0</formula>
    </cfRule>
  </conditionalFormatting>
  <conditionalFormatting sqref="AM769:AM781">
    <cfRule type="cellIs" dxfId="17" priority="226" operator="greaterThan">
      <formula>0</formula>
    </cfRule>
    <cfRule type="cellIs" dxfId="16" priority="225" operator="lessThan">
      <formula>0</formula>
    </cfRule>
  </conditionalFormatting>
  <conditionalFormatting sqref="AM786:AM798">
    <cfRule type="cellIs" dxfId="15" priority="197" operator="lessThan">
      <formula>0</formula>
    </cfRule>
    <cfRule type="cellIs" dxfId="14" priority="198" operator="greaterThan">
      <formula>0</formula>
    </cfRule>
  </conditionalFormatting>
  <conditionalFormatting sqref="AM803:AM815">
    <cfRule type="cellIs" dxfId="13" priority="170" operator="greaterThan">
      <formula>0</formula>
    </cfRule>
    <cfRule type="cellIs" dxfId="12" priority="169" operator="lessThan">
      <formula>0</formula>
    </cfRule>
  </conditionalFormatting>
  <conditionalFormatting sqref="AM820:AM832">
    <cfRule type="cellIs" dxfId="11" priority="142" operator="greaterThan">
      <formula>0</formula>
    </cfRule>
    <cfRule type="cellIs" dxfId="10" priority="141" operator="lessThan">
      <formula>0</formula>
    </cfRule>
  </conditionalFormatting>
  <conditionalFormatting sqref="AM837:AM849">
    <cfRule type="cellIs" dxfId="9" priority="114" operator="greaterThan">
      <formula>0</formula>
    </cfRule>
    <cfRule type="cellIs" dxfId="8" priority="113" operator="lessThan">
      <formula>0</formula>
    </cfRule>
  </conditionalFormatting>
  <conditionalFormatting sqref="AM854:AM866">
    <cfRule type="cellIs" dxfId="7" priority="86" operator="greaterThan">
      <formula>0</formula>
    </cfRule>
    <cfRule type="cellIs" dxfId="6" priority="85" operator="lessThan">
      <formula>0</formula>
    </cfRule>
  </conditionalFormatting>
  <conditionalFormatting sqref="AM871:AM883">
    <cfRule type="cellIs" dxfId="5" priority="57" operator="lessThan">
      <formula>0</formula>
    </cfRule>
    <cfRule type="cellIs" dxfId="4" priority="58" operator="greaterThan">
      <formula>0</formula>
    </cfRule>
  </conditionalFormatting>
  <conditionalFormatting sqref="AM888:AM900">
    <cfRule type="cellIs" dxfId="3" priority="30" operator="greaterThan">
      <formula>0</formula>
    </cfRule>
    <cfRule type="cellIs" dxfId="2" priority="29" operator="lessThan">
      <formula>0</formula>
    </cfRule>
  </conditionalFormatting>
  <conditionalFormatting sqref="AM905:AM917">
    <cfRule type="cellIs" dxfId="1" priority="1" operator="lessThan">
      <formula>0</formula>
    </cfRule>
    <cfRule type="cellIs" dxfId="0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E4DD7A3C-1D54-47DC-ABDB-8CA170256857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B5AA-1FAE-4EC4-BFFE-F32A614B1AEA}">
  <sheetPr>
    <tabColor theme="9" tint="-0.499984740745262"/>
  </sheetPr>
  <dimension ref="A1:AP918"/>
  <sheetViews>
    <sheetView topLeftCell="A169" zoomScaleNormal="100" workbookViewId="0">
      <selection activeCell="C192" sqref="C192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46069.67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6112.51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24660.77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31163.31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31163.31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>
        <v>-15</v>
      </c>
      <c r="P22" s="16"/>
      <c r="Q22" s="1" t="s">
        <v>37</v>
      </c>
      <c r="R22" s="17"/>
      <c r="S22" s="7"/>
      <c r="T22" s="14"/>
      <c r="U22" s="5">
        <v>-8439.74</v>
      </c>
      <c r="V22" s="16"/>
      <c r="W22" s="1" t="s">
        <v>35</v>
      </c>
      <c r="X22" s="17"/>
      <c r="Y22" s="7"/>
      <c r="Z22" s="14"/>
      <c r="AA22" s="5">
        <v>-417.46</v>
      </c>
      <c r="AB22" s="16"/>
      <c r="AC22" s="1" t="s">
        <v>35</v>
      </c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>
        <v>-1100</v>
      </c>
      <c r="P23" s="16"/>
      <c r="Q23" s="2" t="s">
        <v>38</v>
      </c>
      <c r="R23" s="17"/>
      <c r="S23" s="7"/>
      <c r="T23" s="14"/>
      <c r="U23" s="6">
        <v>26988</v>
      </c>
      <c r="V23" s="16"/>
      <c r="W23" s="2" t="s">
        <v>42</v>
      </c>
      <c r="X23" s="17"/>
      <c r="Y23" s="7"/>
      <c r="Z23" s="14"/>
      <c r="AA23" s="6">
        <v>2430</v>
      </c>
      <c r="AB23" s="16"/>
      <c r="AC23" s="2" t="s">
        <v>42</v>
      </c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>
        <v>-50</v>
      </c>
      <c r="P24" s="16"/>
      <c r="Q24" s="1" t="s">
        <v>37</v>
      </c>
      <c r="R24" s="17"/>
      <c r="S24" s="7"/>
      <c r="T24" s="14"/>
      <c r="U24" s="5"/>
      <c r="V24" s="16"/>
      <c r="W24" s="1"/>
      <c r="X24" s="17"/>
      <c r="Y24" s="7"/>
      <c r="Z24" s="14"/>
      <c r="AA24" s="5">
        <v>4925</v>
      </c>
      <c r="AB24" s="16"/>
      <c r="AC24" s="1" t="s">
        <v>42</v>
      </c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>
        <v>-33630.160000000003</v>
      </c>
      <c r="P25" s="16"/>
      <c r="Q25" s="2" t="s">
        <v>35</v>
      </c>
      <c r="R25" s="17"/>
      <c r="S25" s="7"/>
      <c r="T25" s="14"/>
      <c r="U25" s="6"/>
      <c r="V25" s="16"/>
      <c r="W25" s="2"/>
      <c r="X25" s="17"/>
      <c r="Y25" s="7"/>
      <c r="Z25" s="14"/>
      <c r="AA25" s="6">
        <v>565</v>
      </c>
      <c r="AB25" s="16"/>
      <c r="AC25" s="2" t="s">
        <v>54</v>
      </c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>
        <v>-50</v>
      </c>
      <c r="P26" s="16"/>
      <c r="Q26" s="1" t="s">
        <v>44</v>
      </c>
      <c r="R26" s="17"/>
      <c r="S26" s="7"/>
      <c r="T26" s="14"/>
      <c r="U26" s="5"/>
      <c r="V26" s="16"/>
      <c r="W26" s="1"/>
      <c r="X26" s="17"/>
      <c r="Y26" s="7"/>
      <c r="Z26" s="14"/>
      <c r="AA26" s="5">
        <v>-1000</v>
      </c>
      <c r="AB26" s="16"/>
      <c r="AC26" s="1" t="s">
        <v>43</v>
      </c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>
        <v>50</v>
      </c>
      <c r="P27" s="16"/>
      <c r="Q27" s="2" t="s">
        <v>46</v>
      </c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>
        <v>9838</v>
      </c>
      <c r="P28" s="16"/>
      <c r="Q28" s="1" t="s">
        <v>42</v>
      </c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>
        <v>-15000</v>
      </c>
      <c r="P29" s="16"/>
      <c r="Q29" s="2" t="s">
        <v>48</v>
      </c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46069.67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46069.67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6112.51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24660.77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31163.31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31163.31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31163.31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31163.31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26659.07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29702.23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34645.199999999997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17394.61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-3697.31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-3697.31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-1004.83</v>
      </c>
      <c r="D39" s="16"/>
      <c r="E39" s="1" t="s">
        <v>35</v>
      </c>
      <c r="F39" s="17"/>
      <c r="G39" s="7"/>
      <c r="H39" s="14"/>
      <c r="I39" s="5">
        <v>3043.16</v>
      </c>
      <c r="J39" s="16"/>
      <c r="K39" s="1" t="s">
        <v>35</v>
      </c>
      <c r="L39" s="17"/>
      <c r="M39" s="7"/>
      <c r="N39" s="14"/>
      <c r="O39" s="5">
        <v>-4691.45</v>
      </c>
      <c r="P39" s="16"/>
      <c r="Q39" s="1" t="s">
        <v>35</v>
      </c>
      <c r="R39" s="17"/>
      <c r="S39" s="7"/>
      <c r="T39" s="14"/>
      <c r="U39" s="5">
        <v>-10995.59</v>
      </c>
      <c r="V39" s="16"/>
      <c r="W39" s="1" t="s">
        <v>35</v>
      </c>
      <c r="X39" s="17"/>
      <c r="Y39" s="7"/>
      <c r="Z39" s="14"/>
      <c r="AA39" s="5">
        <v>-12795.2</v>
      </c>
      <c r="AB39" s="16"/>
      <c r="AC39" s="1" t="s">
        <v>80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-1259.9100000000001</v>
      </c>
      <c r="D40" s="16"/>
      <c r="E40" s="2" t="s">
        <v>57</v>
      </c>
      <c r="F40" s="17"/>
      <c r="G40" s="7"/>
      <c r="H40" s="14"/>
      <c r="I40" s="6"/>
      <c r="J40" s="16"/>
      <c r="K40" s="2"/>
      <c r="L40" s="17"/>
      <c r="M40" s="7"/>
      <c r="N40" s="14"/>
      <c r="O40" s="6">
        <v>1462.5</v>
      </c>
      <c r="P40" s="16"/>
      <c r="Q40" s="2" t="s">
        <v>79</v>
      </c>
      <c r="R40" s="17"/>
      <c r="S40" s="7"/>
      <c r="T40" s="14"/>
      <c r="U40" s="6">
        <v>-100</v>
      </c>
      <c r="V40" s="16"/>
      <c r="W40" s="2" t="s">
        <v>85</v>
      </c>
      <c r="X40" s="17"/>
      <c r="Y40" s="7"/>
      <c r="Z40" s="14"/>
      <c r="AA40" s="6">
        <v>-8878.6299999999992</v>
      </c>
      <c r="AB40" s="16"/>
      <c r="AC40" s="2" t="s">
        <v>35</v>
      </c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>
        <v>-2239.5</v>
      </c>
      <c r="D41" s="16"/>
      <c r="E41" s="1" t="s">
        <v>59</v>
      </c>
      <c r="F41" s="17"/>
      <c r="G41" s="7"/>
      <c r="H41" s="14"/>
      <c r="I41" s="5"/>
      <c r="J41" s="16"/>
      <c r="K41" s="1"/>
      <c r="L41" s="17"/>
      <c r="M41" s="7"/>
      <c r="N41" s="14"/>
      <c r="O41" s="5">
        <v>-2238.85</v>
      </c>
      <c r="P41" s="16"/>
      <c r="Q41" s="1" t="s">
        <v>78</v>
      </c>
      <c r="R41" s="17"/>
      <c r="S41" s="7"/>
      <c r="T41" s="14"/>
      <c r="U41" s="5">
        <v>14850</v>
      </c>
      <c r="V41" s="16"/>
      <c r="W41" s="1" t="s">
        <v>90</v>
      </c>
      <c r="X41" s="17"/>
      <c r="Y41" s="7"/>
      <c r="Z41" s="14"/>
      <c r="AA41" s="5">
        <v>4617</v>
      </c>
      <c r="AB41" s="16"/>
      <c r="AC41" s="1" t="s">
        <v>94</v>
      </c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>
        <v>1500</v>
      </c>
      <c r="P42" s="16"/>
      <c r="Q42" s="2" t="s">
        <v>45</v>
      </c>
      <c r="R42" s="17"/>
      <c r="S42" s="7"/>
      <c r="T42" s="14"/>
      <c r="U42" s="6">
        <v>3995</v>
      </c>
      <c r="V42" s="16"/>
      <c r="W42" s="2" t="s">
        <v>90</v>
      </c>
      <c r="X42" s="17"/>
      <c r="Y42" s="7"/>
      <c r="Z42" s="14"/>
      <c r="AA42" s="6">
        <v>-4830.96</v>
      </c>
      <c r="AB42" s="16"/>
      <c r="AC42" s="2" t="s">
        <v>95</v>
      </c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>
        <v>-12939.23</v>
      </c>
      <c r="P43" s="16"/>
      <c r="Q43" s="1" t="s">
        <v>82</v>
      </c>
      <c r="R43" s="17"/>
      <c r="S43" s="7"/>
      <c r="T43" s="14"/>
      <c r="U43" s="5">
        <v>-25000</v>
      </c>
      <c r="V43" s="16"/>
      <c r="W43" s="1" t="s">
        <v>71</v>
      </c>
      <c r="X43" s="17"/>
      <c r="Y43" s="7"/>
      <c r="Z43" s="14"/>
      <c r="AA43" s="5">
        <v>-100</v>
      </c>
      <c r="AB43" s="16"/>
      <c r="AC43" s="1" t="s">
        <v>99</v>
      </c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>
        <v>1198.5899999999999</v>
      </c>
      <c r="AB44" s="16"/>
      <c r="AC44" s="2" t="s">
        <v>45</v>
      </c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>
        <v>5300</v>
      </c>
      <c r="P45" s="16"/>
      <c r="Q45" s="1" t="s">
        <v>45</v>
      </c>
      <c r="R45" s="17"/>
      <c r="S45" s="7"/>
      <c r="T45" s="14"/>
      <c r="U45" s="5"/>
      <c r="V45" s="16"/>
      <c r="W45" s="1"/>
      <c r="X45" s="17"/>
      <c r="Y45" s="7"/>
      <c r="Z45" s="14"/>
      <c r="AA45" s="5">
        <v>-50</v>
      </c>
      <c r="AB45" s="16"/>
      <c r="AC45" s="1" t="s">
        <v>102</v>
      </c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>
        <v>7600</v>
      </c>
      <c r="P46" s="16"/>
      <c r="Q46" s="2" t="s">
        <v>45</v>
      </c>
      <c r="R46" s="17"/>
      <c r="S46" s="7"/>
      <c r="T46" s="14"/>
      <c r="U46" s="6"/>
      <c r="V46" s="16"/>
      <c r="W46" s="2"/>
      <c r="X46" s="17"/>
      <c r="Y46" s="7"/>
      <c r="Z46" s="14"/>
      <c r="AA46" s="6">
        <v>-252.72</v>
      </c>
      <c r="AB46" s="16"/>
      <c r="AC46" s="2" t="s">
        <v>104</v>
      </c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>
        <v>4500</v>
      </c>
      <c r="P47" s="16"/>
      <c r="Q47" s="1" t="s">
        <v>45</v>
      </c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>
        <v>4450</v>
      </c>
      <c r="P48" s="16"/>
      <c r="Q48" s="2" t="s">
        <v>45</v>
      </c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26659.07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29702.23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34645.199999999997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17394.61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-3697.31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-3697.31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-3697.31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-3697.31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9681.9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0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-1232.75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22757.67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22757.67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>
        <v>-301.79000000000002</v>
      </c>
      <c r="D56" s="16"/>
      <c r="E56" s="1" t="s">
        <v>108</v>
      </c>
      <c r="F56" s="17"/>
      <c r="G56" s="7"/>
      <c r="H56" s="14"/>
      <c r="I56" s="5">
        <v>-5300.84</v>
      </c>
      <c r="J56" s="16"/>
      <c r="K56" s="1" t="s">
        <v>35</v>
      </c>
      <c r="L56" s="17"/>
      <c r="M56" s="7"/>
      <c r="N56" s="14"/>
      <c r="O56" s="5">
        <v>-9055.75</v>
      </c>
      <c r="P56" s="16"/>
      <c r="Q56" s="1" t="s">
        <v>35</v>
      </c>
      <c r="R56" s="17"/>
      <c r="S56" s="7"/>
      <c r="T56" s="14"/>
      <c r="U56" s="5">
        <v>3355</v>
      </c>
      <c r="V56" s="16"/>
      <c r="W56" s="1" t="s">
        <v>64</v>
      </c>
      <c r="X56" s="17"/>
      <c r="Y56" s="7"/>
      <c r="Z56" s="14"/>
      <c r="AA56" s="5">
        <v>9140</v>
      </c>
      <c r="AB56" s="16"/>
      <c r="AC56" s="1" t="s">
        <v>45</v>
      </c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>
        <v>13681</v>
      </c>
      <c r="D57" s="16"/>
      <c r="E57" s="2" t="s">
        <v>45</v>
      </c>
      <c r="F57" s="17"/>
      <c r="G57" s="7"/>
      <c r="H57" s="14"/>
      <c r="I57" s="6">
        <v>4602.3999999999996</v>
      </c>
      <c r="J57" s="16"/>
      <c r="K57" s="2" t="s">
        <v>115</v>
      </c>
      <c r="L57" s="17"/>
      <c r="M57" s="7"/>
      <c r="N57" s="14"/>
      <c r="O57" s="6">
        <v>1550</v>
      </c>
      <c r="P57" s="16"/>
      <c r="Q57" s="2" t="s">
        <v>45</v>
      </c>
      <c r="R57" s="17"/>
      <c r="S57" s="7"/>
      <c r="T57" s="14"/>
      <c r="U57" s="6">
        <v>2112.54</v>
      </c>
      <c r="V57" s="16"/>
      <c r="W57" s="2" t="s">
        <v>35</v>
      </c>
      <c r="X57" s="17"/>
      <c r="Y57" s="7"/>
      <c r="Z57" s="14"/>
      <c r="AA57" s="6">
        <v>-4344.28</v>
      </c>
      <c r="AB57" s="16"/>
      <c r="AC57" s="2" t="s">
        <v>35</v>
      </c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>
        <v>-3681.92</v>
      </c>
      <c r="J58" s="16"/>
      <c r="K58" s="1" t="s">
        <v>95</v>
      </c>
      <c r="L58" s="17"/>
      <c r="M58" s="7"/>
      <c r="N58" s="14"/>
      <c r="O58" s="5">
        <v>5000</v>
      </c>
      <c r="P58" s="16"/>
      <c r="Q58" s="1" t="s">
        <v>45</v>
      </c>
      <c r="R58" s="17"/>
      <c r="S58" s="7"/>
      <c r="T58" s="14"/>
      <c r="U58" s="5">
        <v>-70</v>
      </c>
      <c r="V58" s="16"/>
      <c r="W58" s="1" t="s">
        <v>128</v>
      </c>
      <c r="X58" s="17"/>
      <c r="Y58" s="7"/>
      <c r="Z58" s="14"/>
      <c r="AA58" s="5">
        <v>-800</v>
      </c>
      <c r="AB58" s="16"/>
      <c r="AC58" s="1" t="s">
        <v>49</v>
      </c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>
        <v>-300</v>
      </c>
      <c r="J59" s="16"/>
      <c r="K59" s="2" t="s">
        <v>85</v>
      </c>
      <c r="L59" s="17"/>
      <c r="M59" s="7"/>
      <c r="N59" s="14"/>
      <c r="O59" s="6">
        <v>1273</v>
      </c>
      <c r="P59" s="16"/>
      <c r="Q59" s="2" t="s">
        <v>45</v>
      </c>
      <c r="R59" s="17"/>
      <c r="S59" s="7"/>
      <c r="T59" s="14"/>
      <c r="U59" s="6">
        <v>-4164.79</v>
      </c>
      <c r="V59" s="16"/>
      <c r="W59" s="2" t="s">
        <v>71</v>
      </c>
      <c r="X59" s="17"/>
      <c r="Y59" s="7"/>
      <c r="Z59" s="14"/>
      <c r="AA59" s="6">
        <v>-4000</v>
      </c>
      <c r="AB59" s="16"/>
      <c r="AC59" s="2" t="s">
        <v>83</v>
      </c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>
        <v>6508.43</v>
      </c>
      <c r="J60" s="16"/>
      <c r="K60" s="1" t="s">
        <v>45</v>
      </c>
      <c r="L60" s="17"/>
      <c r="M60" s="7"/>
      <c r="N60" s="14"/>
      <c r="O60" s="5"/>
      <c r="P60" s="16"/>
      <c r="Q60" s="1"/>
      <c r="R60" s="17"/>
      <c r="S60" s="7"/>
      <c r="T60" s="14"/>
      <c r="U60" s="5">
        <v>1050</v>
      </c>
      <c r="V60" s="16"/>
      <c r="W60" s="1" t="s">
        <v>45</v>
      </c>
      <c r="X60" s="17"/>
      <c r="Y60" s="7"/>
      <c r="Z60" s="14"/>
      <c r="AA60" s="5">
        <v>23125</v>
      </c>
      <c r="AB60" s="16"/>
      <c r="AC60" s="1" t="s">
        <v>45</v>
      </c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>
        <v>-11509.97</v>
      </c>
      <c r="J61" s="16"/>
      <c r="K61" s="2" t="s">
        <v>122</v>
      </c>
      <c r="L61" s="17"/>
      <c r="M61" s="7"/>
      <c r="N61" s="14"/>
      <c r="O61" s="6"/>
      <c r="P61" s="16"/>
      <c r="Q61" s="2"/>
      <c r="R61" s="17"/>
      <c r="S61" s="7"/>
      <c r="T61" s="14"/>
      <c r="U61" s="6">
        <v>1050</v>
      </c>
      <c r="V61" s="16"/>
      <c r="W61" s="2" t="s">
        <v>45</v>
      </c>
      <c r="X61" s="17"/>
      <c r="Y61" s="7"/>
      <c r="Z61" s="14"/>
      <c r="AA61" s="6">
        <v>-263.05</v>
      </c>
      <c r="AB61" s="16"/>
      <c r="AC61" s="2" t="s">
        <v>135</v>
      </c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>
        <v>3200</v>
      </c>
      <c r="J62" s="16"/>
      <c r="K62" s="1" t="s">
        <v>45</v>
      </c>
      <c r="L62" s="17"/>
      <c r="M62" s="7"/>
      <c r="N62" s="14"/>
      <c r="O62" s="5"/>
      <c r="P62" s="16"/>
      <c r="Q62" s="1"/>
      <c r="R62" s="17"/>
      <c r="S62" s="7"/>
      <c r="T62" s="14"/>
      <c r="U62" s="5">
        <v>5135</v>
      </c>
      <c r="V62" s="16"/>
      <c r="W62" s="1" t="s">
        <v>45</v>
      </c>
      <c r="X62" s="17"/>
      <c r="Y62" s="7"/>
      <c r="Z62" s="14"/>
      <c r="AA62" s="5">
        <v>-100</v>
      </c>
      <c r="AB62" s="16"/>
      <c r="AC62" s="1" t="s">
        <v>37</v>
      </c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>
        <v>-7449.2</v>
      </c>
      <c r="J63" s="16"/>
      <c r="K63" s="2" t="s">
        <v>88</v>
      </c>
      <c r="L63" s="17"/>
      <c r="M63" s="7"/>
      <c r="N63" s="14"/>
      <c r="O63" s="6"/>
      <c r="P63" s="16"/>
      <c r="Q63" s="2"/>
      <c r="R63" s="17"/>
      <c r="S63" s="7"/>
      <c r="T63" s="14"/>
      <c r="U63" s="6">
        <v>-7235</v>
      </c>
      <c r="V63" s="16"/>
      <c r="W63" s="2" t="s">
        <v>71</v>
      </c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>
        <v>4249.2</v>
      </c>
      <c r="J64" s="16"/>
      <c r="K64" s="1" t="s">
        <v>123</v>
      </c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9681.9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0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-1232.75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22757.67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22757.67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22757.67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22757.67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20000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8342.2199999999993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28130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14890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20089.14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20089.14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>
        <v>-27251</v>
      </c>
      <c r="D73" s="16"/>
      <c r="E73" s="1" t="s">
        <v>35</v>
      </c>
      <c r="F73" s="17"/>
      <c r="G73" s="7"/>
      <c r="H73" s="14"/>
      <c r="I73" s="5">
        <v>3220</v>
      </c>
      <c r="J73" s="16"/>
      <c r="K73" s="1" t="s">
        <v>139</v>
      </c>
      <c r="L73" s="17"/>
      <c r="M73" s="7"/>
      <c r="N73" s="14"/>
      <c r="O73" s="5">
        <v>-682.29</v>
      </c>
      <c r="P73" s="16"/>
      <c r="Q73" s="1" t="s">
        <v>35</v>
      </c>
      <c r="R73" s="17"/>
      <c r="S73" s="7"/>
      <c r="T73" s="14"/>
      <c r="U73" s="5">
        <v>-27233.97</v>
      </c>
      <c r="V73" s="16"/>
      <c r="W73" s="1" t="s">
        <v>35</v>
      </c>
      <c r="X73" s="17"/>
      <c r="Y73" s="7"/>
      <c r="Z73" s="14"/>
      <c r="AA73" s="5">
        <v>79.14</v>
      </c>
      <c r="AB73" s="16"/>
      <c r="AC73" s="1" t="s">
        <v>35</v>
      </c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>
        <v>5000</v>
      </c>
      <c r="D74" s="16"/>
      <c r="E74" s="2" t="s">
        <v>45</v>
      </c>
      <c r="F74" s="17"/>
      <c r="G74" s="7"/>
      <c r="H74" s="14"/>
      <c r="I74" s="6">
        <v>-14877.78</v>
      </c>
      <c r="J74" s="16"/>
      <c r="K74" s="2" t="s">
        <v>35</v>
      </c>
      <c r="L74" s="17"/>
      <c r="M74" s="7"/>
      <c r="N74" s="14"/>
      <c r="O74" s="6">
        <v>-35</v>
      </c>
      <c r="P74" s="16"/>
      <c r="Q74" s="2" t="s">
        <v>143</v>
      </c>
      <c r="R74" s="17"/>
      <c r="S74" s="7"/>
      <c r="T74" s="14"/>
      <c r="U74" s="6">
        <v>1000</v>
      </c>
      <c r="V74" s="16"/>
      <c r="W74" s="2" t="s">
        <v>45</v>
      </c>
      <c r="X74" s="17"/>
      <c r="Y74" s="7"/>
      <c r="Z74" s="14"/>
      <c r="AA74" s="6">
        <v>-500</v>
      </c>
      <c r="AB74" s="16"/>
      <c r="AC74" s="2" t="s">
        <v>144</v>
      </c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>
        <v>6608.41</v>
      </c>
      <c r="P75" s="16"/>
      <c r="Q75" s="1" t="s">
        <v>45</v>
      </c>
      <c r="R75" s="17"/>
      <c r="S75" s="7"/>
      <c r="T75" s="14"/>
      <c r="U75" s="5">
        <v>-1896.03</v>
      </c>
      <c r="V75" s="16"/>
      <c r="W75" s="1" t="s">
        <v>48</v>
      </c>
      <c r="X75" s="17"/>
      <c r="Y75" s="7"/>
      <c r="Z75" s="14"/>
      <c r="AA75" s="5">
        <v>4620</v>
      </c>
      <c r="AB75" s="16"/>
      <c r="AC75" s="1" t="s">
        <v>141</v>
      </c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>
        <v>-60</v>
      </c>
      <c r="D76" s="16"/>
      <c r="E76" s="2" t="s">
        <v>138</v>
      </c>
      <c r="F76" s="17"/>
      <c r="G76" s="7"/>
      <c r="H76" s="14"/>
      <c r="I76" s="6"/>
      <c r="J76" s="16"/>
      <c r="K76" s="2"/>
      <c r="L76" s="17"/>
      <c r="M76" s="7"/>
      <c r="N76" s="14"/>
      <c r="O76" s="6">
        <v>5615</v>
      </c>
      <c r="P76" s="16"/>
      <c r="Q76" s="2" t="s">
        <v>45</v>
      </c>
      <c r="R76" s="17"/>
      <c r="S76" s="7"/>
      <c r="T76" s="14"/>
      <c r="U76" s="6">
        <v>14890</v>
      </c>
      <c r="V76" s="16"/>
      <c r="W76" s="2" t="s">
        <v>45</v>
      </c>
      <c r="X76" s="17"/>
      <c r="Y76" s="7"/>
      <c r="Z76" s="14"/>
      <c r="AA76" s="6">
        <v>1000</v>
      </c>
      <c r="AB76" s="16"/>
      <c r="AC76" s="2" t="s">
        <v>42</v>
      </c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>
        <v>-6000</v>
      </c>
      <c r="P77" s="16"/>
      <c r="Q77" s="1" t="s">
        <v>144</v>
      </c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>
        <v>2185</v>
      </c>
      <c r="D78" s="16"/>
      <c r="E78" s="2" t="s">
        <v>45</v>
      </c>
      <c r="F78" s="17"/>
      <c r="G78" s="7"/>
      <c r="H78" s="14"/>
      <c r="I78" s="6"/>
      <c r="J78" s="16"/>
      <c r="K78" s="2"/>
      <c r="L78" s="17"/>
      <c r="M78" s="7"/>
      <c r="N78" s="14"/>
      <c r="O78" s="6">
        <v>-13848.34</v>
      </c>
      <c r="P78" s="16"/>
      <c r="Q78" s="2" t="s">
        <v>145</v>
      </c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>
        <v>26353</v>
      </c>
      <c r="D79" s="16"/>
      <c r="E79" s="1" t="s">
        <v>45</v>
      </c>
      <c r="F79" s="17"/>
      <c r="G79" s="7"/>
      <c r="H79" s="14"/>
      <c r="I79" s="5"/>
      <c r="J79" s="16"/>
      <c r="K79" s="1"/>
      <c r="L79" s="17"/>
      <c r="M79" s="7"/>
      <c r="N79" s="14"/>
      <c r="O79" s="5">
        <v>19780</v>
      </c>
      <c r="P79" s="16"/>
      <c r="Q79" s="1" t="s">
        <v>45</v>
      </c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>
        <v>-8984.67</v>
      </c>
      <c r="D80" s="16"/>
      <c r="E80" s="2" t="s">
        <v>71</v>
      </c>
      <c r="F80" s="17"/>
      <c r="G80" s="7"/>
      <c r="H80" s="14"/>
      <c r="I80" s="6"/>
      <c r="J80" s="16"/>
      <c r="K80" s="2"/>
      <c r="L80" s="17"/>
      <c r="M80" s="7"/>
      <c r="N80" s="14"/>
      <c r="O80" s="6">
        <v>6350</v>
      </c>
      <c r="P80" s="16"/>
      <c r="Q80" s="2" t="s">
        <v>146</v>
      </c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>
        <v>2000</v>
      </c>
      <c r="P81" s="16"/>
      <c r="Q81" s="1" t="s">
        <v>144</v>
      </c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20000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8342.2199999999993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28130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14890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20089.14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20089.14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20089.14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20089.14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39470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25000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13097.71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23197.22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18218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18218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>
        <v>-1820.23</v>
      </c>
      <c r="D90" s="16"/>
      <c r="E90" s="1" t="s">
        <v>35</v>
      </c>
      <c r="F90" s="17"/>
      <c r="G90" s="7"/>
      <c r="H90" s="14"/>
      <c r="I90" s="5">
        <v>-8869.08</v>
      </c>
      <c r="J90" s="16"/>
      <c r="K90" s="1" t="s">
        <v>35</v>
      </c>
      <c r="L90" s="17"/>
      <c r="M90" s="7"/>
      <c r="N90" s="14"/>
      <c r="O90" s="5">
        <v>-16902.29</v>
      </c>
      <c r="P90" s="16"/>
      <c r="Q90" s="1" t="s">
        <v>35</v>
      </c>
      <c r="R90" s="17"/>
      <c r="S90" s="7"/>
      <c r="T90" s="14"/>
      <c r="U90" s="5">
        <v>-7887.02</v>
      </c>
      <c r="V90" s="16"/>
      <c r="W90" s="1" t="s">
        <v>35</v>
      </c>
      <c r="X90" s="17"/>
      <c r="Y90" s="7"/>
      <c r="Z90" s="14"/>
      <c r="AA90" s="5">
        <v>-13679.36</v>
      </c>
      <c r="AB90" s="16"/>
      <c r="AC90" s="1" t="s">
        <v>35</v>
      </c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>
        <v>2746.25</v>
      </c>
      <c r="D91" s="16"/>
      <c r="E91" s="2" t="s">
        <v>45</v>
      </c>
      <c r="F91" s="17"/>
      <c r="G91" s="7"/>
      <c r="H91" s="14"/>
      <c r="I91" s="6">
        <v>-10350</v>
      </c>
      <c r="J91" s="16"/>
      <c r="K91" s="2" t="s">
        <v>152</v>
      </c>
      <c r="L91" s="17"/>
      <c r="M91" s="7"/>
      <c r="N91" s="14"/>
      <c r="O91" s="6">
        <v>5000</v>
      </c>
      <c r="P91" s="16"/>
      <c r="Q91" s="2" t="s">
        <v>42</v>
      </c>
      <c r="R91" s="17"/>
      <c r="S91" s="7"/>
      <c r="T91" s="14"/>
      <c r="U91" s="6">
        <v>-17.78</v>
      </c>
      <c r="V91" s="16"/>
      <c r="W91" s="2" t="s">
        <v>159</v>
      </c>
      <c r="X91" s="17"/>
      <c r="Y91" s="7"/>
      <c r="Z91" s="14"/>
      <c r="AA91" s="6">
        <v>8700</v>
      </c>
      <c r="AB91" s="16"/>
      <c r="AC91" s="2" t="s">
        <v>50</v>
      </c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>
        <v>2746.25</v>
      </c>
      <c r="D92" s="16"/>
      <c r="E92" s="1" t="s">
        <v>45</v>
      </c>
      <c r="F92" s="17"/>
      <c r="G92" s="7"/>
      <c r="H92" s="14"/>
      <c r="I92" s="5">
        <v>7603.14</v>
      </c>
      <c r="J92" s="16"/>
      <c r="K92" s="1" t="s">
        <v>45</v>
      </c>
      <c r="L92" s="17"/>
      <c r="M92" s="7"/>
      <c r="N92" s="14"/>
      <c r="O92" s="5"/>
      <c r="P92" s="16"/>
      <c r="Q92" s="1"/>
      <c r="R92" s="17"/>
      <c r="S92" s="7"/>
      <c r="T92" s="14"/>
      <c r="U92" s="5">
        <v>-5192.91</v>
      </c>
      <c r="V92" s="16"/>
      <c r="W92" s="1" t="s">
        <v>48</v>
      </c>
      <c r="X92" s="17"/>
      <c r="Y92" s="7"/>
      <c r="Z92" s="14"/>
      <c r="AA92" s="5">
        <v>654</v>
      </c>
      <c r="AB92" s="16"/>
      <c r="AC92" s="1" t="s">
        <v>163</v>
      </c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>
        <v>5492.5</v>
      </c>
      <c r="D93" s="16"/>
      <c r="E93" s="2" t="s">
        <v>45</v>
      </c>
      <c r="F93" s="17"/>
      <c r="G93" s="7"/>
      <c r="H93" s="14"/>
      <c r="I93" s="6">
        <v>10000</v>
      </c>
      <c r="J93" s="16"/>
      <c r="K93" s="2" t="s">
        <v>45</v>
      </c>
      <c r="L93" s="17"/>
      <c r="M93" s="7"/>
      <c r="N93" s="14"/>
      <c r="O93" s="6"/>
      <c r="P93" s="16"/>
      <c r="Q93" s="2"/>
      <c r="R93" s="17"/>
      <c r="S93" s="7"/>
      <c r="T93" s="14"/>
      <c r="U93" s="6">
        <v>-17.78</v>
      </c>
      <c r="V93" s="16"/>
      <c r="W93" s="2" t="s">
        <v>160</v>
      </c>
      <c r="X93" s="17"/>
      <c r="Y93" s="7"/>
      <c r="Z93" s="14"/>
      <c r="AA93" s="6">
        <v>-10871.86</v>
      </c>
      <c r="AB93" s="16"/>
      <c r="AC93" s="2" t="s">
        <v>48</v>
      </c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>
        <v>18742</v>
      </c>
      <c r="D94" s="16"/>
      <c r="E94" s="1" t="s">
        <v>45</v>
      </c>
      <c r="F94" s="17"/>
      <c r="G94" s="7"/>
      <c r="H94" s="14"/>
      <c r="I94" s="5">
        <v>103.14</v>
      </c>
      <c r="J94" s="16"/>
      <c r="K94" s="1" t="s">
        <v>45</v>
      </c>
      <c r="L94" s="17"/>
      <c r="M94" s="7"/>
      <c r="N94" s="14"/>
      <c r="O94" s="5"/>
      <c r="P94" s="16"/>
      <c r="Q94" s="1"/>
      <c r="R94" s="17"/>
      <c r="S94" s="7"/>
      <c r="T94" s="14"/>
      <c r="U94" s="5">
        <v>14215</v>
      </c>
      <c r="V94" s="16"/>
      <c r="W94" s="1" t="s">
        <v>45</v>
      </c>
      <c r="X94" s="17"/>
      <c r="Y94" s="7"/>
      <c r="Z94" s="14"/>
      <c r="AA94" s="5">
        <v>-130</v>
      </c>
      <c r="AB94" s="16"/>
      <c r="AC94" s="1" t="s">
        <v>37</v>
      </c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>
        <v>-11995.91</v>
      </c>
      <c r="D95" s="16"/>
      <c r="E95" s="2" t="s">
        <v>154</v>
      </c>
      <c r="F95" s="17"/>
      <c r="G95" s="7"/>
      <c r="H95" s="14"/>
      <c r="I95" s="6">
        <v>-12957.2</v>
      </c>
      <c r="J95" s="16"/>
      <c r="K95" s="2" t="s">
        <v>71</v>
      </c>
      <c r="L95" s="17"/>
      <c r="M95" s="7"/>
      <c r="N95" s="14"/>
      <c r="O95" s="6"/>
      <c r="P95" s="16"/>
      <c r="Q95" s="2"/>
      <c r="R95" s="17"/>
      <c r="S95" s="7"/>
      <c r="T95" s="14"/>
      <c r="U95" s="6">
        <v>9000</v>
      </c>
      <c r="V95" s="16"/>
      <c r="W95" s="2" t="s">
        <v>144</v>
      </c>
      <c r="X95" s="17"/>
      <c r="Y95" s="7"/>
      <c r="Z95" s="14"/>
      <c r="AA95" s="6">
        <v>10348</v>
      </c>
      <c r="AB95" s="16"/>
      <c r="AC95" s="2" t="s">
        <v>42</v>
      </c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>
        <v>3470</v>
      </c>
      <c r="D96" s="16"/>
      <c r="E96" s="1" t="s">
        <v>45</v>
      </c>
      <c r="F96" s="17"/>
      <c r="G96" s="7"/>
      <c r="H96" s="14"/>
      <c r="I96" s="5"/>
      <c r="J96" s="16"/>
      <c r="K96" s="1" t="s">
        <v>120</v>
      </c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39470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25000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13097.71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23197.22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18218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18218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18218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18218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18218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18218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30275.05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7855.8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4468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4468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>
        <v>-7032.34</v>
      </c>
      <c r="P107" s="16"/>
      <c r="Q107" s="1" t="s">
        <v>35</v>
      </c>
      <c r="R107" s="17"/>
      <c r="S107" s="7"/>
      <c r="T107" s="14"/>
      <c r="U107" s="5">
        <v>-13260.56</v>
      </c>
      <c r="V107" s="16"/>
      <c r="W107" s="1" t="s">
        <v>147</v>
      </c>
      <c r="X107" s="17"/>
      <c r="Y107" s="7"/>
      <c r="Z107" s="14"/>
      <c r="AA107" s="5">
        <v>-3317.67</v>
      </c>
      <c r="AB107" s="16"/>
      <c r="AC107" s="1" t="s">
        <v>147</v>
      </c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>
        <v>5612</v>
      </c>
      <c r="P108" s="16"/>
      <c r="Q108" s="2" t="s">
        <v>45</v>
      </c>
      <c r="R108" s="17"/>
      <c r="S108" s="7"/>
      <c r="T108" s="14"/>
      <c r="U108" s="6">
        <v>-1293.6199999999999</v>
      </c>
      <c r="V108" s="16"/>
      <c r="W108" s="2" t="s">
        <v>59</v>
      </c>
      <c r="X108" s="17"/>
      <c r="Y108" s="7"/>
      <c r="Z108" s="14"/>
      <c r="AA108" s="6">
        <v>4115</v>
      </c>
      <c r="AB108" s="16"/>
      <c r="AC108" s="2" t="s">
        <v>172</v>
      </c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>
        <v>-1284.19</v>
      </c>
      <c r="P109" s="16"/>
      <c r="Q109" s="1" t="s">
        <v>57</v>
      </c>
      <c r="R109" s="17"/>
      <c r="S109" s="7"/>
      <c r="T109" s="14"/>
      <c r="U109" s="5">
        <v>-100</v>
      </c>
      <c r="V109" s="16"/>
      <c r="W109" s="1" t="s">
        <v>99</v>
      </c>
      <c r="X109" s="17"/>
      <c r="Y109" s="7"/>
      <c r="Z109" s="14"/>
      <c r="AA109" s="5">
        <v>2000</v>
      </c>
      <c r="AB109" s="16"/>
      <c r="AC109" s="1" t="s">
        <v>172</v>
      </c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>
        <v>603.58000000000004</v>
      </c>
      <c r="P110" s="16"/>
      <c r="Q110" s="2" t="s">
        <v>45</v>
      </c>
      <c r="R110" s="17"/>
      <c r="S110" s="7"/>
      <c r="T110" s="14"/>
      <c r="U110" s="6">
        <v>-2500</v>
      </c>
      <c r="V110" s="16"/>
      <c r="W110" s="2" t="s">
        <v>50</v>
      </c>
      <c r="X110" s="17"/>
      <c r="Y110" s="7"/>
      <c r="Z110" s="14"/>
      <c r="AA110" s="6">
        <v>1940</v>
      </c>
      <c r="AB110" s="16"/>
      <c r="AC110" s="2" t="s">
        <v>163</v>
      </c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>
        <v>2270</v>
      </c>
      <c r="P111" s="16"/>
      <c r="Q111" s="1" t="s">
        <v>45</v>
      </c>
      <c r="R111" s="17"/>
      <c r="S111" s="7"/>
      <c r="T111" s="14"/>
      <c r="U111" s="5">
        <v>-13120.87</v>
      </c>
      <c r="V111" s="16"/>
      <c r="W111" s="1" t="s">
        <v>48</v>
      </c>
      <c r="X111" s="17"/>
      <c r="Y111" s="7"/>
      <c r="Z111" s="14"/>
      <c r="AA111" s="5">
        <v>-12593.13</v>
      </c>
      <c r="AB111" s="16"/>
      <c r="AC111" s="1" t="s">
        <v>48</v>
      </c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>
        <v>-1000</v>
      </c>
      <c r="P112" s="16"/>
      <c r="Q112" s="2" t="s">
        <v>141</v>
      </c>
      <c r="R112" s="17"/>
      <c r="S112" s="7"/>
      <c r="T112" s="14"/>
      <c r="U112" s="6">
        <v>3380</v>
      </c>
      <c r="V112" s="16"/>
      <c r="W112" s="2" t="s">
        <v>50</v>
      </c>
      <c r="X112" s="17"/>
      <c r="Y112" s="7"/>
      <c r="Z112" s="14"/>
      <c r="AA112" s="6">
        <v>-40</v>
      </c>
      <c r="AB112" s="16"/>
      <c r="AC112" s="2" t="s">
        <v>174</v>
      </c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>
        <v>5000</v>
      </c>
      <c r="P113" s="16"/>
      <c r="Q113" s="1" t="s">
        <v>45</v>
      </c>
      <c r="R113" s="17"/>
      <c r="S113" s="7"/>
      <c r="T113" s="14"/>
      <c r="U113" s="5">
        <v>5375.8</v>
      </c>
      <c r="V113" s="16"/>
      <c r="W113" s="1" t="s">
        <v>163</v>
      </c>
      <c r="X113" s="17"/>
      <c r="Y113" s="7"/>
      <c r="Z113" s="14"/>
      <c r="AA113" s="5">
        <v>4508</v>
      </c>
      <c r="AB113" s="16"/>
      <c r="AC113" s="1" t="s">
        <v>163</v>
      </c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>
        <v>7888</v>
      </c>
      <c r="P114" s="16"/>
      <c r="Q114" s="2" t="s">
        <v>45</v>
      </c>
      <c r="R114" s="17"/>
      <c r="S114" s="7"/>
      <c r="T114" s="14"/>
      <c r="U114" s="6">
        <v>-1000</v>
      </c>
      <c r="V114" s="16"/>
      <c r="W114" s="2" t="s">
        <v>50</v>
      </c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>
        <v>100</v>
      </c>
      <c r="V115" s="16"/>
      <c r="W115" s="1" t="s">
        <v>163</v>
      </c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18218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18218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30275.05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7855.8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4468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4468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4468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4468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-3774.53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-8521.0400000000009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9487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3770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3770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>
        <v>-3955.99</v>
      </c>
      <c r="D124" s="16"/>
      <c r="E124" s="1" t="s">
        <v>147</v>
      </c>
      <c r="F124" s="17"/>
      <c r="G124" s="7"/>
      <c r="H124" s="14"/>
      <c r="I124" s="5">
        <v>3898</v>
      </c>
      <c r="J124" s="16"/>
      <c r="K124" s="1" t="s">
        <v>172</v>
      </c>
      <c r="L124" s="17"/>
      <c r="M124" s="7"/>
      <c r="N124" s="14"/>
      <c r="O124" s="5">
        <v>-10046.24</v>
      </c>
      <c r="P124" s="16"/>
      <c r="Q124" s="1" t="s">
        <v>147</v>
      </c>
      <c r="R124" s="17"/>
      <c r="S124" s="7"/>
      <c r="T124" s="14"/>
      <c r="U124" s="5">
        <v>-6402.47</v>
      </c>
      <c r="V124" s="16"/>
      <c r="W124" s="1" t="s">
        <v>180</v>
      </c>
      <c r="X124" s="17"/>
      <c r="Y124" s="7"/>
      <c r="Z124" s="14"/>
      <c r="AA124" s="5">
        <v>8353</v>
      </c>
      <c r="AB124" s="16"/>
      <c r="AC124" s="1" t="s">
        <v>42</v>
      </c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>
        <v>11095</v>
      </c>
      <c r="D125" s="16"/>
      <c r="E125" s="2" t="s">
        <v>45</v>
      </c>
      <c r="F125" s="17"/>
      <c r="G125" s="7"/>
      <c r="H125" s="14"/>
      <c r="I125" s="6">
        <v>-300</v>
      </c>
      <c r="J125" s="16"/>
      <c r="K125" s="2" t="s">
        <v>50</v>
      </c>
      <c r="L125" s="17"/>
      <c r="M125" s="7"/>
      <c r="N125" s="14"/>
      <c r="O125" s="6">
        <v>19828</v>
      </c>
      <c r="P125" s="16"/>
      <c r="Q125" s="2" t="s">
        <v>42</v>
      </c>
      <c r="R125" s="17"/>
      <c r="S125" s="7"/>
      <c r="T125" s="14"/>
      <c r="U125" s="6">
        <v>-3084.53</v>
      </c>
      <c r="V125" s="16"/>
      <c r="W125" s="2" t="s">
        <v>48</v>
      </c>
      <c r="X125" s="17"/>
      <c r="Y125" s="7"/>
      <c r="Z125" s="14"/>
      <c r="AA125" s="6">
        <v>-4353</v>
      </c>
      <c r="AB125" s="16"/>
      <c r="AC125" s="2" t="s">
        <v>48</v>
      </c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>
        <v>3560</v>
      </c>
      <c r="D126" s="16"/>
      <c r="E126" s="1" t="s">
        <v>175</v>
      </c>
      <c r="F126" s="17"/>
      <c r="G126" s="7"/>
      <c r="H126" s="14"/>
      <c r="I126" s="5">
        <v>-150</v>
      </c>
      <c r="J126" s="16"/>
      <c r="K126" s="1" t="s">
        <v>177</v>
      </c>
      <c r="L126" s="17"/>
      <c r="M126" s="7"/>
      <c r="N126" s="14"/>
      <c r="O126" s="5">
        <v>10000</v>
      </c>
      <c r="P126" s="16"/>
      <c r="Q126" s="1" t="s">
        <v>42</v>
      </c>
      <c r="R126" s="17"/>
      <c r="S126" s="7"/>
      <c r="T126" s="14"/>
      <c r="U126" s="5"/>
      <c r="V126" s="16"/>
      <c r="W126" s="1"/>
      <c r="X126" s="17"/>
      <c r="Y126" s="7"/>
      <c r="Z126" s="14"/>
      <c r="AA126" s="5">
        <v>-80</v>
      </c>
      <c r="AB126" s="16"/>
      <c r="AC126" s="1" t="s">
        <v>186</v>
      </c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>
        <v>4580</v>
      </c>
      <c r="D127" s="16"/>
      <c r="E127" s="2" t="s">
        <v>139</v>
      </c>
      <c r="F127" s="17"/>
      <c r="G127" s="7"/>
      <c r="H127" s="14"/>
      <c r="I127" s="6">
        <v>166.52</v>
      </c>
      <c r="J127" s="16"/>
      <c r="K127" s="2" t="s">
        <v>170</v>
      </c>
      <c r="L127" s="17"/>
      <c r="M127" s="7"/>
      <c r="N127" s="14"/>
      <c r="O127" s="6">
        <v>-11260.72</v>
      </c>
      <c r="P127" s="16"/>
      <c r="Q127" s="2" t="s">
        <v>48</v>
      </c>
      <c r="R127" s="17"/>
      <c r="S127" s="7"/>
      <c r="T127" s="14"/>
      <c r="U127" s="6"/>
      <c r="V127" s="16"/>
      <c r="W127" s="2"/>
      <c r="X127" s="17"/>
      <c r="Y127" s="7"/>
      <c r="Z127" s="14"/>
      <c r="AA127" s="6">
        <v>-150</v>
      </c>
      <c r="AB127" s="16"/>
      <c r="AC127" s="2" t="s">
        <v>187</v>
      </c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>
        <v>-1000</v>
      </c>
      <c r="D128" s="16"/>
      <c r="E128" s="1" t="s">
        <v>50</v>
      </c>
      <c r="F128" s="17"/>
      <c r="G128" s="7"/>
      <c r="H128" s="14"/>
      <c r="I128" s="5">
        <v>-8361.0300000000007</v>
      </c>
      <c r="J128" s="16"/>
      <c r="K128" s="1" t="s">
        <v>66</v>
      </c>
      <c r="L128" s="17"/>
      <c r="M128" s="7"/>
      <c r="N128" s="14"/>
      <c r="O128" s="5">
        <v>9487</v>
      </c>
      <c r="P128" s="16"/>
      <c r="Q128" s="1" t="s">
        <v>42</v>
      </c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>
        <v>-9787.09</v>
      </c>
      <c r="D129" s="16"/>
      <c r="E129" s="2" t="s">
        <v>173</v>
      </c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>
        <v>-12734.45</v>
      </c>
      <c r="D130" s="16"/>
      <c r="E130" s="1" t="s">
        <v>35</v>
      </c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-3774.53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-8521.0400000000009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9487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3770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3770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3770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3770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8414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972.92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32740.400000000001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70000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15442.75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15442.75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>
        <v>-5461.92</v>
      </c>
      <c r="D141" s="16"/>
      <c r="E141" s="1" t="s">
        <v>147</v>
      </c>
      <c r="F141" s="17"/>
      <c r="G141" s="7"/>
      <c r="H141" s="14"/>
      <c r="I141" s="5">
        <v>-7141.08</v>
      </c>
      <c r="J141" s="16"/>
      <c r="K141" s="1" t="s">
        <v>147</v>
      </c>
      <c r="L141" s="17"/>
      <c r="M141" s="7"/>
      <c r="N141" s="14"/>
      <c r="O141" s="5">
        <v>-239981.15</v>
      </c>
      <c r="P141" s="16"/>
      <c r="Q141" s="1" t="s">
        <v>147</v>
      </c>
      <c r="R141" s="17"/>
      <c r="S141" s="7"/>
      <c r="T141" s="14"/>
      <c r="U141" s="5">
        <v>-25244.32</v>
      </c>
      <c r="V141" s="16"/>
      <c r="W141" s="1" t="s">
        <v>147</v>
      </c>
      <c r="X141" s="17"/>
      <c r="Y141" s="7"/>
      <c r="Z141" s="14"/>
      <c r="AA141" s="5">
        <v>-59866.25</v>
      </c>
      <c r="AB141" s="16"/>
      <c r="AC141" s="1" t="s">
        <v>35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>
        <v>8097</v>
      </c>
      <c r="D142" s="16"/>
      <c r="E142" s="2" t="s">
        <v>42</v>
      </c>
      <c r="F142" s="17"/>
      <c r="G142" s="7"/>
      <c r="H142" s="14"/>
      <c r="I142" s="6">
        <v>-300</v>
      </c>
      <c r="J142" s="16"/>
      <c r="K142" s="2" t="s">
        <v>99</v>
      </c>
      <c r="L142" s="17"/>
      <c r="M142" s="7"/>
      <c r="N142" s="14"/>
      <c r="O142" s="6">
        <v>67929.08</v>
      </c>
      <c r="P142" s="16"/>
      <c r="Q142" s="2" t="s">
        <v>53</v>
      </c>
      <c r="R142" s="17"/>
      <c r="S142" s="7"/>
      <c r="T142" s="14"/>
      <c r="U142" s="6">
        <v>-339.63</v>
      </c>
      <c r="V142" s="16"/>
      <c r="W142" s="2" t="s">
        <v>190</v>
      </c>
      <c r="X142" s="17"/>
      <c r="Y142" s="7"/>
      <c r="Z142" s="14"/>
      <c r="AA142" s="6">
        <v>2424</v>
      </c>
      <c r="AB142" s="16"/>
      <c r="AC142" s="2" t="s">
        <v>45</v>
      </c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>
        <v>-2151.96</v>
      </c>
      <c r="D143" s="16"/>
      <c r="E143" s="1" t="s">
        <v>188</v>
      </c>
      <c r="F143" s="17"/>
      <c r="G143" s="7"/>
      <c r="H143" s="14"/>
      <c r="I143" s="5"/>
      <c r="J143" s="16"/>
      <c r="K143" s="1"/>
      <c r="L143" s="17"/>
      <c r="M143" s="7"/>
      <c r="N143" s="14"/>
      <c r="O143" s="5">
        <v>67929.09</v>
      </c>
      <c r="P143" s="16"/>
      <c r="Q143" s="1" t="s">
        <v>53</v>
      </c>
      <c r="R143" s="17"/>
      <c r="S143" s="7"/>
      <c r="T143" s="14"/>
      <c r="U143" s="5">
        <v>-7156.45</v>
      </c>
      <c r="V143" s="16"/>
      <c r="W143" s="1" t="s">
        <v>48</v>
      </c>
      <c r="X143" s="17"/>
      <c r="Y143" s="7"/>
      <c r="Z143" s="14"/>
      <c r="AA143" s="5">
        <v>2985</v>
      </c>
      <c r="AB143" s="16"/>
      <c r="AC143" s="1" t="s">
        <v>42</v>
      </c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>
        <v>8179</v>
      </c>
      <c r="D144" s="16"/>
      <c r="E144" s="2" t="s">
        <v>42</v>
      </c>
      <c r="F144" s="17"/>
      <c r="G144" s="7"/>
      <c r="H144" s="14"/>
      <c r="I144" s="6"/>
      <c r="J144" s="16"/>
      <c r="K144" s="2"/>
      <c r="L144" s="17"/>
      <c r="M144" s="7"/>
      <c r="N144" s="14"/>
      <c r="O144" s="6">
        <v>56748.55</v>
      </c>
      <c r="P144" s="16"/>
      <c r="Q144" s="2" t="s">
        <v>53</v>
      </c>
      <c r="R144" s="17"/>
      <c r="S144" s="7"/>
      <c r="T144" s="14"/>
      <c r="U144" s="6">
        <v>77698</v>
      </c>
      <c r="V144" s="16"/>
      <c r="W144" s="2" t="s">
        <v>42</v>
      </c>
      <c r="X144" s="17"/>
      <c r="Y144" s="7"/>
      <c r="Z144" s="14"/>
      <c r="AA144" s="6">
        <v>-4000</v>
      </c>
      <c r="AB144" s="16"/>
      <c r="AC144" s="2" t="s">
        <v>50</v>
      </c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>
        <v>-12432.12</v>
      </c>
      <c r="D145" s="16"/>
      <c r="E145" s="1" t="s">
        <v>48</v>
      </c>
      <c r="F145" s="17"/>
      <c r="G145" s="7"/>
      <c r="H145" s="14"/>
      <c r="I145" s="5"/>
      <c r="J145" s="16"/>
      <c r="K145" s="1"/>
      <c r="L145" s="17"/>
      <c r="M145" s="7"/>
      <c r="N145" s="14"/>
      <c r="O145" s="5">
        <v>15030</v>
      </c>
      <c r="P145" s="16"/>
      <c r="Q145" s="1" t="s">
        <v>42</v>
      </c>
      <c r="R145" s="17"/>
      <c r="S145" s="7"/>
      <c r="T145" s="14"/>
      <c r="U145" s="5">
        <v>8381</v>
      </c>
      <c r="V145" s="16"/>
      <c r="W145" s="1" t="s">
        <v>42</v>
      </c>
      <c r="X145" s="17"/>
      <c r="Y145" s="7"/>
      <c r="Z145" s="14"/>
      <c r="AA145" s="5">
        <v>4400</v>
      </c>
      <c r="AB145" s="16"/>
      <c r="AC145" s="1" t="s">
        <v>45</v>
      </c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>
        <v>8414</v>
      </c>
      <c r="D146" s="16"/>
      <c r="E146" s="2" t="s">
        <v>42</v>
      </c>
      <c r="F146" s="17"/>
      <c r="G146" s="7"/>
      <c r="H146" s="14"/>
      <c r="I146" s="6"/>
      <c r="J146" s="16"/>
      <c r="K146" s="2"/>
      <c r="L146" s="17"/>
      <c r="M146" s="7"/>
      <c r="N146" s="14"/>
      <c r="O146" s="6">
        <v>-100</v>
      </c>
      <c r="P146" s="16"/>
      <c r="Q146" s="2" t="s">
        <v>189</v>
      </c>
      <c r="R146" s="17"/>
      <c r="S146" s="7"/>
      <c r="T146" s="14"/>
      <c r="U146" s="6">
        <v>-16079</v>
      </c>
      <c r="V146" s="16"/>
      <c r="W146" s="2" t="s">
        <v>48</v>
      </c>
      <c r="X146" s="17"/>
      <c r="Y146" s="7"/>
      <c r="Z146" s="14"/>
      <c r="AA146" s="6">
        <v>-500</v>
      </c>
      <c r="AB146" s="16"/>
      <c r="AC146" s="2" t="s">
        <v>49</v>
      </c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>
        <v>64211.91</v>
      </c>
      <c r="P147" s="16"/>
      <c r="Q147" s="1" t="s">
        <v>139</v>
      </c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8414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972.92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32740.400000000001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70000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15442.75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15442.75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15442.75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15442.75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283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20350.43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12514.81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0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28000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28000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>
        <v>-1303.0899999999999</v>
      </c>
      <c r="D158" s="16"/>
      <c r="E158" s="1" t="s">
        <v>35</v>
      </c>
      <c r="F158" s="17"/>
      <c r="G158" s="7"/>
      <c r="H158" s="14"/>
      <c r="I158" s="5">
        <v>262.5</v>
      </c>
      <c r="J158" s="16"/>
      <c r="K158" s="1" t="s">
        <v>35</v>
      </c>
      <c r="L158" s="17"/>
      <c r="M158" s="7"/>
      <c r="N158" s="14"/>
      <c r="O158" s="5">
        <v>-7785.62</v>
      </c>
      <c r="P158" s="16"/>
      <c r="Q158" s="1" t="s">
        <v>35</v>
      </c>
      <c r="R158" s="17"/>
      <c r="S158" s="7"/>
      <c r="T158" s="14"/>
      <c r="U158" s="5">
        <v>-9596.7800000000007</v>
      </c>
      <c r="V158" s="16"/>
      <c r="W158" s="1" t="s">
        <v>35</v>
      </c>
      <c r="X158" s="17"/>
      <c r="Y158" s="7"/>
      <c r="Z158" s="14"/>
      <c r="AA158" s="5">
        <v>-2307.34</v>
      </c>
      <c r="AB158" s="16"/>
      <c r="AC158" s="1" t="s">
        <v>35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>
        <v>-14139.66</v>
      </c>
      <c r="D159" s="16"/>
      <c r="E159" s="2" t="s">
        <v>48</v>
      </c>
      <c r="F159" s="17"/>
      <c r="G159" s="7"/>
      <c r="H159" s="14"/>
      <c r="I159" s="6">
        <v>301.79000000000002</v>
      </c>
      <c r="J159" s="16"/>
      <c r="K159" s="2" t="s">
        <v>45</v>
      </c>
      <c r="L159" s="17"/>
      <c r="M159" s="7"/>
      <c r="N159" s="14"/>
      <c r="O159" s="6">
        <v>-50</v>
      </c>
      <c r="P159" s="16"/>
      <c r="Q159" s="2" t="s">
        <v>99</v>
      </c>
      <c r="R159" s="17"/>
      <c r="S159" s="7"/>
      <c r="T159" s="14"/>
      <c r="U159" s="6">
        <v>3830</v>
      </c>
      <c r="V159" s="16"/>
      <c r="W159" s="2" t="s">
        <v>45</v>
      </c>
      <c r="X159" s="17"/>
      <c r="Y159" s="7"/>
      <c r="Z159" s="14"/>
      <c r="AA159" s="6">
        <v>5580</v>
      </c>
      <c r="AB159" s="16"/>
      <c r="AC159" s="2" t="s">
        <v>45</v>
      </c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>
        <v>283</v>
      </c>
      <c r="D160" s="16"/>
      <c r="E160" s="1" t="s">
        <v>139</v>
      </c>
      <c r="F160" s="17"/>
      <c r="G160" s="7"/>
      <c r="H160" s="14"/>
      <c r="I160" s="5">
        <v>3653.74</v>
      </c>
      <c r="J160" s="16"/>
      <c r="K160" s="1" t="s">
        <v>45</v>
      </c>
      <c r="L160" s="17"/>
      <c r="M160" s="7"/>
      <c r="N160" s="14"/>
      <c r="O160" s="5"/>
      <c r="P160" s="16"/>
      <c r="Q160" s="1"/>
      <c r="R160" s="17"/>
      <c r="S160" s="7"/>
      <c r="T160" s="14"/>
      <c r="U160" s="5">
        <v>-1640</v>
      </c>
      <c r="V160" s="16"/>
      <c r="W160" s="1" t="s">
        <v>211</v>
      </c>
      <c r="X160" s="17"/>
      <c r="Y160" s="7"/>
      <c r="Z160" s="14"/>
      <c r="AA160" s="5">
        <v>4600</v>
      </c>
      <c r="AB160" s="16"/>
      <c r="AC160" s="1" t="s">
        <v>45</v>
      </c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>
        <v>16030</v>
      </c>
      <c r="J161" s="16"/>
      <c r="K161" s="2" t="s">
        <v>45</v>
      </c>
      <c r="L161" s="17"/>
      <c r="M161" s="7"/>
      <c r="N161" s="14"/>
      <c r="O161" s="6"/>
      <c r="P161" s="16"/>
      <c r="Q161" s="2"/>
      <c r="R161" s="17"/>
      <c r="S161" s="7"/>
      <c r="T161" s="14"/>
      <c r="U161" s="6">
        <v>4222</v>
      </c>
      <c r="V161" s="16"/>
      <c r="W161" s="2" t="s">
        <v>45</v>
      </c>
      <c r="X161" s="17"/>
      <c r="Y161" s="7"/>
      <c r="Z161" s="14"/>
      <c r="AA161" s="6">
        <v>4450</v>
      </c>
      <c r="AB161" s="16"/>
      <c r="AC161" s="2" t="s">
        <v>45</v>
      </c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>
        <v>-340</v>
      </c>
      <c r="J162" s="16"/>
      <c r="K162" s="1" t="s">
        <v>201</v>
      </c>
      <c r="L162" s="17"/>
      <c r="M162" s="7"/>
      <c r="N162" s="14"/>
      <c r="O162" s="5"/>
      <c r="P162" s="16"/>
      <c r="Q162" s="1"/>
      <c r="R162" s="17"/>
      <c r="S162" s="7"/>
      <c r="T162" s="14"/>
      <c r="U162" s="5">
        <v>-9330.0300000000007</v>
      </c>
      <c r="V162" s="16"/>
      <c r="W162" s="1" t="s">
        <v>48</v>
      </c>
      <c r="X162" s="17"/>
      <c r="Y162" s="7"/>
      <c r="Z162" s="14"/>
      <c r="AA162" s="5">
        <v>4450</v>
      </c>
      <c r="AB162" s="16"/>
      <c r="AC162" s="1" t="s">
        <v>45</v>
      </c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>
        <v>159.4</v>
      </c>
      <c r="J163" s="16"/>
      <c r="K163" s="2" t="s">
        <v>203</v>
      </c>
      <c r="L163" s="17"/>
      <c r="M163" s="7"/>
      <c r="N163" s="14"/>
      <c r="O163" s="6"/>
      <c r="P163" s="16"/>
      <c r="Q163" s="2"/>
      <c r="R163" s="17"/>
      <c r="S163" s="7"/>
      <c r="T163" s="14"/>
      <c r="U163" s="6">
        <v>2437.4899999999998</v>
      </c>
      <c r="V163" s="16"/>
      <c r="W163" s="2" t="s">
        <v>42</v>
      </c>
      <c r="X163" s="17"/>
      <c r="Y163" s="7"/>
      <c r="Z163" s="14"/>
      <c r="AA163" s="6">
        <v>14770</v>
      </c>
      <c r="AB163" s="16"/>
      <c r="AC163" s="2" t="s">
        <v>45</v>
      </c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>
        <v>-2812.49</v>
      </c>
      <c r="V164" s="16"/>
      <c r="W164" s="1" t="s">
        <v>213</v>
      </c>
      <c r="X164" s="17"/>
      <c r="Y164" s="7"/>
      <c r="Z164" s="14"/>
      <c r="AA164" s="5">
        <v>-3542.66</v>
      </c>
      <c r="AB164" s="16"/>
      <c r="AC164" s="1" t="s">
        <v>71</v>
      </c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>
        <v>375</v>
      </c>
      <c r="V165" s="16"/>
      <c r="W165" s="2" t="s">
        <v>214</v>
      </c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283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20350.43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12514.81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0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28000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28000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28000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28000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-92.4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-92.4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11589.74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44457.67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38383.370000000003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38383.370000000003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-19563.34</v>
      </c>
      <c r="D175" s="16"/>
      <c r="E175" s="1" t="s">
        <v>35</v>
      </c>
      <c r="F175" s="17"/>
      <c r="G175" s="7"/>
      <c r="H175" s="14"/>
      <c r="I175" s="5"/>
      <c r="J175" s="16"/>
      <c r="K175" s="1"/>
      <c r="L175" s="17"/>
      <c r="M175" s="7"/>
      <c r="N175" s="14"/>
      <c r="O175" s="5">
        <v>11000</v>
      </c>
      <c r="P175" s="16"/>
      <c r="Q175" s="1" t="s">
        <v>42</v>
      </c>
      <c r="R175" s="17"/>
      <c r="S175" s="7"/>
      <c r="T175" s="14"/>
      <c r="U175" s="5">
        <v>-11203.43</v>
      </c>
      <c r="V175" s="16"/>
      <c r="W175" s="1" t="s">
        <v>35</v>
      </c>
      <c r="X175" s="17"/>
      <c r="Y175" s="7"/>
      <c r="Z175" s="14"/>
      <c r="AA175" s="5">
        <v>-10929.43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>
        <v>-1507.08</v>
      </c>
      <c r="D176" s="16"/>
      <c r="E176" s="2" t="s">
        <v>57</v>
      </c>
      <c r="F176" s="17"/>
      <c r="G176" s="7"/>
      <c r="H176" s="14"/>
      <c r="I176" s="6"/>
      <c r="J176" s="16"/>
      <c r="K176" s="2"/>
      <c r="L176" s="17"/>
      <c r="M176" s="7"/>
      <c r="N176" s="14"/>
      <c r="O176" s="6">
        <v>1700</v>
      </c>
      <c r="P176" s="16"/>
      <c r="Q176" s="2" t="s">
        <v>42</v>
      </c>
      <c r="R176" s="17"/>
      <c r="S176" s="7"/>
      <c r="T176" s="14"/>
      <c r="U176" s="6">
        <v>-3568.51</v>
      </c>
      <c r="V176" s="16"/>
      <c r="W176" s="2" t="s">
        <v>66</v>
      </c>
      <c r="X176" s="17"/>
      <c r="Y176" s="7"/>
      <c r="Z176" s="14"/>
      <c r="AA176" s="6">
        <v>-10851.43</v>
      </c>
      <c r="AB176" s="16"/>
      <c r="AC176" s="2" t="s">
        <v>173</v>
      </c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>
        <v>-1016.42</v>
      </c>
      <c r="D177" s="16"/>
      <c r="E177" s="1" t="s">
        <v>58</v>
      </c>
      <c r="F177" s="17"/>
      <c r="G177" s="7"/>
      <c r="H177" s="14"/>
      <c r="I177" s="5"/>
      <c r="J177" s="16"/>
      <c r="K177" s="1"/>
      <c r="L177" s="17"/>
      <c r="M177" s="7"/>
      <c r="N177" s="14"/>
      <c r="O177" s="5">
        <v>301.79000000000002</v>
      </c>
      <c r="P177" s="16"/>
      <c r="Q177" s="1" t="s">
        <v>42</v>
      </c>
      <c r="R177" s="17"/>
      <c r="S177" s="7"/>
      <c r="T177" s="14"/>
      <c r="U177" s="5">
        <v>-3568.51</v>
      </c>
      <c r="V177" s="16"/>
      <c r="W177" s="1" t="s">
        <v>66</v>
      </c>
      <c r="X177" s="17"/>
      <c r="Y177" s="7"/>
      <c r="Z177" s="14"/>
      <c r="AA177" s="5">
        <v>15172</v>
      </c>
      <c r="AB177" s="16"/>
      <c r="AC177" s="1" t="s">
        <v>42</v>
      </c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>
        <v>-277.2</v>
      </c>
      <c r="D178" s="16"/>
      <c r="E178" s="2" t="s">
        <v>225</v>
      </c>
      <c r="F178" s="17"/>
      <c r="G178" s="7"/>
      <c r="H178" s="14"/>
      <c r="I178" s="6"/>
      <c r="J178" s="16"/>
      <c r="K178" s="2"/>
      <c r="L178" s="17"/>
      <c r="M178" s="7"/>
      <c r="N178" s="14"/>
      <c r="O178" s="6">
        <v>-19.649999999999999</v>
      </c>
      <c r="P178" s="16"/>
      <c r="Q178" s="2" t="s">
        <v>38</v>
      </c>
      <c r="R178" s="17"/>
      <c r="S178" s="7"/>
      <c r="T178" s="14"/>
      <c r="U178" s="6">
        <v>17909.36</v>
      </c>
      <c r="V178" s="16"/>
      <c r="W178" s="2" t="s">
        <v>42</v>
      </c>
      <c r="X178" s="17"/>
      <c r="Y178" s="7"/>
      <c r="Z178" s="14"/>
      <c r="AA178" s="6">
        <v>10532.84</v>
      </c>
      <c r="AB178" s="16"/>
      <c r="AC178" s="2" t="s">
        <v>42</v>
      </c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>
        <v>-282.12</v>
      </c>
      <c r="D179" s="16"/>
      <c r="E179" s="1" t="s">
        <v>227</v>
      </c>
      <c r="F179" s="17"/>
      <c r="G179" s="7"/>
      <c r="H179" s="14"/>
      <c r="I179" s="5"/>
      <c r="J179" s="16"/>
      <c r="K179" s="1"/>
      <c r="L179" s="17"/>
      <c r="M179" s="7"/>
      <c r="N179" s="14"/>
      <c r="O179" s="5">
        <v>-1300</v>
      </c>
      <c r="P179" s="16"/>
      <c r="Q179" s="1" t="s">
        <v>50</v>
      </c>
      <c r="R179" s="17"/>
      <c r="S179" s="7"/>
      <c r="T179" s="14"/>
      <c r="U179" s="5">
        <v>20890</v>
      </c>
      <c r="V179" s="16"/>
      <c r="W179" s="1" t="s">
        <v>233</v>
      </c>
      <c r="X179" s="17"/>
      <c r="Y179" s="7"/>
      <c r="Z179" s="14"/>
      <c r="AA179" s="5">
        <v>-100</v>
      </c>
      <c r="AB179" s="16"/>
      <c r="AC179" s="1" t="s">
        <v>186</v>
      </c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>
        <v>-5446.24</v>
      </c>
      <c r="D180" s="16"/>
      <c r="E180" s="2" t="s">
        <v>48</v>
      </c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>
        <v>36017</v>
      </c>
      <c r="V180" s="16"/>
      <c r="W180" s="2" t="s">
        <v>42</v>
      </c>
      <c r="X180" s="17"/>
      <c r="Y180" s="7"/>
      <c r="Z180" s="14"/>
      <c r="AA180" s="6">
        <v>-10078.280000000001</v>
      </c>
      <c r="AB180" s="16"/>
      <c r="AC180" s="2" t="s">
        <v>147</v>
      </c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>
        <v>-3000</v>
      </c>
      <c r="V181" s="16"/>
      <c r="W181" s="1" t="s">
        <v>50</v>
      </c>
      <c r="X181" s="17"/>
      <c r="Y181" s="7"/>
      <c r="Z181" s="14"/>
      <c r="AA181" s="5">
        <v>-100</v>
      </c>
      <c r="AB181" s="16"/>
      <c r="AC181" s="1" t="s">
        <v>38</v>
      </c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>
        <v>-10303.99</v>
      </c>
      <c r="V182" s="16"/>
      <c r="W182" s="2" t="s">
        <v>66</v>
      </c>
      <c r="X182" s="17"/>
      <c r="Y182" s="7"/>
      <c r="Z182" s="14"/>
      <c r="AA182" s="6">
        <v>280</v>
      </c>
      <c r="AB182" s="16"/>
      <c r="AC182" s="2" t="s">
        <v>42</v>
      </c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>
        <v>-10303.99</v>
      </c>
      <c r="V183" s="16"/>
      <c r="W183" s="1" t="s">
        <v>66</v>
      </c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-92.4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-92.4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11589.74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44457.67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38383.370000000003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38383.370000000003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38383.370000000003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38383.370000000003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24874.65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24874.65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24874.65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24874.65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24874.65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24874.65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>
        <v>-13508.72</v>
      </c>
      <c r="D192" s="16"/>
      <c r="E192" s="1" t="s">
        <v>66</v>
      </c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24874.65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24874.65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24874.65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24874.65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24874.65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24874.65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24874.65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24874.65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24874.65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24874.65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24874.65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24874.65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24874.65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24874.65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24874.65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24874.65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24874.65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24874.65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24874.65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24874.65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24874.65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24874.65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24874.65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24874.65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24874.65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24874.65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24874.65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24874.65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24874.65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24874.65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24874.65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24874.65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24874.65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24874.65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24874.65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24874.65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24874.65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24874.65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24874.65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24874.65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24874.65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24874.65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24874.65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24874.65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24874.65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24874.65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24874.65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24874.65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24874.65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24874.65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24874.65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24874.65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24874.65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24874.65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24874.65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24874.65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24874.65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24874.65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24874.65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24874.65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24874.65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24874.65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24874.65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24874.65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24874.65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24874.65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24874.65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24874.65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24874.65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24874.65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24874.65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24874.65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24874.65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24874.65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24874.65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24874.65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24874.65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24874.65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24874.65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24874.65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24874.65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24874.65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24874.65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24874.65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24874.65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24874.65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24874.65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24874.65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24874.65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24874.65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24874.65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24874.65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24874.65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24874.65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24874.65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24874.65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24874.65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24874.65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24874.65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24874.65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24874.65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24874.65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24874.65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24874.65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24874.65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24874.65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24874.65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24874.65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24874.65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24874.65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24874.65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24874.65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24874.65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24874.65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24874.65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24874.65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24874.65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24874.65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24874.65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24874.65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24874.65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24874.65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24874.65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24874.65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24874.65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24874.65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24874.65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24874.65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24874.65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24874.65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24874.65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24874.65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24874.65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24874.65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24874.65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24874.65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24874.65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24874.65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24874.65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24874.65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24874.65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24874.65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24874.65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24874.65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24874.65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24874.65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24874.65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24874.65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24874.65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24874.65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24874.65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24874.65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24874.65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24874.65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24874.65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24874.65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24874.65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24874.65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24874.65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24874.65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24874.65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24874.65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24874.65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24874.65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24874.65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24874.65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24874.65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24874.65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24874.65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24874.65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24874.65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24874.65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24874.65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24874.65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24874.65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24874.65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24874.65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24874.65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24874.65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24874.65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24874.65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24874.65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24874.65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24874.65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24874.65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24874.65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24874.65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24874.65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24874.65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24874.65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24874.65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24874.65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24874.65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24874.65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24874.65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24874.65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24874.65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18157" priority="1512">
      <formula>$C$2=TODAY()</formula>
    </cfRule>
  </conditionalFormatting>
  <conditionalFormatting sqref="B4:B16 F4:F16 D4:D16 B2:F3 B17:F17">
    <cfRule type="expression" dxfId="18156" priority="1511">
      <formula>$C$2&gt;TODAY()</formula>
    </cfRule>
  </conditionalFormatting>
  <conditionalFormatting sqref="C4:C16">
    <cfRule type="cellIs" dxfId="18155" priority="1509" operator="lessThan">
      <formula>0</formula>
    </cfRule>
    <cfRule type="cellIs" dxfId="18154" priority="1510" operator="greaterThan">
      <formula>0</formula>
    </cfRule>
  </conditionalFormatting>
  <conditionalFormatting sqref="H3:H16 J3:J16 L3:L16 H2:L2 H17:L17">
    <cfRule type="expression" dxfId="18153" priority="1508">
      <formula>$I$2=TODAY()</formula>
    </cfRule>
  </conditionalFormatting>
  <conditionalFormatting sqref="H4:H16 L4:L16 J4:J16 H2:L3 H17:L17">
    <cfRule type="expression" dxfId="18152" priority="1507">
      <formula>$I$2&gt;TODAY()</formula>
    </cfRule>
  </conditionalFormatting>
  <conditionalFormatting sqref="I4:I16">
    <cfRule type="cellIs" dxfId="18151" priority="1505" operator="lessThan">
      <formula>0</formula>
    </cfRule>
    <cfRule type="cellIs" dxfId="18150" priority="1506" operator="greaterThan">
      <formula>0</formula>
    </cfRule>
  </conditionalFormatting>
  <conditionalFormatting sqref="N3:N16 P3:P16 R3:R16 N2:R2 N17:R17">
    <cfRule type="expression" dxfId="18149" priority="1504">
      <formula>$O$2=TODAY()</formula>
    </cfRule>
  </conditionalFormatting>
  <conditionalFormatting sqref="N4:N16 R4:R16 P4:P16 N2:R3 N17:R17">
    <cfRule type="expression" dxfId="18148" priority="1503">
      <formula>$O$2&gt;TODAY()</formula>
    </cfRule>
  </conditionalFormatting>
  <conditionalFormatting sqref="O4:O16">
    <cfRule type="cellIs" dxfId="18147" priority="1501" operator="lessThan">
      <formula>0</formula>
    </cfRule>
    <cfRule type="cellIs" dxfId="18146" priority="1502" operator="greaterThan">
      <formula>0</formula>
    </cfRule>
  </conditionalFormatting>
  <conditionalFormatting sqref="T3:T16 V3:V16 X3:X16 T2:X2 T17:X17">
    <cfRule type="expression" dxfId="18145" priority="1500">
      <formula>$U$2=TODAY()</formula>
    </cfRule>
  </conditionalFormatting>
  <conditionalFormatting sqref="T4:T16 X4:X16 V4:V16 T2:X3 T17:X17">
    <cfRule type="expression" dxfId="18144" priority="1499">
      <formula>$U$2&gt;TODAY()</formula>
    </cfRule>
  </conditionalFormatting>
  <conditionalFormatting sqref="U4:U16">
    <cfRule type="cellIs" dxfId="18143" priority="1497" operator="lessThan">
      <formula>0</formula>
    </cfRule>
    <cfRule type="cellIs" dxfId="18142" priority="1498" operator="greaterThan">
      <formula>0</formula>
    </cfRule>
  </conditionalFormatting>
  <conditionalFormatting sqref="Z3:Z16 AB3:AB16 AD3:AD16 Z2:AD2 Z17:AD17">
    <cfRule type="expression" dxfId="18141" priority="1496">
      <formula>$AA$2=TODAY()</formula>
    </cfRule>
  </conditionalFormatting>
  <conditionalFormatting sqref="Z4:Z16 AD4:AD16 AB4:AB16 Z2:AD3 Z17:AD17">
    <cfRule type="expression" dxfId="18140" priority="1495">
      <formula>$AA$2&gt;TODAY()</formula>
    </cfRule>
  </conditionalFormatting>
  <conditionalFormatting sqref="AA4:AA16">
    <cfRule type="cellIs" dxfId="18139" priority="1493" operator="lessThan">
      <formula>0</formula>
    </cfRule>
    <cfRule type="cellIs" dxfId="18138" priority="1494" operator="greaterThan">
      <formula>0</formula>
    </cfRule>
  </conditionalFormatting>
  <conditionalFormatting sqref="AF3:AF16 AH3:AH16 AJ3:AJ16 AF2:AJ2 AF17:AJ17">
    <cfRule type="expression" dxfId="18137" priority="1492">
      <formula>$AG$2=TODAY()</formula>
    </cfRule>
  </conditionalFormatting>
  <conditionalFormatting sqref="AF4:AF16 AJ4:AJ16 AH4:AH16 AF2:AJ3 AF17:AJ17">
    <cfRule type="expression" dxfId="18136" priority="1491">
      <formula>$AG$2&gt;TODAY()</formula>
    </cfRule>
  </conditionalFormatting>
  <conditionalFormatting sqref="AG4:AG16">
    <cfRule type="cellIs" dxfId="18135" priority="1489" operator="lessThan">
      <formula>0</formula>
    </cfRule>
    <cfRule type="cellIs" dxfId="18134" priority="1490" operator="greaterThan">
      <formula>0</formula>
    </cfRule>
  </conditionalFormatting>
  <conditionalFormatting sqref="AL3:AL16 AN3:AN16 AP3:AP16 AL2:AP2 AL17:AP17">
    <cfRule type="expression" dxfId="18133" priority="1488">
      <formula>$AM$2=TODAY()</formula>
    </cfRule>
  </conditionalFormatting>
  <conditionalFormatting sqref="AL4:AL16 AP4:AP16 AN4:AN16 AL2:AP3 AL17:AP17">
    <cfRule type="expression" dxfId="18132" priority="1487">
      <formula>$AM$2&gt;TODAY()</formula>
    </cfRule>
  </conditionalFormatting>
  <conditionalFormatting sqref="AM4:AM16">
    <cfRule type="cellIs" dxfId="18131" priority="1485" operator="lessThan">
      <formula>0</formula>
    </cfRule>
    <cfRule type="cellIs" dxfId="18130" priority="1486" operator="greaterThan">
      <formula>0</formula>
    </cfRule>
  </conditionalFormatting>
  <conditionalFormatting sqref="B20:B33 D20:D33 F20:F33 B19:F19 B34:F34">
    <cfRule type="expression" dxfId="18129" priority="1484">
      <formula>$C$19=TODAY()</formula>
    </cfRule>
  </conditionalFormatting>
  <conditionalFormatting sqref="B21:B33 F21:F33 D21:D33 B19:F20 B34:F34">
    <cfRule type="expression" dxfId="18128" priority="1483">
      <formula>$C$19&gt;TODAY()</formula>
    </cfRule>
  </conditionalFormatting>
  <conditionalFormatting sqref="C21:C33">
    <cfRule type="cellIs" dxfId="18127" priority="1481" operator="lessThan">
      <formula>0</formula>
    </cfRule>
    <cfRule type="cellIs" dxfId="18126" priority="1482" operator="greaterThan">
      <formula>0</formula>
    </cfRule>
  </conditionalFormatting>
  <conditionalFormatting sqref="H20:H33 J20:J33 L20:L33 H19:L19 H34:L34">
    <cfRule type="expression" dxfId="18125" priority="1480">
      <formula>$I$19=TODAY()</formula>
    </cfRule>
  </conditionalFormatting>
  <conditionalFormatting sqref="H21:H33 L21:L33 J21:J33 H19:L20 H34:L34">
    <cfRule type="expression" dxfId="18124" priority="1479">
      <formula>$I$19&gt;TODAY()</formula>
    </cfRule>
  </conditionalFormatting>
  <conditionalFormatting sqref="I21:I33">
    <cfRule type="cellIs" dxfId="18123" priority="1477" operator="lessThan">
      <formula>0</formula>
    </cfRule>
    <cfRule type="cellIs" dxfId="18122" priority="1478" operator="greaterThan">
      <formula>0</formula>
    </cfRule>
  </conditionalFormatting>
  <conditionalFormatting sqref="N20:N33 P20:P33 R20:R33 N19:R19 N34:R34">
    <cfRule type="expression" dxfId="18121" priority="1476">
      <formula>$O$19=TODAY()</formula>
    </cfRule>
  </conditionalFormatting>
  <conditionalFormatting sqref="N21:N33 R21:R33 P21:P33 N19:R20 N34:R34">
    <cfRule type="expression" dxfId="18120" priority="1475">
      <formula>$O$19&gt;TODAY()</formula>
    </cfRule>
  </conditionalFormatting>
  <conditionalFormatting sqref="O21:O33">
    <cfRule type="cellIs" dxfId="18119" priority="1473" operator="lessThan">
      <formula>0</formula>
    </cfRule>
    <cfRule type="cellIs" dxfId="18118" priority="1474" operator="greaterThan">
      <formula>0</formula>
    </cfRule>
  </conditionalFormatting>
  <conditionalFormatting sqref="T20:T33 V20:V33 X20:X33 T19:X19 T34:X34">
    <cfRule type="expression" dxfId="18117" priority="1472">
      <formula>$U$19=TODAY()</formula>
    </cfRule>
  </conditionalFormatting>
  <conditionalFormatting sqref="T21:T33 X21:X33 V21:V33 T19:X20 T34:X34">
    <cfRule type="expression" dxfId="18116" priority="1471">
      <formula>$U$19&gt;TODAY()</formula>
    </cfRule>
  </conditionalFormatting>
  <conditionalFormatting sqref="U21:U33">
    <cfRule type="cellIs" dxfId="18115" priority="1469" operator="lessThan">
      <formula>0</formula>
    </cfRule>
    <cfRule type="cellIs" dxfId="18114" priority="1470" operator="greaterThan">
      <formula>0</formula>
    </cfRule>
  </conditionalFormatting>
  <conditionalFormatting sqref="Z20:Z33 AB20:AB33 AD20:AD33 Z19:AD19 Z34:AD34">
    <cfRule type="expression" dxfId="18113" priority="1468">
      <formula>$AA$19=TODAY()</formula>
    </cfRule>
  </conditionalFormatting>
  <conditionalFormatting sqref="Z21:Z33 AD21:AD33 AB21:AB33 Z19:AD20 Z34:AD34">
    <cfRule type="expression" dxfId="18112" priority="1467">
      <formula>$AA$19&gt;TODAY()</formula>
    </cfRule>
  </conditionalFormatting>
  <conditionalFormatting sqref="AA21:AA33">
    <cfRule type="cellIs" dxfId="18111" priority="1465" operator="lessThan">
      <formula>0</formula>
    </cfRule>
    <cfRule type="cellIs" dxfId="18110" priority="1466" operator="greaterThan">
      <formula>0</formula>
    </cfRule>
  </conditionalFormatting>
  <conditionalFormatting sqref="AF20:AF33 AH20:AH33 AJ20:AJ33 AF19:AJ19 AF34:AJ34">
    <cfRule type="expression" dxfId="18109" priority="1464">
      <formula>$AG$19=TODAY()</formula>
    </cfRule>
  </conditionalFormatting>
  <conditionalFormatting sqref="AF21:AF33 AJ21:AJ33 AH21:AH33 AF19:AJ20 AF34:AJ34">
    <cfRule type="expression" dxfId="18108" priority="1463">
      <formula>$AG$19&gt;TODAY()</formula>
    </cfRule>
  </conditionalFormatting>
  <conditionalFormatting sqref="AG21:AG33">
    <cfRule type="cellIs" dxfId="18107" priority="1461" operator="lessThan">
      <formula>0</formula>
    </cfRule>
    <cfRule type="cellIs" dxfId="18106" priority="1462" operator="greaterThan">
      <formula>0</formula>
    </cfRule>
  </conditionalFormatting>
  <conditionalFormatting sqref="AL20:AL33 AN20:AN33 AP20:AP33 AL19:AP19 AL34:AP34">
    <cfRule type="expression" dxfId="18105" priority="1460">
      <formula>$AM$19=TODAY()</formula>
    </cfRule>
  </conditionalFormatting>
  <conditionalFormatting sqref="AL21:AL33 AP21:AP33 AN21:AN33 AL19:AP20 AL34:AP34">
    <cfRule type="expression" dxfId="18104" priority="1459">
      <formula>$AM$19&gt;TODAY()</formula>
    </cfRule>
  </conditionalFormatting>
  <conditionalFormatting sqref="AM21:AM33">
    <cfRule type="cellIs" dxfId="18103" priority="1457" operator="lessThan">
      <formula>0</formula>
    </cfRule>
    <cfRule type="cellIs" dxfId="18102" priority="1458" operator="greaterThan">
      <formula>0</formula>
    </cfRule>
  </conditionalFormatting>
  <conditionalFormatting sqref="B37:B50 D37:D50 F37:F50 B36:F36 B51:F51">
    <cfRule type="expression" dxfId="18101" priority="1456">
      <formula>$C$36=TODAY()</formula>
    </cfRule>
  </conditionalFormatting>
  <conditionalFormatting sqref="B38:B50 F38:F50 D38:D50 B36:F37 B51:F51">
    <cfRule type="expression" dxfId="18100" priority="1455">
      <formula>$C$36&gt;TODAY()</formula>
    </cfRule>
  </conditionalFormatting>
  <conditionalFormatting sqref="C38:C50">
    <cfRule type="cellIs" dxfId="18099" priority="1453" operator="lessThan">
      <formula>0</formula>
    </cfRule>
    <cfRule type="cellIs" dxfId="18098" priority="1454" operator="greaterThan">
      <formula>0</formula>
    </cfRule>
  </conditionalFormatting>
  <conditionalFormatting sqref="H37:H50 J37:J50 L37:L50 H36:L36 H51:L51">
    <cfRule type="expression" dxfId="18097" priority="1452">
      <formula>$I$36=TODAY()</formula>
    </cfRule>
  </conditionalFormatting>
  <conditionalFormatting sqref="H38:H50 L38:L50 J38:J50 H36:L37 H51:L51">
    <cfRule type="expression" dxfId="18096" priority="1451">
      <formula>$I$36&gt;TODAY()</formula>
    </cfRule>
  </conditionalFormatting>
  <conditionalFormatting sqref="I38:I50">
    <cfRule type="cellIs" dxfId="18095" priority="1449" operator="lessThan">
      <formula>0</formula>
    </cfRule>
    <cfRule type="cellIs" dxfId="18094" priority="1450" operator="greaterThan">
      <formula>0</formula>
    </cfRule>
  </conditionalFormatting>
  <conditionalFormatting sqref="N37:N50 P37:P50 R37:R50 N36:R36 N51:R51">
    <cfRule type="expression" dxfId="18093" priority="1448">
      <formula>$O$36=TODAY()</formula>
    </cfRule>
  </conditionalFormatting>
  <conditionalFormatting sqref="N38:N50 R38:R50 P38:P50 N36:R37 N51:R51">
    <cfRule type="expression" dxfId="18092" priority="1447">
      <formula>$O$36&gt;TODAY()</formula>
    </cfRule>
  </conditionalFormatting>
  <conditionalFormatting sqref="O38:O50">
    <cfRule type="cellIs" dxfId="18091" priority="1445" operator="lessThan">
      <formula>0</formula>
    </cfRule>
    <cfRule type="cellIs" dxfId="18090" priority="1446" operator="greaterThan">
      <formula>0</formula>
    </cfRule>
  </conditionalFormatting>
  <conditionalFormatting sqref="T37:T50 V37:V50 X37:X50 T36:X36 T51:X51">
    <cfRule type="expression" dxfId="18089" priority="1444">
      <formula>$U$36=TODAY()</formula>
    </cfRule>
  </conditionalFormatting>
  <conditionalFormatting sqref="T38:T50 X38:X50 V38:V50 T36:X37 T51:X51">
    <cfRule type="expression" dxfId="18088" priority="1443">
      <formula>$U$36&gt;TODAY()</formula>
    </cfRule>
  </conditionalFormatting>
  <conditionalFormatting sqref="U38:U50">
    <cfRule type="cellIs" dxfId="18087" priority="1441" operator="lessThan">
      <formula>0</formula>
    </cfRule>
    <cfRule type="cellIs" dxfId="18086" priority="1442" operator="greaterThan">
      <formula>0</formula>
    </cfRule>
  </conditionalFormatting>
  <conditionalFormatting sqref="Z37:Z50 AB37:AB50 AD37:AD50 Z36:AD36 Z51:AD51">
    <cfRule type="expression" dxfId="18085" priority="1440">
      <formula>$AA$36=TODAY()</formula>
    </cfRule>
  </conditionalFormatting>
  <conditionalFormatting sqref="Z38:Z50 AD38:AD50 AB38:AB50 Z36:AD37 Z51:AD51">
    <cfRule type="expression" dxfId="18084" priority="1439">
      <formula>$AA$36&gt;TODAY()</formula>
    </cfRule>
  </conditionalFormatting>
  <conditionalFormatting sqref="AA38:AA50">
    <cfRule type="cellIs" dxfId="18083" priority="1437" operator="lessThan">
      <formula>0</formula>
    </cfRule>
    <cfRule type="cellIs" dxfId="18082" priority="1438" operator="greaterThan">
      <formula>0</formula>
    </cfRule>
  </conditionalFormatting>
  <conditionalFormatting sqref="AF37:AF50 AH37:AH50 AJ37:AJ50 AF36:AJ36 AF51:AJ51">
    <cfRule type="expression" dxfId="18081" priority="1436">
      <formula>$AG$36=TODAY()</formula>
    </cfRule>
  </conditionalFormatting>
  <conditionalFormatting sqref="AF38:AF50 AJ38:AJ50 AH38:AH50 AF36:AJ37 AF51:AJ51">
    <cfRule type="expression" dxfId="18080" priority="1435">
      <formula>$AG$36&gt;TODAY()</formula>
    </cfRule>
  </conditionalFormatting>
  <conditionalFormatting sqref="AG38:AG50">
    <cfRule type="cellIs" dxfId="18079" priority="1433" operator="lessThan">
      <formula>0</formula>
    </cfRule>
    <cfRule type="cellIs" dxfId="18078" priority="1434" operator="greaterThan">
      <formula>0</formula>
    </cfRule>
  </conditionalFormatting>
  <conditionalFormatting sqref="AL37:AL50 AN37:AN50 AP37:AP50 AL36:AP36 AL51:AP51">
    <cfRule type="expression" dxfId="18077" priority="1432">
      <formula>$AM$36=TODAY()</formula>
    </cfRule>
  </conditionalFormatting>
  <conditionalFormatting sqref="AL38:AL50 AP38:AP50 AN38:AN50 AL36:AP37 AL51:AP51">
    <cfRule type="expression" dxfId="18076" priority="1431">
      <formula>$AM$36&gt;TODAY()</formula>
    </cfRule>
  </conditionalFormatting>
  <conditionalFormatting sqref="AM38:AM50">
    <cfRule type="cellIs" dxfId="18075" priority="1429" operator="lessThan">
      <formula>0</formula>
    </cfRule>
    <cfRule type="cellIs" dxfId="18074" priority="1430" operator="greaterThan">
      <formula>0</formula>
    </cfRule>
  </conditionalFormatting>
  <conditionalFormatting sqref="B54:B67 D54:D67 F54:F67 B53:F53 B68:F68">
    <cfRule type="expression" dxfId="18073" priority="1428">
      <formula>$C$53=TODAY()</formula>
    </cfRule>
  </conditionalFormatting>
  <conditionalFormatting sqref="B55:B67 F55:F67 D55:D67 B53:F54 B68:F68">
    <cfRule type="expression" dxfId="18072" priority="1427">
      <formula>$C$53&gt;TODAY()</formula>
    </cfRule>
  </conditionalFormatting>
  <conditionalFormatting sqref="C55:C67">
    <cfRule type="cellIs" dxfId="18071" priority="1425" operator="lessThan">
      <formula>0</formula>
    </cfRule>
    <cfRule type="cellIs" dxfId="18070" priority="1426" operator="greaterThan">
      <formula>0</formula>
    </cfRule>
  </conditionalFormatting>
  <conditionalFormatting sqref="H54:H67 J54:J67 L54:L67 H53:L53 H68:L68">
    <cfRule type="expression" dxfId="18069" priority="1424">
      <formula>$I$53=TODAY()</formula>
    </cfRule>
  </conditionalFormatting>
  <conditionalFormatting sqref="H55:H67 L55:L67 J55:J67 H53:L54 H68:L68">
    <cfRule type="expression" dxfId="18068" priority="1423">
      <formula>$I$53&gt;TODAY()</formula>
    </cfRule>
  </conditionalFormatting>
  <conditionalFormatting sqref="I55:I67">
    <cfRule type="cellIs" dxfId="18067" priority="1421" operator="lessThan">
      <formula>0</formula>
    </cfRule>
    <cfRule type="cellIs" dxfId="18066" priority="1422" operator="greaterThan">
      <formula>0</formula>
    </cfRule>
  </conditionalFormatting>
  <conditionalFormatting sqref="N54:N67 P54:P67 R54:R67 N53:R53 N68:R68">
    <cfRule type="expression" dxfId="18065" priority="1420">
      <formula>$O$53=TODAY()</formula>
    </cfRule>
  </conditionalFormatting>
  <conditionalFormatting sqref="N55:N67 R55:R67 P55:P67 N53:R54 N68:R68">
    <cfRule type="expression" dxfId="18064" priority="1419">
      <formula>$O$53&gt;TODAY()</formula>
    </cfRule>
  </conditionalFormatting>
  <conditionalFormatting sqref="O55:O67">
    <cfRule type="cellIs" dxfId="18063" priority="1417" operator="lessThan">
      <formula>0</formula>
    </cfRule>
    <cfRule type="cellIs" dxfId="18062" priority="1418" operator="greaterThan">
      <formula>0</formula>
    </cfRule>
  </conditionalFormatting>
  <conditionalFormatting sqref="T54:T67 V54:V67 X54:X67 T53:X53 T68:X68">
    <cfRule type="expression" dxfId="18061" priority="1416">
      <formula>$U$53=TODAY()</formula>
    </cfRule>
  </conditionalFormatting>
  <conditionalFormatting sqref="T55:T67 X55:X67 V55:V67 T53:X54 T68:X68">
    <cfRule type="expression" dxfId="18060" priority="1415">
      <formula>$U$53&gt;TODAY()</formula>
    </cfRule>
  </conditionalFormatting>
  <conditionalFormatting sqref="U55:U67">
    <cfRule type="cellIs" dxfId="18059" priority="1413" operator="lessThan">
      <formula>0</formula>
    </cfRule>
    <cfRule type="cellIs" dxfId="18058" priority="1414" operator="greaterThan">
      <formula>0</formula>
    </cfRule>
  </conditionalFormatting>
  <conditionalFormatting sqref="Z54:Z67 AB54:AB67 AD54:AD67 Z53:AD53 Z68:AD68">
    <cfRule type="expression" dxfId="18057" priority="1412">
      <formula>$AA$53=TODAY()</formula>
    </cfRule>
  </conditionalFormatting>
  <conditionalFormatting sqref="Z55:Z67 AD55:AD67 AB55:AB67 Z53:AD54 Z68:AD68">
    <cfRule type="expression" dxfId="18056" priority="1411">
      <formula>$AA$53&gt;TODAY()</formula>
    </cfRule>
  </conditionalFormatting>
  <conditionalFormatting sqref="AA55:AA67">
    <cfRule type="cellIs" dxfId="18055" priority="1409" operator="lessThan">
      <formula>0</formula>
    </cfRule>
    <cfRule type="cellIs" dxfId="18054" priority="1410" operator="greaterThan">
      <formula>0</formula>
    </cfRule>
  </conditionalFormatting>
  <conditionalFormatting sqref="AF54:AF67 AH54:AH67 AJ54:AJ67 AF53:AJ53 AF68:AJ68">
    <cfRule type="expression" dxfId="18053" priority="1408">
      <formula>$AG$53=TODAY()</formula>
    </cfRule>
  </conditionalFormatting>
  <conditionalFormatting sqref="AF55:AF67 AJ55:AJ67 AH55:AH67 AF53:AJ54 AF68:AJ68">
    <cfRule type="expression" dxfId="18052" priority="1407">
      <formula>$AG$53&gt;TODAY()</formula>
    </cfRule>
  </conditionalFormatting>
  <conditionalFormatting sqref="AG55:AG67">
    <cfRule type="cellIs" dxfId="18051" priority="1405" operator="lessThan">
      <formula>0</formula>
    </cfRule>
    <cfRule type="cellIs" dxfId="18050" priority="1406" operator="greaterThan">
      <formula>0</formula>
    </cfRule>
  </conditionalFormatting>
  <conditionalFormatting sqref="AL54:AL67 AN54:AN67 AP54:AP67 AL53:AP53 AL68:AP68">
    <cfRule type="expression" dxfId="18049" priority="1404">
      <formula>$AM$53=TODAY()</formula>
    </cfRule>
  </conditionalFormatting>
  <conditionalFormatting sqref="AL55:AL67 AP55:AP67 AN55:AN67 AL53:AP54 AL68:AP68">
    <cfRule type="expression" dxfId="18048" priority="1403">
      <formula>$AM$53&gt;TODAY()</formula>
    </cfRule>
  </conditionalFormatting>
  <conditionalFormatting sqref="AM55:AM67">
    <cfRule type="cellIs" dxfId="18047" priority="1401" operator="lessThan">
      <formula>0</formula>
    </cfRule>
    <cfRule type="cellIs" dxfId="18046" priority="1402" operator="greaterThan">
      <formula>0</formula>
    </cfRule>
  </conditionalFormatting>
  <conditionalFormatting sqref="B71:B84 D71:D84 F71:F84 B70:F70 B85:F85">
    <cfRule type="expression" dxfId="18045" priority="1400">
      <formula>$C$70=TODAY()</formula>
    </cfRule>
  </conditionalFormatting>
  <conditionalFormatting sqref="B72:B84 F72:F84 D72:D84 B70:F71 B85:F85">
    <cfRule type="expression" dxfId="18044" priority="1399">
      <formula>$C$70&gt;TODAY()</formula>
    </cfRule>
  </conditionalFormatting>
  <conditionalFormatting sqref="C72:C84">
    <cfRule type="cellIs" dxfId="18043" priority="1397" operator="lessThan">
      <formula>0</formula>
    </cfRule>
    <cfRule type="cellIs" dxfId="18042" priority="1398" operator="greaterThan">
      <formula>0</formula>
    </cfRule>
  </conditionalFormatting>
  <conditionalFormatting sqref="H71:H84 J71:J84 L71:L84 H70:L70 H85:L85">
    <cfRule type="expression" dxfId="18041" priority="1396">
      <formula>$I$70=TODAY()</formula>
    </cfRule>
  </conditionalFormatting>
  <conditionalFormatting sqref="H72:H84 L72:L84 J72:J84 H70:L71 H85:L85">
    <cfRule type="expression" dxfId="18040" priority="1395">
      <formula>$I$70&gt;TODAY()</formula>
    </cfRule>
  </conditionalFormatting>
  <conditionalFormatting sqref="I72:I84">
    <cfRule type="cellIs" dxfId="18039" priority="1393" operator="lessThan">
      <formula>0</formula>
    </cfRule>
    <cfRule type="cellIs" dxfId="18038" priority="1394" operator="greaterThan">
      <formula>0</formula>
    </cfRule>
  </conditionalFormatting>
  <conditionalFormatting sqref="N71:N84 P71:P84 R71:R84 N70:R70 N85:R85">
    <cfRule type="expression" dxfId="18037" priority="1392">
      <formula>$O$70=TODAY()</formula>
    </cfRule>
  </conditionalFormatting>
  <conditionalFormatting sqref="N72:N84 R72:R84 P72:P84 N70:R71 N85:R85">
    <cfRule type="expression" dxfId="18036" priority="1391">
      <formula>$O$70&gt;TODAY()</formula>
    </cfRule>
  </conditionalFormatting>
  <conditionalFormatting sqref="O72:O84">
    <cfRule type="cellIs" dxfId="18035" priority="1389" operator="lessThan">
      <formula>0</formula>
    </cfRule>
    <cfRule type="cellIs" dxfId="18034" priority="1390" operator="greaterThan">
      <formula>0</formula>
    </cfRule>
  </conditionalFormatting>
  <conditionalFormatting sqref="T71:T84 V71:V84 X71:X84 T70:X70 T85:X85">
    <cfRule type="expression" dxfId="18033" priority="1388">
      <formula>$U$70=TODAY()</formula>
    </cfRule>
  </conditionalFormatting>
  <conditionalFormatting sqref="T72:T84 X72:X84 V72:V84 T70:X71 T85:X85">
    <cfRule type="expression" dxfId="18032" priority="1387">
      <formula>$U$70&gt;TODAY()</formula>
    </cfRule>
  </conditionalFormatting>
  <conditionalFormatting sqref="U72:U84">
    <cfRule type="cellIs" dxfId="18031" priority="1385" operator="lessThan">
      <formula>0</formula>
    </cfRule>
    <cfRule type="cellIs" dxfId="18030" priority="1386" operator="greaterThan">
      <formula>0</formula>
    </cfRule>
  </conditionalFormatting>
  <conditionalFormatting sqref="Z71:Z84 AB71:AB84 AD71:AD84 Z70:AD70 Z85:AD85">
    <cfRule type="expression" dxfId="18029" priority="1384">
      <formula>$AA$70=TODAY()</formula>
    </cfRule>
  </conditionalFormatting>
  <conditionalFormatting sqref="Z72:Z84 AD72:AD84 AB72:AB84 Z70:AD71 Z85:AD85">
    <cfRule type="expression" dxfId="18028" priority="1383">
      <formula>$AA$70&gt;TODAY()</formula>
    </cfRule>
  </conditionalFormatting>
  <conditionalFormatting sqref="AA72:AA84">
    <cfRule type="cellIs" dxfId="18027" priority="1381" operator="lessThan">
      <formula>0</formula>
    </cfRule>
    <cfRule type="cellIs" dxfId="18026" priority="1382" operator="greaterThan">
      <formula>0</formula>
    </cfRule>
  </conditionalFormatting>
  <conditionalFormatting sqref="AF71:AF84 AH71:AH84 AJ71:AJ84 AF70:AJ70 AF85:AJ85">
    <cfRule type="expression" dxfId="18025" priority="1380">
      <formula>$AG$70=TODAY()</formula>
    </cfRule>
  </conditionalFormatting>
  <conditionalFormatting sqref="AF72:AF84 AJ72:AJ84 AH72:AH84 AF70:AJ71 AF85:AJ85">
    <cfRule type="expression" dxfId="18024" priority="1379">
      <formula>$AG$70&gt;TODAY()</formula>
    </cfRule>
  </conditionalFormatting>
  <conditionalFormatting sqref="AG72:AG84">
    <cfRule type="cellIs" dxfId="18023" priority="1377" operator="lessThan">
      <formula>0</formula>
    </cfRule>
    <cfRule type="cellIs" dxfId="18022" priority="1378" operator="greaterThan">
      <formula>0</formula>
    </cfRule>
  </conditionalFormatting>
  <conditionalFormatting sqref="AL71:AL84 AN71:AN84 AP71:AP84 AL70:AP70 AL85:AP85">
    <cfRule type="expression" dxfId="18021" priority="1376">
      <formula>$AM$70=TODAY()</formula>
    </cfRule>
  </conditionalFormatting>
  <conditionalFormatting sqref="AL72:AL84 AP72:AP84 AN72:AN84 AL70:AP71 AL85:AP85">
    <cfRule type="expression" dxfId="18020" priority="1375">
      <formula>$AM$70&gt;TODAY()</formula>
    </cfRule>
  </conditionalFormatting>
  <conditionalFormatting sqref="AM72:AM84">
    <cfRule type="cellIs" dxfId="18019" priority="1373" operator="lessThan">
      <formula>0</formula>
    </cfRule>
    <cfRule type="cellIs" dxfId="18018" priority="1374" operator="greaterThan">
      <formula>0</formula>
    </cfRule>
  </conditionalFormatting>
  <conditionalFormatting sqref="B88:B101 D88:D101 F88:F101 B87:F87 B102:F102">
    <cfRule type="expression" dxfId="18017" priority="1372">
      <formula>$C$87=TODAY()</formula>
    </cfRule>
  </conditionalFormatting>
  <conditionalFormatting sqref="B89:B101 F89:F101 D89:D101 B87:F88 B102:F102">
    <cfRule type="expression" dxfId="18016" priority="1371">
      <formula>$C$87&gt;TODAY()</formula>
    </cfRule>
  </conditionalFormatting>
  <conditionalFormatting sqref="C89:C101">
    <cfRule type="cellIs" dxfId="18015" priority="1369" operator="lessThan">
      <formula>0</formula>
    </cfRule>
    <cfRule type="cellIs" dxfId="18014" priority="1370" operator="greaterThan">
      <formula>0</formula>
    </cfRule>
  </conditionalFormatting>
  <conditionalFormatting sqref="H88:H101 J88:J101 L88:L101 H87:L87 H102:L102">
    <cfRule type="expression" dxfId="18013" priority="1368">
      <formula>$I$87=TODAY()</formula>
    </cfRule>
  </conditionalFormatting>
  <conditionalFormatting sqref="H89:H101 L89:L101 J89:J101 H87:L88 H102:L102">
    <cfRule type="expression" dxfId="18012" priority="1367">
      <formula>$I$87&gt;TODAY()</formula>
    </cfRule>
  </conditionalFormatting>
  <conditionalFormatting sqref="I89:I101">
    <cfRule type="cellIs" dxfId="18011" priority="1365" operator="lessThan">
      <formula>0</formula>
    </cfRule>
    <cfRule type="cellIs" dxfId="18010" priority="1366" operator="greaterThan">
      <formula>0</formula>
    </cfRule>
  </conditionalFormatting>
  <conditionalFormatting sqref="N88:N101 P88:P101 R88:R101 N87:R87 N102:R102">
    <cfRule type="expression" dxfId="18009" priority="1364">
      <formula>$O$87=TODAY()</formula>
    </cfRule>
  </conditionalFormatting>
  <conditionalFormatting sqref="N89:N101 R89:R101 P89:P101 N87:R88 N102:R102">
    <cfRule type="expression" dxfId="18008" priority="1363">
      <formula>$O$87&gt;TODAY()</formula>
    </cfRule>
  </conditionalFormatting>
  <conditionalFormatting sqref="O89:O101">
    <cfRule type="cellIs" dxfId="18007" priority="1361" operator="lessThan">
      <formula>0</formula>
    </cfRule>
    <cfRule type="cellIs" dxfId="18006" priority="1362" operator="greaterThan">
      <formula>0</formula>
    </cfRule>
  </conditionalFormatting>
  <conditionalFormatting sqref="T88:T101 V88:V101 X88:X101 T87:X87 T102:X102">
    <cfRule type="expression" dxfId="18005" priority="1360">
      <formula>$U$87=TODAY()</formula>
    </cfRule>
  </conditionalFormatting>
  <conditionalFormatting sqref="T89:T101 X89:X101 V89:V101 T87:X88 T102:X102">
    <cfRule type="expression" dxfId="18004" priority="1359">
      <formula>$U$87&gt;TODAY()</formula>
    </cfRule>
  </conditionalFormatting>
  <conditionalFormatting sqref="U89:U101">
    <cfRule type="cellIs" dxfId="18003" priority="1357" operator="lessThan">
      <formula>0</formula>
    </cfRule>
    <cfRule type="cellIs" dxfId="18002" priority="1358" operator="greaterThan">
      <formula>0</formula>
    </cfRule>
  </conditionalFormatting>
  <conditionalFormatting sqref="Z88:Z101 AB88:AB101 AD88:AD101 Z87:AD87 Z102:AD102">
    <cfRule type="expression" dxfId="18001" priority="1356">
      <formula>$AA$87=TODAY()</formula>
    </cfRule>
  </conditionalFormatting>
  <conditionalFormatting sqref="Z89:Z101 AD89:AD101 AB89:AB101 Z87:AD88 Z102:AD102">
    <cfRule type="expression" dxfId="18000" priority="1355">
      <formula>$AA$87&gt;TODAY()</formula>
    </cfRule>
  </conditionalFormatting>
  <conditionalFormatting sqref="AA89:AA101">
    <cfRule type="cellIs" dxfId="17999" priority="1353" operator="lessThan">
      <formula>0</formula>
    </cfRule>
    <cfRule type="cellIs" dxfId="17998" priority="1354" operator="greaterThan">
      <formula>0</formula>
    </cfRule>
  </conditionalFormatting>
  <conditionalFormatting sqref="AF88:AF101 AH88:AH101 AJ88:AJ101 AF87:AJ87 AF102:AJ102">
    <cfRule type="expression" dxfId="17997" priority="1352">
      <formula>$AG$87=TODAY()</formula>
    </cfRule>
  </conditionalFormatting>
  <conditionalFormatting sqref="AF89:AF101 AJ89:AJ101 AH89:AH101 AF87:AJ88 AF102:AJ102">
    <cfRule type="expression" dxfId="17996" priority="1351">
      <formula>$AG$87&gt;TODAY()</formula>
    </cfRule>
  </conditionalFormatting>
  <conditionalFormatting sqref="AG89:AG101">
    <cfRule type="cellIs" dxfId="17995" priority="1349" operator="lessThan">
      <formula>0</formula>
    </cfRule>
    <cfRule type="cellIs" dxfId="17994" priority="1350" operator="greaterThan">
      <formula>0</formula>
    </cfRule>
  </conditionalFormatting>
  <conditionalFormatting sqref="AL88:AL101 AN88:AN101 AP88:AP101 AL87:AP87 AL102:AP102">
    <cfRule type="expression" dxfId="17993" priority="1348">
      <formula>$AM$87=TODAY()</formula>
    </cfRule>
  </conditionalFormatting>
  <conditionalFormatting sqref="AL89:AL101 AP89:AP101 AN89:AN101 AL87:AP88 AL102:AP102">
    <cfRule type="expression" dxfId="17992" priority="1347">
      <formula>$AM$87&gt;TODAY()</formula>
    </cfRule>
  </conditionalFormatting>
  <conditionalFormatting sqref="AM89:AM101">
    <cfRule type="cellIs" dxfId="17991" priority="1345" operator="lessThan">
      <formula>0</formula>
    </cfRule>
    <cfRule type="cellIs" dxfId="17990" priority="1346" operator="greaterThan">
      <formula>0</formula>
    </cfRule>
  </conditionalFormatting>
  <conditionalFormatting sqref="B105:B118 D105:D118 F105:F118 B104:F104 B119:F119">
    <cfRule type="expression" dxfId="17989" priority="1344">
      <formula>$C$104=TODAY()</formula>
    </cfRule>
  </conditionalFormatting>
  <conditionalFormatting sqref="B106:B118 F106:F118 D106:D118 B104:F105 B119:F119">
    <cfRule type="expression" dxfId="17988" priority="1343">
      <formula>$C$104&gt;TODAY()</formula>
    </cfRule>
  </conditionalFormatting>
  <conditionalFormatting sqref="C106:C118">
    <cfRule type="cellIs" dxfId="17987" priority="1341" operator="lessThan">
      <formula>0</formula>
    </cfRule>
    <cfRule type="cellIs" dxfId="17986" priority="1342" operator="greaterThan">
      <formula>0</formula>
    </cfRule>
  </conditionalFormatting>
  <conditionalFormatting sqref="H105:H118 J105:J118 L105:L118 H104:L104 H119:L119">
    <cfRule type="expression" dxfId="17985" priority="1340">
      <formula>$I$104=TODAY()</formula>
    </cfRule>
  </conditionalFormatting>
  <conditionalFormatting sqref="H106:H118 L106:L118 J106:J118 H104:L105 H119:L119">
    <cfRule type="expression" dxfId="17984" priority="1339">
      <formula>$I$104&gt;TODAY()</formula>
    </cfRule>
  </conditionalFormatting>
  <conditionalFormatting sqref="I106:I118">
    <cfRule type="cellIs" dxfId="17983" priority="1337" operator="lessThan">
      <formula>0</formula>
    </cfRule>
    <cfRule type="cellIs" dxfId="17982" priority="1338" operator="greaterThan">
      <formula>0</formula>
    </cfRule>
  </conditionalFormatting>
  <conditionalFormatting sqref="N105:N118 P105:P118 R105:R118 N104:R104 N119:R119">
    <cfRule type="expression" dxfId="17981" priority="1336">
      <formula>$O$104=TODAY()</formula>
    </cfRule>
  </conditionalFormatting>
  <conditionalFormatting sqref="N106:N118 R106:R118 P106:P118 N104:R105 N119:R119">
    <cfRule type="expression" dxfId="17980" priority="1335">
      <formula>$O$104&gt;TODAY()</formula>
    </cfRule>
  </conditionalFormatting>
  <conditionalFormatting sqref="O106:O118">
    <cfRule type="cellIs" dxfId="17979" priority="1333" operator="lessThan">
      <formula>0</formula>
    </cfRule>
    <cfRule type="cellIs" dxfId="17978" priority="1334" operator="greaterThan">
      <formula>0</formula>
    </cfRule>
  </conditionalFormatting>
  <conditionalFormatting sqref="T105:T118 V105:V118 X105:X118 T104:X104 T119:X119">
    <cfRule type="expression" dxfId="17977" priority="1332">
      <formula>$U$104=TODAY()</formula>
    </cfRule>
  </conditionalFormatting>
  <conditionalFormatting sqref="T106:T118 X106:X118 V106:V118 T104:X105 T119:X119">
    <cfRule type="expression" dxfId="17976" priority="1331">
      <formula>$U$104&gt;TODAY()</formula>
    </cfRule>
  </conditionalFormatting>
  <conditionalFormatting sqref="U106:U118">
    <cfRule type="cellIs" dxfId="17975" priority="1329" operator="lessThan">
      <formula>0</formula>
    </cfRule>
    <cfRule type="cellIs" dxfId="17974" priority="1330" operator="greaterThan">
      <formula>0</formula>
    </cfRule>
  </conditionalFormatting>
  <conditionalFormatting sqref="Z105:Z118 AB105:AB118 AD105:AD118 Z104:AD104 Z119:AD119">
    <cfRule type="expression" dxfId="17973" priority="1328">
      <formula>$AA$104=TODAY()</formula>
    </cfRule>
  </conditionalFormatting>
  <conditionalFormatting sqref="Z106:Z118 AD106:AD118 AB106:AB118 Z104:AD105 Z119:AD119">
    <cfRule type="expression" dxfId="17972" priority="1327">
      <formula>$AA$104&gt;TODAY()</formula>
    </cfRule>
  </conditionalFormatting>
  <conditionalFormatting sqref="AA106:AA118">
    <cfRule type="cellIs" dxfId="17971" priority="1325" operator="lessThan">
      <formula>0</formula>
    </cfRule>
    <cfRule type="cellIs" dxfId="17970" priority="1326" operator="greaterThan">
      <formula>0</formula>
    </cfRule>
  </conditionalFormatting>
  <conditionalFormatting sqref="AF105:AF118 AH105:AH118 AJ105:AJ118 AF104:AJ104 AF119:AJ119">
    <cfRule type="expression" dxfId="17969" priority="1324">
      <formula>$AG$104=TODAY()</formula>
    </cfRule>
  </conditionalFormatting>
  <conditionalFormatting sqref="AF106:AF118 AJ106:AJ118 AH106:AH118 AF104:AJ105 AF119:AJ119">
    <cfRule type="expression" dxfId="17968" priority="1323">
      <formula>$AG$104&gt;TODAY()</formula>
    </cfRule>
  </conditionalFormatting>
  <conditionalFormatting sqref="AG106:AG118">
    <cfRule type="cellIs" dxfId="17967" priority="1321" operator="lessThan">
      <formula>0</formula>
    </cfRule>
    <cfRule type="cellIs" dxfId="17966" priority="1322" operator="greaterThan">
      <formula>0</formula>
    </cfRule>
  </conditionalFormatting>
  <conditionalFormatting sqref="AL105:AL118 AN105:AN118 AP105:AP118 AL104:AP104 AL119:AP119">
    <cfRule type="expression" dxfId="17965" priority="1320">
      <formula>$AM$104=TODAY()</formula>
    </cfRule>
  </conditionalFormatting>
  <conditionalFormatting sqref="AL106:AL118 AP106:AP118 AN106:AN118 AL104:AP105 AL119:AP119">
    <cfRule type="expression" dxfId="17964" priority="1319">
      <formula>$AM$104&gt;TODAY()</formula>
    </cfRule>
  </conditionalFormatting>
  <conditionalFormatting sqref="AM106:AM118">
    <cfRule type="cellIs" dxfId="17963" priority="1317" operator="lessThan">
      <formula>0</formula>
    </cfRule>
    <cfRule type="cellIs" dxfId="17962" priority="1318" operator="greaterThan">
      <formula>0</formula>
    </cfRule>
  </conditionalFormatting>
  <conditionalFormatting sqref="B122:B135 D122:D135 F122:F135 B121:F121 B136:F136">
    <cfRule type="expression" dxfId="17961" priority="1316">
      <formula>$C$121=TODAY()</formula>
    </cfRule>
  </conditionalFormatting>
  <conditionalFormatting sqref="B123:B135 F123:F135 D123:D135 B121:F122 B136:F136">
    <cfRule type="expression" dxfId="17960" priority="1315">
      <formula>$C$121&gt;TODAY()</formula>
    </cfRule>
  </conditionalFormatting>
  <conditionalFormatting sqref="C123:C135">
    <cfRule type="cellIs" dxfId="17959" priority="1313" operator="lessThan">
      <formula>0</formula>
    </cfRule>
    <cfRule type="cellIs" dxfId="17958" priority="1314" operator="greaterThan">
      <formula>0</formula>
    </cfRule>
  </conditionalFormatting>
  <conditionalFormatting sqref="H122:H135 J122:J135 L122:L135 H121:L121 H136:L136">
    <cfRule type="expression" dxfId="17957" priority="1312">
      <formula>$I$121=TODAY()</formula>
    </cfRule>
  </conditionalFormatting>
  <conditionalFormatting sqref="H123:H135 L123:L135 J123:J135 H121:L122 H136:L136">
    <cfRule type="expression" dxfId="17956" priority="1311">
      <formula>$I$121&gt;TODAY()</formula>
    </cfRule>
  </conditionalFormatting>
  <conditionalFormatting sqref="I123:I135">
    <cfRule type="cellIs" dxfId="17955" priority="1309" operator="lessThan">
      <formula>0</formula>
    </cfRule>
    <cfRule type="cellIs" dxfId="17954" priority="1310" operator="greaterThan">
      <formula>0</formula>
    </cfRule>
  </conditionalFormatting>
  <conditionalFormatting sqref="N122:N135 P122:P135 R122:R135 N121:R121 N136:R136">
    <cfRule type="expression" dxfId="17953" priority="1308">
      <formula>$O$121=TODAY()</formula>
    </cfRule>
  </conditionalFormatting>
  <conditionalFormatting sqref="N123:N135 R123:R135 P123:P135 N121:R122 N136:R136">
    <cfRule type="expression" dxfId="17952" priority="1307">
      <formula>$O$121&gt;TODAY()</formula>
    </cfRule>
  </conditionalFormatting>
  <conditionalFormatting sqref="O123:O135">
    <cfRule type="cellIs" dxfId="17951" priority="1305" operator="lessThan">
      <formula>0</formula>
    </cfRule>
    <cfRule type="cellIs" dxfId="17950" priority="1306" operator="greaterThan">
      <formula>0</formula>
    </cfRule>
  </conditionalFormatting>
  <conditionalFormatting sqref="T122:T135 V122:V135 X122:X135 T121:X121 T136:X136">
    <cfRule type="expression" dxfId="17949" priority="1304">
      <formula>$U$121=TODAY()</formula>
    </cfRule>
  </conditionalFormatting>
  <conditionalFormatting sqref="T123:T135 X123:X135 V123:V135 T121:X122 T136:X136">
    <cfRule type="expression" dxfId="17948" priority="1303">
      <formula>$U$121&gt;TODAY()</formula>
    </cfRule>
  </conditionalFormatting>
  <conditionalFormatting sqref="U123:U135">
    <cfRule type="cellIs" dxfId="17947" priority="1301" operator="lessThan">
      <formula>0</formula>
    </cfRule>
    <cfRule type="cellIs" dxfId="17946" priority="1302" operator="greaterThan">
      <formula>0</formula>
    </cfRule>
  </conditionalFormatting>
  <conditionalFormatting sqref="Z122:Z135 AB122:AB135 AD122:AD135 Z121:AD121 Z136:AD136">
    <cfRule type="expression" dxfId="17945" priority="1300">
      <formula>$AA$121=TODAY()</formula>
    </cfRule>
  </conditionalFormatting>
  <conditionalFormatting sqref="Z123:Z135 AD123:AD135 AB123:AB135 Z121:AD122 Z136:AD136">
    <cfRule type="expression" dxfId="17944" priority="1299">
      <formula>$AA$121&gt;TODAY()</formula>
    </cfRule>
  </conditionalFormatting>
  <conditionalFormatting sqref="AA123:AA135">
    <cfRule type="cellIs" dxfId="17943" priority="1297" operator="lessThan">
      <formula>0</formula>
    </cfRule>
    <cfRule type="cellIs" dxfId="17942" priority="1298" operator="greaterThan">
      <formula>0</formula>
    </cfRule>
  </conditionalFormatting>
  <conditionalFormatting sqref="AF122:AF135 AH122:AH135 AJ122:AJ135 AF121:AJ121 AF136:AJ136">
    <cfRule type="expression" dxfId="17941" priority="1296">
      <formula>$AG$121=TODAY()</formula>
    </cfRule>
  </conditionalFormatting>
  <conditionalFormatting sqref="AF123:AF135 AJ123:AJ135 AH123:AH135 AF121:AJ122 AF136:AJ136">
    <cfRule type="expression" dxfId="17940" priority="1295">
      <formula>$AG$121&gt;TODAY()</formula>
    </cfRule>
  </conditionalFormatting>
  <conditionalFormatting sqref="AG123:AG135">
    <cfRule type="cellIs" dxfId="17939" priority="1293" operator="lessThan">
      <formula>0</formula>
    </cfRule>
    <cfRule type="cellIs" dxfId="17938" priority="1294" operator="greaterThan">
      <formula>0</formula>
    </cfRule>
  </conditionalFormatting>
  <conditionalFormatting sqref="AL122:AL135 AN122:AN135 AP122:AP135 AL121:AP121 AL136:AP136">
    <cfRule type="expression" dxfId="17937" priority="1292">
      <formula>$AM$121=TODAY()</formula>
    </cfRule>
  </conditionalFormatting>
  <conditionalFormatting sqref="AL123:AL135 AP123:AP135 AN123:AN135 AL121:AP122 AL136:AP136">
    <cfRule type="expression" dxfId="17936" priority="1291">
      <formula>$AM$121&gt;TODAY()</formula>
    </cfRule>
  </conditionalFormatting>
  <conditionalFormatting sqref="AM123:AM135">
    <cfRule type="cellIs" dxfId="17935" priority="1289" operator="lessThan">
      <formula>0</formula>
    </cfRule>
    <cfRule type="cellIs" dxfId="17934" priority="1290" operator="greaterThan">
      <formula>0</formula>
    </cfRule>
  </conditionalFormatting>
  <conditionalFormatting sqref="B139:B152 D139:D152 F139:F152 B138:F138 B153:F153">
    <cfRule type="expression" dxfId="17933" priority="1288">
      <formula>$C$138=TODAY()</formula>
    </cfRule>
  </conditionalFormatting>
  <conditionalFormatting sqref="B140:B152 F140:F152 D140:D152 B138:F139 B153:F153">
    <cfRule type="expression" dxfId="17932" priority="1287">
      <formula>$C$138&gt;TODAY()</formula>
    </cfRule>
  </conditionalFormatting>
  <conditionalFormatting sqref="C140:C152">
    <cfRule type="cellIs" dxfId="17931" priority="1285" operator="lessThan">
      <formula>0</formula>
    </cfRule>
    <cfRule type="cellIs" dxfId="17930" priority="1286" operator="greaterThan">
      <formula>0</formula>
    </cfRule>
  </conditionalFormatting>
  <conditionalFormatting sqref="H139:H152 J139:J152 L139:L152 H138:L138 H153:L153">
    <cfRule type="expression" dxfId="17929" priority="1284">
      <formula>$I$138=TODAY()</formula>
    </cfRule>
  </conditionalFormatting>
  <conditionalFormatting sqref="H140:H152 L140:L152 J140:J152 H138:L139 H153:L153">
    <cfRule type="expression" dxfId="17928" priority="1283">
      <formula>$I$138&gt;TODAY()</formula>
    </cfRule>
  </conditionalFormatting>
  <conditionalFormatting sqref="I140:I152">
    <cfRule type="cellIs" dxfId="17927" priority="1281" operator="lessThan">
      <formula>0</formula>
    </cfRule>
    <cfRule type="cellIs" dxfId="17926" priority="1282" operator="greaterThan">
      <formula>0</formula>
    </cfRule>
  </conditionalFormatting>
  <conditionalFormatting sqref="N139:N152 P139:P152 R139:R152 N138:R138 N153:R153">
    <cfRule type="expression" dxfId="17925" priority="1280">
      <formula>$O$138=TODAY()</formula>
    </cfRule>
  </conditionalFormatting>
  <conditionalFormatting sqref="N140:N152 R140:R152 P140:P152 N138:R139 N153:R153">
    <cfRule type="expression" dxfId="17924" priority="1279">
      <formula>$O$138&gt;TODAY()</formula>
    </cfRule>
  </conditionalFormatting>
  <conditionalFormatting sqref="O140:O152">
    <cfRule type="cellIs" dxfId="17923" priority="1277" operator="lessThan">
      <formula>0</formula>
    </cfRule>
    <cfRule type="cellIs" dxfId="17922" priority="1278" operator="greaterThan">
      <formula>0</formula>
    </cfRule>
  </conditionalFormatting>
  <conditionalFormatting sqref="T139:T152 V139:V152 X139:X152 T138:X138 T153:X153">
    <cfRule type="expression" dxfId="17921" priority="1276">
      <formula>$U$138=TODAY()</formula>
    </cfRule>
  </conditionalFormatting>
  <conditionalFormatting sqref="T140:T152 X140:X152 V140:V152 T138:X139 T153:X153">
    <cfRule type="expression" dxfId="17920" priority="1275">
      <formula>$U$138&gt;TODAY()</formula>
    </cfRule>
  </conditionalFormatting>
  <conditionalFormatting sqref="U140:U152">
    <cfRule type="cellIs" dxfId="17919" priority="1273" operator="lessThan">
      <formula>0</formula>
    </cfRule>
    <cfRule type="cellIs" dxfId="17918" priority="1274" operator="greaterThan">
      <formula>0</formula>
    </cfRule>
  </conditionalFormatting>
  <conditionalFormatting sqref="Z139:Z152 AB139:AB152 AD139:AD152 Z138:AD138 Z153:AD153">
    <cfRule type="expression" dxfId="17917" priority="1272">
      <formula>$AA$138=TODAY()</formula>
    </cfRule>
  </conditionalFormatting>
  <conditionalFormatting sqref="Z140:Z152 AD140:AD152 AB140:AB152 Z138:AD139 Z153:AD153">
    <cfRule type="expression" dxfId="17916" priority="1271">
      <formula>$AA$138&gt;TODAY()</formula>
    </cfRule>
  </conditionalFormatting>
  <conditionalFormatting sqref="AA140:AA152">
    <cfRule type="cellIs" dxfId="17915" priority="1269" operator="lessThan">
      <formula>0</formula>
    </cfRule>
    <cfRule type="cellIs" dxfId="17914" priority="1270" operator="greaterThan">
      <formula>0</formula>
    </cfRule>
  </conditionalFormatting>
  <conditionalFormatting sqref="AF139:AF152 AH139:AH152 AJ139:AJ152 AF138:AJ138 AF153:AJ153">
    <cfRule type="expression" dxfId="17913" priority="1268">
      <formula>$AG$138=TODAY()</formula>
    </cfRule>
  </conditionalFormatting>
  <conditionalFormatting sqref="AF140:AF152 AJ140:AJ152 AH140:AH152 AF138:AJ139 AF153:AJ153">
    <cfRule type="expression" dxfId="17912" priority="1267">
      <formula>$AG$138&gt;TODAY()</formula>
    </cfRule>
  </conditionalFormatting>
  <conditionalFormatting sqref="AG140:AG152">
    <cfRule type="cellIs" dxfId="17911" priority="1265" operator="lessThan">
      <formula>0</formula>
    </cfRule>
    <cfRule type="cellIs" dxfId="17910" priority="1266" operator="greaterThan">
      <formula>0</formula>
    </cfRule>
  </conditionalFormatting>
  <conditionalFormatting sqref="AL139:AL152 AN139:AN152 AP139:AP152 AL138:AP138 AL153:AP153">
    <cfRule type="expression" dxfId="17909" priority="1264">
      <formula>$AM$138=TODAY()</formula>
    </cfRule>
  </conditionalFormatting>
  <conditionalFormatting sqref="AL140:AL152 AP140:AP152 AN140:AN152 AL138:AP139 AL153:AP153">
    <cfRule type="expression" dxfId="17908" priority="1263">
      <formula>$AM$138&gt;TODAY()</formula>
    </cfRule>
  </conditionalFormatting>
  <conditionalFormatting sqref="AM140:AM152">
    <cfRule type="cellIs" dxfId="17907" priority="1261" operator="lessThan">
      <formula>0</formula>
    </cfRule>
    <cfRule type="cellIs" dxfId="17906" priority="1262" operator="greaterThan">
      <formula>0</formula>
    </cfRule>
  </conditionalFormatting>
  <conditionalFormatting sqref="B156:B169 D156:D169 F156:F169 B155:F155 B170:F170">
    <cfRule type="expression" dxfId="17905" priority="1260">
      <formula>$C$155=TODAY()</formula>
    </cfRule>
  </conditionalFormatting>
  <conditionalFormatting sqref="B157:B169 F157:F169 D157:D169 B155:F156 B170:F170">
    <cfRule type="expression" dxfId="17904" priority="1259">
      <formula>$C$155&gt;TODAY()</formula>
    </cfRule>
  </conditionalFormatting>
  <conditionalFormatting sqref="C157:C169">
    <cfRule type="cellIs" dxfId="17903" priority="1257" operator="lessThan">
      <formula>0</formula>
    </cfRule>
    <cfRule type="cellIs" dxfId="17902" priority="1258" operator="greaterThan">
      <formula>0</formula>
    </cfRule>
  </conditionalFormatting>
  <conditionalFormatting sqref="H156:H169 J156:J169 L156:L169 H155:L155 H170:L170">
    <cfRule type="expression" dxfId="17901" priority="1256">
      <formula>$I$155=TODAY()</formula>
    </cfRule>
  </conditionalFormatting>
  <conditionalFormatting sqref="H157:H169 L157:L169 J157:J169 H155:L156 H170:L170">
    <cfRule type="expression" dxfId="17900" priority="1255">
      <formula>$I$155&gt;TODAY()</formula>
    </cfRule>
  </conditionalFormatting>
  <conditionalFormatting sqref="I157:I169">
    <cfRule type="cellIs" dxfId="17899" priority="1253" operator="lessThan">
      <formula>0</formula>
    </cfRule>
    <cfRule type="cellIs" dxfId="17898" priority="1254" operator="greaterThan">
      <formula>0</formula>
    </cfRule>
  </conditionalFormatting>
  <conditionalFormatting sqref="N156:N169 P156:P169 R156:R169 N155:R155 N170:R170">
    <cfRule type="expression" dxfId="17897" priority="1252">
      <formula>$O$155=TODAY()</formula>
    </cfRule>
  </conditionalFormatting>
  <conditionalFormatting sqref="N157:N169 R157:R169 P157:P169 N155:R156 N170:R170">
    <cfRule type="expression" dxfId="17896" priority="1251">
      <formula>$O$155&gt;TODAY()</formula>
    </cfRule>
  </conditionalFormatting>
  <conditionalFormatting sqref="O157:O169">
    <cfRule type="cellIs" dxfId="17895" priority="1249" operator="lessThan">
      <formula>0</formula>
    </cfRule>
    <cfRule type="cellIs" dxfId="17894" priority="1250" operator="greaterThan">
      <formula>0</formula>
    </cfRule>
  </conditionalFormatting>
  <conditionalFormatting sqref="T156:T169 V156:V169 X156:X169 T155:X155 T170:X170">
    <cfRule type="expression" dxfId="17893" priority="1248">
      <formula>$U$155=TODAY()</formula>
    </cfRule>
  </conditionalFormatting>
  <conditionalFormatting sqref="T157:T169 X157:X169 V157:V169 T155:X156 T170:X170">
    <cfRule type="expression" dxfId="17892" priority="1247">
      <formula>$U$155&gt;TODAY()</formula>
    </cfRule>
  </conditionalFormatting>
  <conditionalFormatting sqref="U157:U169">
    <cfRule type="cellIs" dxfId="17891" priority="1245" operator="lessThan">
      <formula>0</formula>
    </cfRule>
    <cfRule type="cellIs" dxfId="17890" priority="1246" operator="greaterThan">
      <formula>0</formula>
    </cfRule>
  </conditionalFormatting>
  <conditionalFormatting sqref="Z156:Z169 AB156:AB169 AD156:AD169 Z155:AD155 Z170:AD170">
    <cfRule type="expression" dxfId="17889" priority="1244">
      <formula>$AA$155=TODAY()</formula>
    </cfRule>
  </conditionalFormatting>
  <conditionalFormatting sqref="Z157:Z169 AD157:AD169 AB157:AB169 Z155:AD156 Z170:AD170">
    <cfRule type="expression" dxfId="17888" priority="1243">
      <formula>$AA$155&gt;TODAY()</formula>
    </cfRule>
  </conditionalFormatting>
  <conditionalFormatting sqref="AA157:AA169">
    <cfRule type="cellIs" dxfId="17887" priority="1241" operator="lessThan">
      <formula>0</formula>
    </cfRule>
    <cfRule type="cellIs" dxfId="17886" priority="1242" operator="greaterThan">
      <formula>0</formula>
    </cfRule>
  </conditionalFormatting>
  <conditionalFormatting sqref="AF156:AF169 AH156:AH169 AJ156:AJ169 AF155:AJ155 AF170:AJ170">
    <cfRule type="expression" dxfId="17885" priority="1240">
      <formula>$AG$155=TODAY()</formula>
    </cfRule>
  </conditionalFormatting>
  <conditionalFormatting sqref="AF157:AF169 AJ157:AJ169 AH157:AH169 AF155:AJ156 AF170:AJ170">
    <cfRule type="expression" dxfId="17884" priority="1239">
      <formula>$AG$155&gt;TODAY()</formula>
    </cfRule>
  </conditionalFormatting>
  <conditionalFormatting sqref="AG157:AG169">
    <cfRule type="cellIs" dxfId="17883" priority="1237" operator="lessThan">
      <formula>0</formula>
    </cfRule>
    <cfRule type="cellIs" dxfId="17882" priority="1238" operator="greaterThan">
      <formula>0</formula>
    </cfRule>
  </conditionalFormatting>
  <conditionalFormatting sqref="AL156:AL169 AN156:AN169 AP156:AP169 AL155:AP155 AL170:AP170">
    <cfRule type="expression" dxfId="17881" priority="1236">
      <formula>$AM$155=TODAY()</formula>
    </cfRule>
  </conditionalFormatting>
  <conditionalFormatting sqref="AL157:AL169 AP157:AP169 AN157:AN169 AL155:AP156 AL170:AP170">
    <cfRule type="expression" dxfId="17880" priority="1235">
      <formula>$AM$155&gt;TODAY()</formula>
    </cfRule>
  </conditionalFormatting>
  <conditionalFormatting sqref="AM157:AM169">
    <cfRule type="cellIs" dxfId="17879" priority="1233" operator="lessThan">
      <formula>0</formula>
    </cfRule>
    <cfRule type="cellIs" dxfId="17878" priority="1234" operator="greaterThan">
      <formula>0</formula>
    </cfRule>
  </conditionalFormatting>
  <conditionalFormatting sqref="B173:B186 D173:D186 F173:F186 B172:F172 B187:F187">
    <cfRule type="expression" dxfId="17877" priority="1232">
      <formula>$C$172=TODAY()</formula>
    </cfRule>
  </conditionalFormatting>
  <conditionalFormatting sqref="B174:B186 F174:F186 D174:D186 B172:F173 B187:F187">
    <cfRule type="expression" dxfId="17876" priority="1231">
      <formula>$C$172&gt;TODAY()</formula>
    </cfRule>
  </conditionalFormatting>
  <conditionalFormatting sqref="C174:C186">
    <cfRule type="cellIs" dxfId="17875" priority="1229" operator="lessThan">
      <formula>0</formula>
    </cfRule>
    <cfRule type="cellIs" dxfId="17874" priority="1230" operator="greaterThan">
      <formula>0</formula>
    </cfRule>
  </conditionalFormatting>
  <conditionalFormatting sqref="H173:H186 J173:J186 L173:L186 H172:L172 H187:L187">
    <cfRule type="expression" dxfId="17873" priority="1228">
      <formula>$I$172=TODAY()</formula>
    </cfRule>
  </conditionalFormatting>
  <conditionalFormatting sqref="H174:H186 L174:L186 J174:J186 H172:L173 H187:L187">
    <cfRule type="expression" dxfId="17872" priority="1227">
      <formula>$I$172&gt;TODAY()</formula>
    </cfRule>
  </conditionalFormatting>
  <conditionalFormatting sqref="I174:I186">
    <cfRule type="cellIs" dxfId="17871" priority="1225" operator="lessThan">
      <formula>0</formula>
    </cfRule>
    <cfRule type="cellIs" dxfId="17870" priority="1226" operator="greaterThan">
      <formula>0</formula>
    </cfRule>
  </conditionalFormatting>
  <conditionalFormatting sqref="N173:N186 P173:P186 R173:R186 N172:R172 N187:R187">
    <cfRule type="expression" dxfId="17869" priority="1224">
      <formula>$O$172=TODAY()</formula>
    </cfRule>
  </conditionalFormatting>
  <conditionalFormatting sqref="N174:N186 R174:R186 P174:P186 N172:R173 N187:R187">
    <cfRule type="expression" dxfId="17868" priority="1223">
      <formula>$O$172&gt;TODAY()</formula>
    </cfRule>
  </conditionalFormatting>
  <conditionalFormatting sqref="O174:O186">
    <cfRule type="cellIs" dxfId="17867" priority="1221" operator="lessThan">
      <formula>0</formula>
    </cfRule>
    <cfRule type="cellIs" dxfId="17866" priority="1222" operator="greaterThan">
      <formula>0</formula>
    </cfRule>
  </conditionalFormatting>
  <conditionalFormatting sqref="T173:T186 V173:V186 X173:X186 T172:X172 T187:X187">
    <cfRule type="expression" dxfId="17865" priority="1220">
      <formula>$U$172=TODAY()</formula>
    </cfRule>
  </conditionalFormatting>
  <conditionalFormatting sqref="T174:T186 X174:X186 V174:V186 T172:X173 T187:X187">
    <cfRule type="expression" dxfId="17864" priority="1219">
      <formula>$U$172&gt;TODAY()</formula>
    </cfRule>
  </conditionalFormatting>
  <conditionalFormatting sqref="U174:U186">
    <cfRule type="cellIs" dxfId="17863" priority="1217" operator="lessThan">
      <formula>0</formula>
    </cfRule>
    <cfRule type="cellIs" dxfId="17862" priority="1218" operator="greaterThan">
      <formula>0</formula>
    </cfRule>
  </conditionalFormatting>
  <conditionalFormatting sqref="Z173:Z186 AB173:AB186 AD173:AD186 Z172:AD172 Z187:AD187">
    <cfRule type="expression" dxfId="17861" priority="1216">
      <formula>$AA$172=TODAY()</formula>
    </cfRule>
  </conditionalFormatting>
  <conditionalFormatting sqref="Z174:Z186 AD174:AD186 AB174:AB186 Z172:AD173 Z187:AD187">
    <cfRule type="expression" dxfId="17860" priority="1215">
      <formula>$AA$172&gt;TODAY()</formula>
    </cfRule>
  </conditionalFormatting>
  <conditionalFormatting sqref="AA174:AA186">
    <cfRule type="cellIs" dxfId="17859" priority="1213" operator="lessThan">
      <formula>0</formula>
    </cfRule>
    <cfRule type="cellIs" dxfId="17858" priority="1214" operator="greaterThan">
      <formula>0</formula>
    </cfRule>
  </conditionalFormatting>
  <conditionalFormatting sqref="AF173:AF186 AH173:AH186 AJ173:AJ186 AF172:AJ172 AF187:AJ187">
    <cfRule type="expression" dxfId="17857" priority="1212">
      <formula>$AG$172=TODAY()</formula>
    </cfRule>
  </conditionalFormatting>
  <conditionalFormatting sqref="AF174:AF186 AJ174:AJ186 AH174:AH186 AF172:AJ173 AF187:AJ187">
    <cfRule type="expression" dxfId="17856" priority="1211">
      <formula>$AG$172&gt;TODAY()</formula>
    </cfRule>
  </conditionalFormatting>
  <conditionalFormatting sqref="AG174:AG186">
    <cfRule type="cellIs" dxfId="17855" priority="1209" operator="lessThan">
      <formula>0</formula>
    </cfRule>
    <cfRule type="cellIs" dxfId="17854" priority="1210" operator="greaterThan">
      <formula>0</formula>
    </cfRule>
  </conditionalFormatting>
  <conditionalFormatting sqref="AL173:AL186 AN173:AN186 AP173:AP186 AL172:AP172 AL187:AP187">
    <cfRule type="expression" dxfId="17853" priority="1208">
      <formula>$AM$172=TODAY()</formula>
    </cfRule>
  </conditionalFormatting>
  <conditionalFormatting sqref="AL174:AL186 AP174:AP186 AN174:AN186 AL172:AP173 AL187:AP187">
    <cfRule type="expression" dxfId="17852" priority="1207">
      <formula>$AM$172&gt;TODAY()</formula>
    </cfRule>
  </conditionalFormatting>
  <conditionalFormatting sqref="AM174:AM186">
    <cfRule type="cellIs" dxfId="17851" priority="1205" operator="lessThan">
      <formula>0</formula>
    </cfRule>
    <cfRule type="cellIs" dxfId="17850" priority="1206" operator="greaterThan">
      <formula>0</formula>
    </cfRule>
  </conditionalFormatting>
  <conditionalFormatting sqref="B190:B203 D190:D203 F190:F203 B189:F189 B204:F204">
    <cfRule type="expression" dxfId="17849" priority="1204">
      <formula>$C$189=TODAY()</formula>
    </cfRule>
  </conditionalFormatting>
  <conditionalFormatting sqref="B191:B203 F191:F203 D191:D203 B189:F190 B204:F204">
    <cfRule type="expression" dxfId="17848" priority="1203">
      <formula>$C$189&gt;TODAY()</formula>
    </cfRule>
  </conditionalFormatting>
  <conditionalFormatting sqref="C191:C203">
    <cfRule type="cellIs" dxfId="17847" priority="1201" operator="lessThan">
      <formula>0</formula>
    </cfRule>
    <cfRule type="cellIs" dxfId="17846" priority="1202" operator="greaterThan">
      <formula>0</formula>
    </cfRule>
  </conditionalFormatting>
  <conditionalFormatting sqref="H190:H203 J190:J203 L190:L203 H189:L189 H204:L204">
    <cfRule type="expression" dxfId="17845" priority="1200">
      <formula>$I$189=TODAY()</formula>
    </cfRule>
  </conditionalFormatting>
  <conditionalFormatting sqref="H191:H203 L191:L203 J191:J203 H189:L190 H204:L204">
    <cfRule type="expression" dxfId="17844" priority="1199">
      <formula>$I$189&gt;TODAY()</formula>
    </cfRule>
  </conditionalFormatting>
  <conditionalFormatting sqref="I191:I203">
    <cfRule type="cellIs" dxfId="17843" priority="1197" operator="lessThan">
      <formula>0</formula>
    </cfRule>
    <cfRule type="cellIs" dxfId="17842" priority="1198" operator="greaterThan">
      <formula>0</formula>
    </cfRule>
  </conditionalFormatting>
  <conditionalFormatting sqref="N190:N203 P190:P203 R190:R203 N189:R189 N204:R204">
    <cfRule type="expression" dxfId="17841" priority="1196">
      <formula>$O$189=TODAY()</formula>
    </cfRule>
  </conditionalFormatting>
  <conditionalFormatting sqref="N191:N203 R191:R203 P191:P203 N189:R190 N204:R204">
    <cfRule type="expression" dxfId="17840" priority="1195">
      <formula>$O$189&gt;TODAY()</formula>
    </cfRule>
  </conditionalFormatting>
  <conditionalFormatting sqref="O191:O203">
    <cfRule type="cellIs" dxfId="17839" priority="1193" operator="lessThan">
      <formula>0</formula>
    </cfRule>
    <cfRule type="cellIs" dxfId="17838" priority="1194" operator="greaterThan">
      <formula>0</formula>
    </cfRule>
  </conditionalFormatting>
  <conditionalFormatting sqref="T190:T203 V190:V203 X190:X203 T189:X189 T204:X204">
    <cfRule type="expression" dxfId="17837" priority="1192">
      <formula>$U$189=TODAY()</formula>
    </cfRule>
  </conditionalFormatting>
  <conditionalFormatting sqref="T191:T203 X191:X203 V191:V203 T189:X190 T204:X204">
    <cfRule type="expression" dxfId="17836" priority="1191">
      <formula>$U$189&gt;TODAY()</formula>
    </cfRule>
  </conditionalFormatting>
  <conditionalFormatting sqref="U191:U203">
    <cfRule type="cellIs" dxfId="17835" priority="1189" operator="lessThan">
      <formula>0</formula>
    </cfRule>
    <cfRule type="cellIs" dxfId="17834" priority="1190" operator="greaterThan">
      <formula>0</formula>
    </cfRule>
  </conditionalFormatting>
  <conditionalFormatting sqref="Z190:Z203 AB190:AB203 AD190:AD203 Z189:AD189 Z204:AD204">
    <cfRule type="expression" dxfId="17833" priority="1188">
      <formula>$AA$189=TODAY()</formula>
    </cfRule>
  </conditionalFormatting>
  <conditionalFormatting sqref="Z191:Z203 AD191:AD203 AB191:AB203 Z189:AD190 Z204:AD204">
    <cfRule type="expression" dxfId="17832" priority="1187">
      <formula>$AA$189&gt;TODAY()</formula>
    </cfRule>
  </conditionalFormatting>
  <conditionalFormatting sqref="AA191:AA203">
    <cfRule type="cellIs" dxfId="17831" priority="1185" operator="lessThan">
      <formula>0</formula>
    </cfRule>
    <cfRule type="cellIs" dxfId="17830" priority="1186" operator="greaterThan">
      <formula>0</formula>
    </cfRule>
  </conditionalFormatting>
  <conditionalFormatting sqref="AF190:AF203 AH190:AH203 AJ190:AJ203 AF189:AJ189 AF204:AJ204">
    <cfRule type="expression" dxfId="17829" priority="1184">
      <formula>$AG$189=TODAY()</formula>
    </cfRule>
  </conditionalFormatting>
  <conditionalFormatting sqref="AF191:AF203 AJ191:AJ203 AH191:AH203 AF189:AJ190 AF204:AJ204">
    <cfRule type="expression" dxfId="17828" priority="1183">
      <formula>$AG$189&gt;TODAY()</formula>
    </cfRule>
  </conditionalFormatting>
  <conditionalFormatting sqref="AG191:AG203">
    <cfRule type="cellIs" dxfId="17827" priority="1181" operator="lessThan">
      <formula>0</formula>
    </cfRule>
    <cfRule type="cellIs" dxfId="17826" priority="1182" operator="greaterThan">
      <formula>0</formula>
    </cfRule>
  </conditionalFormatting>
  <conditionalFormatting sqref="AL190:AL203 AN190:AN203 AP190:AP203 AL189:AP189 AL204:AP204">
    <cfRule type="expression" dxfId="17825" priority="1180">
      <formula>$AM$189=TODAY()</formula>
    </cfRule>
  </conditionalFormatting>
  <conditionalFormatting sqref="AL191:AL203 AP191:AP203 AN191:AN203 AL189:AP190 AL204:AP204">
    <cfRule type="expression" dxfId="17824" priority="1179">
      <formula>$AM$189&gt;TODAY()</formula>
    </cfRule>
  </conditionalFormatting>
  <conditionalFormatting sqref="AM191:AM203">
    <cfRule type="cellIs" dxfId="17823" priority="1177" operator="lessThan">
      <formula>0</formula>
    </cfRule>
    <cfRule type="cellIs" dxfId="17822" priority="1178" operator="greaterThan">
      <formula>0</formula>
    </cfRule>
  </conditionalFormatting>
  <conditionalFormatting sqref="B207:B220 D207:D220 F207:F220 B206:F206 B221:F221">
    <cfRule type="expression" dxfId="17821" priority="1176">
      <formula>$C$206=TODAY()</formula>
    </cfRule>
  </conditionalFormatting>
  <conditionalFormatting sqref="B208:B220 F208:F220 D208:D220 B206:F207 B221:F221">
    <cfRule type="expression" dxfId="17820" priority="1175">
      <formula>$C$206&gt;TODAY()</formula>
    </cfRule>
  </conditionalFormatting>
  <conditionalFormatting sqref="C208:C220">
    <cfRule type="cellIs" dxfId="17819" priority="1173" operator="lessThan">
      <formula>0</formula>
    </cfRule>
    <cfRule type="cellIs" dxfId="17818" priority="1174" operator="greaterThan">
      <formula>0</formula>
    </cfRule>
  </conditionalFormatting>
  <conditionalFormatting sqref="H207:H220 J207:J220 L207:L220 H206:L206 H221:L221">
    <cfRule type="expression" dxfId="17817" priority="1172">
      <formula>$I$206=TODAY()</formula>
    </cfRule>
  </conditionalFormatting>
  <conditionalFormatting sqref="H208:H220 L208:L220 J208:J220 H206:L207 H221:L221">
    <cfRule type="expression" dxfId="17816" priority="1171">
      <formula>$I$206&gt;TODAY()</formula>
    </cfRule>
  </conditionalFormatting>
  <conditionalFormatting sqref="I208:I220">
    <cfRule type="cellIs" dxfId="17815" priority="1169" operator="lessThan">
      <formula>0</formula>
    </cfRule>
    <cfRule type="cellIs" dxfId="17814" priority="1170" operator="greaterThan">
      <formula>0</formula>
    </cfRule>
  </conditionalFormatting>
  <conditionalFormatting sqref="N207:N220 P207:P220 R207:R220 N206:R206 N221:R221">
    <cfRule type="expression" dxfId="17813" priority="1168">
      <formula>$O$206=TODAY()</formula>
    </cfRule>
  </conditionalFormatting>
  <conditionalFormatting sqref="N208:N220 R208:R220 P208:P220 N206:R207 N221:R221">
    <cfRule type="expression" dxfId="17812" priority="1167">
      <formula>$O$206&gt;TODAY()</formula>
    </cfRule>
  </conditionalFormatting>
  <conditionalFormatting sqref="O208:O220">
    <cfRule type="cellIs" dxfId="17811" priority="1165" operator="lessThan">
      <formula>0</formula>
    </cfRule>
    <cfRule type="cellIs" dxfId="17810" priority="1166" operator="greaterThan">
      <formula>0</formula>
    </cfRule>
  </conditionalFormatting>
  <conditionalFormatting sqref="T207:T220 V207:V220 X207:X220 T206:X206 T221:X221">
    <cfRule type="expression" dxfId="17809" priority="1164">
      <formula>$U$206=TODAY()</formula>
    </cfRule>
  </conditionalFormatting>
  <conditionalFormatting sqref="T208:T220 X208:X220 V208:V220 T206:X207 T221:X221">
    <cfRule type="expression" dxfId="17808" priority="1163">
      <formula>$U$206&gt;TODAY()</formula>
    </cfRule>
  </conditionalFormatting>
  <conditionalFormatting sqref="U208:U220">
    <cfRule type="cellIs" dxfId="17807" priority="1161" operator="lessThan">
      <formula>0</formula>
    </cfRule>
    <cfRule type="cellIs" dxfId="17806" priority="1162" operator="greaterThan">
      <formula>0</formula>
    </cfRule>
  </conditionalFormatting>
  <conditionalFormatting sqref="Z207:Z220 AB207:AB220 AD207:AD220 Z206:AD206 Z221:AD221">
    <cfRule type="expression" dxfId="17805" priority="1160">
      <formula>$AA$206=TODAY()</formula>
    </cfRule>
  </conditionalFormatting>
  <conditionalFormatting sqref="Z208:Z220 AD208:AD220 AB208:AB220 Z206:AD207 Z221:AD221">
    <cfRule type="expression" dxfId="17804" priority="1159">
      <formula>$AA$206&gt;TODAY()</formula>
    </cfRule>
  </conditionalFormatting>
  <conditionalFormatting sqref="AA208:AA220">
    <cfRule type="cellIs" dxfId="17803" priority="1157" operator="lessThan">
      <formula>0</formula>
    </cfRule>
    <cfRule type="cellIs" dxfId="17802" priority="1158" operator="greaterThan">
      <formula>0</formula>
    </cfRule>
  </conditionalFormatting>
  <conditionalFormatting sqref="AF207:AF220 AH207:AH220 AJ207:AJ220 AF206:AJ206 AF221:AJ221">
    <cfRule type="expression" dxfId="17801" priority="1156">
      <formula>$AG$206=TODAY()</formula>
    </cfRule>
  </conditionalFormatting>
  <conditionalFormatting sqref="AF208:AF220 AJ208:AJ220 AH208:AH220 AF206:AJ207 AF221:AJ221">
    <cfRule type="expression" dxfId="17800" priority="1155">
      <formula>$AG$206&gt;TODAY()</formula>
    </cfRule>
  </conditionalFormatting>
  <conditionalFormatting sqref="AG208:AG220">
    <cfRule type="cellIs" dxfId="17799" priority="1153" operator="lessThan">
      <formula>0</formula>
    </cfRule>
    <cfRule type="cellIs" dxfId="17798" priority="1154" operator="greaterThan">
      <formula>0</formula>
    </cfRule>
  </conditionalFormatting>
  <conditionalFormatting sqref="AL207:AL220 AN207:AN220 AP207:AP220 AL206:AP206 AL221:AP221">
    <cfRule type="expression" dxfId="17797" priority="1152">
      <formula>$AM$206=TODAY()</formula>
    </cfRule>
  </conditionalFormatting>
  <conditionalFormatting sqref="AL208:AL220 AP208:AP220 AN208:AN220 AL206:AP207 AL221:AP221">
    <cfRule type="expression" dxfId="17796" priority="1151">
      <formula>$AM$206&gt;TODAY()</formula>
    </cfRule>
  </conditionalFormatting>
  <conditionalFormatting sqref="AM208:AM220">
    <cfRule type="cellIs" dxfId="17795" priority="1149" operator="lessThan">
      <formula>0</formula>
    </cfRule>
    <cfRule type="cellIs" dxfId="17794" priority="1150" operator="greaterThan">
      <formula>0</formula>
    </cfRule>
  </conditionalFormatting>
  <conditionalFormatting sqref="B224:B237 D224:D237 F224:F237 B223:F223 B238:F238">
    <cfRule type="expression" dxfId="17793" priority="1148">
      <formula>$C$223=TODAY()</formula>
    </cfRule>
  </conditionalFormatting>
  <conditionalFormatting sqref="B225:B237 F225:F237 D225:D237 B223:F224 B238:F238">
    <cfRule type="expression" dxfId="17792" priority="1147">
      <formula>$C$223&gt;TODAY()</formula>
    </cfRule>
  </conditionalFormatting>
  <conditionalFormatting sqref="C225:C237">
    <cfRule type="cellIs" dxfId="17791" priority="1145" operator="lessThan">
      <formula>0</formula>
    </cfRule>
    <cfRule type="cellIs" dxfId="17790" priority="1146" operator="greaterThan">
      <formula>0</formula>
    </cfRule>
  </conditionalFormatting>
  <conditionalFormatting sqref="H224:H237 J224:J237 L224:L237 H223:L223 H238:L238">
    <cfRule type="expression" dxfId="17789" priority="1144">
      <formula>$I$223=TODAY()</formula>
    </cfRule>
  </conditionalFormatting>
  <conditionalFormatting sqref="H225:H237 L225:L237 J225:J237 H223:L224 H238:L238">
    <cfRule type="expression" dxfId="17788" priority="1143">
      <formula>$I$223&gt;TODAY()</formula>
    </cfRule>
  </conditionalFormatting>
  <conditionalFormatting sqref="I225:I237">
    <cfRule type="cellIs" dxfId="17787" priority="1141" operator="lessThan">
      <formula>0</formula>
    </cfRule>
    <cfRule type="cellIs" dxfId="17786" priority="1142" operator="greaterThan">
      <formula>0</formula>
    </cfRule>
  </conditionalFormatting>
  <conditionalFormatting sqref="N224:N237 P224:P237 R224:R237 N223:R223 N238:R238">
    <cfRule type="expression" dxfId="17785" priority="1140">
      <formula>$O$223=TODAY()</formula>
    </cfRule>
  </conditionalFormatting>
  <conditionalFormatting sqref="N225:N237 R225:R237 P225:P237 N223:R224 N238:R238">
    <cfRule type="expression" dxfId="17784" priority="1139">
      <formula>$O$223&gt;TODAY()</formula>
    </cfRule>
  </conditionalFormatting>
  <conditionalFormatting sqref="O225:O237">
    <cfRule type="cellIs" dxfId="17783" priority="1137" operator="lessThan">
      <formula>0</formula>
    </cfRule>
    <cfRule type="cellIs" dxfId="17782" priority="1138" operator="greaterThan">
      <formula>0</formula>
    </cfRule>
  </conditionalFormatting>
  <conditionalFormatting sqref="T224:T237 V224:V237 X224:X237 T223:X223 T238:X238">
    <cfRule type="expression" dxfId="17781" priority="1136">
      <formula>$U$223=TODAY()</formula>
    </cfRule>
  </conditionalFormatting>
  <conditionalFormatting sqref="T225:T237 X225:X237 V225:V237 T223:X224 T238:X238">
    <cfRule type="expression" dxfId="17780" priority="1135">
      <formula>$U$223&gt;TODAY()</formula>
    </cfRule>
  </conditionalFormatting>
  <conditionalFormatting sqref="U225:U237">
    <cfRule type="cellIs" dxfId="17779" priority="1133" operator="lessThan">
      <formula>0</formula>
    </cfRule>
    <cfRule type="cellIs" dxfId="17778" priority="1134" operator="greaterThan">
      <formula>0</formula>
    </cfRule>
  </conditionalFormatting>
  <conditionalFormatting sqref="Z224:Z237 AB224:AB237 AD224:AD237 Z223:AD223 Z238:AD238">
    <cfRule type="expression" dxfId="17777" priority="1132">
      <formula>$AA$223=TODAY()</formula>
    </cfRule>
  </conditionalFormatting>
  <conditionalFormatting sqref="Z225:Z237 AD225:AD237 AB225:AB237 Z223:AD224 Z238:AD238">
    <cfRule type="expression" dxfId="17776" priority="1131">
      <formula>$AA$223&gt;TODAY()</formula>
    </cfRule>
  </conditionalFormatting>
  <conditionalFormatting sqref="AA225:AA237">
    <cfRule type="cellIs" dxfId="17775" priority="1129" operator="lessThan">
      <formula>0</formula>
    </cfRule>
    <cfRule type="cellIs" dxfId="17774" priority="1130" operator="greaterThan">
      <formula>0</formula>
    </cfRule>
  </conditionalFormatting>
  <conditionalFormatting sqref="AF224:AF237 AH224:AH237 AJ224:AJ237 AF223:AJ223 AF238:AJ238">
    <cfRule type="expression" dxfId="17773" priority="1128">
      <formula>$AG$223=TODAY()</formula>
    </cfRule>
  </conditionalFormatting>
  <conditionalFormatting sqref="AF225:AF237 AJ225:AJ237 AH225:AH237 AF223:AJ224 AF238:AJ238">
    <cfRule type="expression" dxfId="17772" priority="1127">
      <formula>$AG$223&gt;TODAY()</formula>
    </cfRule>
  </conditionalFormatting>
  <conditionalFormatting sqref="AG225:AG237">
    <cfRule type="cellIs" dxfId="17771" priority="1125" operator="lessThan">
      <formula>0</formula>
    </cfRule>
    <cfRule type="cellIs" dxfId="17770" priority="1126" operator="greaterThan">
      <formula>0</formula>
    </cfRule>
  </conditionalFormatting>
  <conditionalFormatting sqref="AL224:AL237 AN224:AN237 AP224:AP237 AL223:AP223 AL238:AP238">
    <cfRule type="expression" dxfId="17769" priority="1124">
      <formula>$AM$223=TODAY()</formula>
    </cfRule>
  </conditionalFormatting>
  <conditionalFormatting sqref="AL225:AL237 AP225:AP237 AN225:AN237 AL223:AP224 AL238:AP238">
    <cfRule type="expression" dxfId="17768" priority="1123">
      <formula>$AM$223&gt;TODAY()</formula>
    </cfRule>
  </conditionalFormatting>
  <conditionalFormatting sqref="AM225:AM237">
    <cfRule type="cellIs" dxfId="17767" priority="1121" operator="lessThan">
      <formula>0</formula>
    </cfRule>
    <cfRule type="cellIs" dxfId="17766" priority="1122" operator="greaterThan">
      <formula>0</formula>
    </cfRule>
  </conditionalFormatting>
  <conditionalFormatting sqref="B241:B254 D241:D254 F241:F254 B240:F240 B255:F255">
    <cfRule type="expression" dxfId="17765" priority="1120">
      <formula>$C$240=TODAY()</formula>
    </cfRule>
  </conditionalFormatting>
  <conditionalFormatting sqref="B242:B254 F242:F254 D242:D254 B240:F241 B255:F255">
    <cfRule type="expression" dxfId="17764" priority="1119">
      <formula>$C$240&gt;TODAY()</formula>
    </cfRule>
  </conditionalFormatting>
  <conditionalFormatting sqref="C242:C254">
    <cfRule type="cellIs" dxfId="17763" priority="1117" operator="lessThan">
      <formula>0</formula>
    </cfRule>
    <cfRule type="cellIs" dxfId="17762" priority="1118" operator="greaterThan">
      <formula>0</formula>
    </cfRule>
  </conditionalFormatting>
  <conditionalFormatting sqref="H241:H254 J241:J254 L241:L254 H240:L240 H255:L255">
    <cfRule type="expression" dxfId="17761" priority="1116">
      <formula>$I$240=TODAY()</formula>
    </cfRule>
  </conditionalFormatting>
  <conditionalFormatting sqref="H242:H254 L242:L254 J242:J254 H240:L241 H255:L255">
    <cfRule type="expression" dxfId="17760" priority="1115">
      <formula>$I$240&gt;TODAY()</formula>
    </cfRule>
  </conditionalFormatting>
  <conditionalFormatting sqref="I242:I254">
    <cfRule type="cellIs" dxfId="17759" priority="1113" operator="lessThan">
      <formula>0</formula>
    </cfRule>
    <cfRule type="cellIs" dxfId="17758" priority="1114" operator="greaterThan">
      <formula>0</formula>
    </cfRule>
  </conditionalFormatting>
  <conditionalFormatting sqref="N241:N254 P241:P254 R241:R254 N240:R240 N255:R255">
    <cfRule type="expression" dxfId="17757" priority="1112">
      <formula>$O$240=TODAY()</formula>
    </cfRule>
  </conditionalFormatting>
  <conditionalFormatting sqref="N242:N254 R242:R254 P242:P254 N240:R241 N255:R255">
    <cfRule type="expression" dxfId="17756" priority="1111">
      <formula>$O$240&gt;TODAY()</formula>
    </cfRule>
  </conditionalFormatting>
  <conditionalFormatting sqref="O242:O254">
    <cfRule type="cellIs" dxfId="17755" priority="1109" operator="lessThan">
      <formula>0</formula>
    </cfRule>
    <cfRule type="cellIs" dxfId="17754" priority="1110" operator="greaterThan">
      <formula>0</formula>
    </cfRule>
  </conditionalFormatting>
  <conditionalFormatting sqref="T241:T254 V241:V254 X241:X254 T240:X240 T255:X255">
    <cfRule type="expression" dxfId="17753" priority="1108">
      <formula>$U$240=TODAY()</formula>
    </cfRule>
  </conditionalFormatting>
  <conditionalFormatting sqref="T242:T254 X242:X254 V242:V254 T240:X241 T255:X255">
    <cfRule type="expression" dxfId="17752" priority="1107">
      <formula>$U$240&gt;TODAY()</formula>
    </cfRule>
  </conditionalFormatting>
  <conditionalFormatting sqref="U242:U254">
    <cfRule type="cellIs" dxfId="17751" priority="1105" operator="lessThan">
      <formula>0</formula>
    </cfRule>
    <cfRule type="cellIs" dxfId="17750" priority="1106" operator="greaterThan">
      <formula>0</formula>
    </cfRule>
  </conditionalFormatting>
  <conditionalFormatting sqref="Z241:Z254 AB241:AB254 AD241:AD254 Z240:AD240 Z255:AD255">
    <cfRule type="expression" dxfId="17749" priority="1104">
      <formula>$AA$240=TODAY()</formula>
    </cfRule>
  </conditionalFormatting>
  <conditionalFormatting sqref="Z242:Z254 AD242:AD254 AB242:AB254 Z240:AD241 Z255:AD255">
    <cfRule type="expression" dxfId="17748" priority="1103">
      <formula>$AA$240&gt;TODAY()</formula>
    </cfRule>
  </conditionalFormatting>
  <conditionalFormatting sqref="AA242:AA254">
    <cfRule type="cellIs" dxfId="17747" priority="1101" operator="lessThan">
      <formula>0</formula>
    </cfRule>
    <cfRule type="cellIs" dxfId="17746" priority="1102" operator="greaterThan">
      <formula>0</formula>
    </cfRule>
  </conditionalFormatting>
  <conditionalFormatting sqref="AF241:AF254 AH241:AH254 AJ241:AJ254 AF240:AJ240 AF255:AJ255">
    <cfRule type="expression" dxfId="17745" priority="1100">
      <formula>$AG$240=TODAY()</formula>
    </cfRule>
  </conditionalFormatting>
  <conditionalFormatting sqref="AF242:AF254 AJ242:AJ254 AH242:AH254 AF240:AJ241 AF255:AJ255">
    <cfRule type="expression" dxfId="17744" priority="1099">
      <formula>$AG$240&gt;TODAY()</formula>
    </cfRule>
  </conditionalFormatting>
  <conditionalFormatting sqref="AG242:AG254">
    <cfRule type="cellIs" dxfId="17743" priority="1097" operator="lessThan">
      <formula>0</formula>
    </cfRule>
    <cfRule type="cellIs" dxfId="17742" priority="1098" operator="greaterThan">
      <formula>0</formula>
    </cfRule>
  </conditionalFormatting>
  <conditionalFormatting sqref="AL241:AL254 AN241:AN254 AP241:AP254 AL240:AP240 AL255:AP255">
    <cfRule type="expression" dxfId="17741" priority="1096">
      <formula>$AM$240=TODAY()</formula>
    </cfRule>
  </conditionalFormatting>
  <conditionalFormatting sqref="AL242:AL254 AP242:AP254 AN242:AN254 AL240:AP241 AL255:AP255">
    <cfRule type="expression" dxfId="17740" priority="1095">
      <formula>$AM$240&gt;TODAY()</formula>
    </cfRule>
  </conditionalFormatting>
  <conditionalFormatting sqref="AM242:AM254">
    <cfRule type="cellIs" dxfId="17739" priority="1093" operator="lessThan">
      <formula>0</formula>
    </cfRule>
    <cfRule type="cellIs" dxfId="17738" priority="1094" operator="greaterThan">
      <formula>0</formula>
    </cfRule>
  </conditionalFormatting>
  <conditionalFormatting sqref="B258:B271 D258:D271 F258:F271 B257:F257 B272:F272">
    <cfRule type="expression" dxfId="17737" priority="1092">
      <formula>$C$257=TODAY()</formula>
    </cfRule>
  </conditionalFormatting>
  <conditionalFormatting sqref="B259:B271 F259:F271 D259:D271 B257:F258 B272:F272">
    <cfRule type="expression" dxfId="17736" priority="1091">
      <formula>$C$257&gt;TODAY()</formula>
    </cfRule>
  </conditionalFormatting>
  <conditionalFormatting sqref="C259:C271">
    <cfRule type="cellIs" dxfId="17735" priority="1089" operator="lessThan">
      <formula>0</formula>
    </cfRule>
    <cfRule type="cellIs" dxfId="17734" priority="1090" operator="greaterThan">
      <formula>0</formula>
    </cfRule>
  </conditionalFormatting>
  <conditionalFormatting sqref="H258:H271 J258:J271 L258:L271 H257:L257 H272:L272">
    <cfRule type="expression" dxfId="17733" priority="1088">
      <formula>$I$257=TODAY()</formula>
    </cfRule>
  </conditionalFormatting>
  <conditionalFormatting sqref="H259:H271 L259:L271 J259:J271 H257:L258 H272:L272">
    <cfRule type="expression" dxfId="17732" priority="1087">
      <formula>$I$257&gt;TODAY()</formula>
    </cfRule>
  </conditionalFormatting>
  <conditionalFormatting sqref="I259:I271">
    <cfRule type="cellIs" dxfId="17731" priority="1085" operator="lessThan">
      <formula>0</formula>
    </cfRule>
    <cfRule type="cellIs" dxfId="17730" priority="1086" operator="greaterThan">
      <formula>0</formula>
    </cfRule>
  </conditionalFormatting>
  <conditionalFormatting sqref="N258:N271 P258:P271 R258:R271 N257:R257 N272:R272">
    <cfRule type="expression" dxfId="17729" priority="1084">
      <formula>$O$257=TODAY()</formula>
    </cfRule>
  </conditionalFormatting>
  <conditionalFormatting sqref="N259:N271 R259:R271 P259:P271 N257:R258 N272:R272">
    <cfRule type="expression" dxfId="17728" priority="1083">
      <formula>$O$257&gt;TODAY()</formula>
    </cfRule>
  </conditionalFormatting>
  <conditionalFormatting sqref="O259:O271">
    <cfRule type="cellIs" dxfId="17727" priority="1081" operator="lessThan">
      <formula>0</formula>
    </cfRule>
    <cfRule type="cellIs" dxfId="17726" priority="1082" operator="greaterThan">
      <formula>0</formula>
    </cfRule>
  </conditionalFormatting>
  <conditionalFormatting sqref="T258:T271 V258:V271 X258:X271 T257:X257 T272:X272">
    <cfRule type="expression" dxfId="17725" priority="1080">
      <formula>$U$257=TODAY()</formula>
    </cfRule>
  </conditionalFormatting>
  <conditionalFormatting sqref="T259:T271 X259:X271 V259:V271 T257:X258 T272:X272">
    <cfRule type="expression" dxfId="17724" priority="1079">
      <formula>$U$257&gt;TODAY()</formula>
    </cfRule>
  </conditionalFormatting>
  <conditionalFormatting sqref="U259:U271">
    <cfRule type="cellIs" dxfId="17723" priority="1077" operator="lessThan">
      <formula>0</formula>
    </cfRule>
    <cfRule type="cellIs" dxfId="17722" priority="1078" operator="greaterThan">
      <formula>0</formula>
    </cfRule>
  </conditionalFormatting>
  <conditionalFormatting sqref="Z258:Z271 AB258:AB271 AD258:AD271 Z257:AD257 Z272:AD272">
    <cfRule type="expression" dxfId="17721" priority="1076">
      <formula>$AA$257=TODAY()</formula>
    </cfRule>
  </conditionalFormatting>
  <conditionalFormatting sqref="Z259:Z271 AD259:AD271 AB259:AB271 Z257:AD258 Z272:AD272">
    <cfRule type="expression" dxfId="17720" priority="1075">
      <formula>$AA$257&gt;TODAY()</formula>
    </cfRule>
  </conditionalFormatting>
  <conditionalFormatting sqref="AA259:AA271">
    <cfRule type="cellIs" dxfId="17719" priority="1073" operator="lessThan">
      <formula>0</formula>
    </cfRule>
    <cfRule type="cellIs" dxfId="17718" priority="1074" operator="greaterThan">
      <formula>0</formula>
    </cfRule>
  </conditionalFormatting>
  <conditionalFormatting sqref="AF258:AF271 AH258:AH271 AJ258:AJ271 AF257:AJ257 AF272:AJ272">
    <cfRule type="expression" dxfId="17717" priority="1072">
      <formula>$AG$257=TODAY()</formula>
    </cfRule>
  </conditionalFormatting>
  <conditionalFormatting sqref="AF259:AF271 AJ259:AJ271 AH259:AH271 AF257:AJ258 AF272:AJ272">
    <cfRule type="expression" dxfId="17716" priority="1071">
      <formula>$AG$257&gt;TODAY()</formula>
    </cfRule>
  </conditionalFormatting>
  <conditionalFormatting sqref="AG259:AG271">
    <cfRule type="cellIs" dxfId="17715" priority="1069" operator="lessThan">
      <formula>0</formula>
    </cfRule>
    <cfRule type="cellIs" dxfId="17714" priority="1070" operator="greaterThan">
      <formula>0</formula>
    </cfRule>
  </conditionalFormatting>
  <conditionalFormatting sqref="AL258:AL271 AN258:AN271 AP258:AP271 AL257:AP257 AL272:AP272">
    <cfRule type="expression" dxfId="17713" priority="1068">
      <formula>$AM$257=TODAY()</formula>
    </cfRule>
  </conditionalFormatting>
  <conditionalFormatting sqref="AL259:AL271 AP259:AP271 AN259:AN271 AL257:AP258 AL272:AP272">
    <cfRule type="expression" dxfId="17712" priority="1067">
      <formula>$AM$257&gt;TODAY()</formula>
    </cfRule>
  </conditionalFormatting>
  <conditionalFormatting sqref="AM259:AM271">
    <cfRule type="cellIs" dxfId="17711" priority="1065" operator="lessThan">
      <formula>0</formula>
    </cfRule>
    <cfRule type="cellIs" dxfId="17710" priority="1066" operator="greaterThan">
      <formula>0</formula>
    </cfRule>
  </conditionalFormatting>
  <conditionalFormatting sqref="B275:B288 D275:D288 F275:F288 B274:F274 B289:F289">
    <cfRule type="expression" dxfId="17709" priority="1064">
      <formula>$C$274=TODAY()</formula>
    </cfRule>
  </conditionalFormatting>
  <conditionalFormatting sqref="B276:B288 F276:F288 D276:D288 B274:F275 B289:F289">
    <cfRule type="expression" dxfId="17708" priority="1063">
      <formula>$C$274&gt;TODAY()</formula>
    </cfRule>
  </conditionalFormatting>
  <conditionalFormatting sqref="C276:C288">
    <cfRule type="cellIs" dxfId="17707" priority="1061" operator="lessThan">
      <formula>0</formula>
    </cfRule>
    <cfRule type="cellIs" dxfId="17706" priority="1062" operator="greaterThan">
      <formula>0</formula>
    </cfRule>
  </conditionalFormatting>
  <conditionalFormatting sqref="H275:H288 J275:J288 L275:L288 H274:L274 H289:L289">
    <cfRule type="expression" dxfId="17705" priority="1060">
      <formula>$I$274=TODAY()</formula>
    </cfRule>
  </conditionalFormatting>
  <conditionalFormatting sqref="H276:H288 L276:L288 J276:J288 H274:L275 H289:L289">
    <cfRule type="expression" dxfId="17704" priority="1059">
      <formula>$I$274&gt;TODAY()</formula>
    </cfRule>
  </conditionalFormatting>
  <conditionalFormatting sqref="I276:I288">
    <cfRule type="cellIs" dxfId="17703" priority="1057" operator="lessThan">
      <formula>0</formula>
    </cfRule>
    <cfRule type="cellIs" dxfId="17702" priority="1058" operator="greaterThan">
      <formula>0</formula>
    </cfRule>
  </conditionalFormatting>
  <conditionalFormatting sqref="N275:N288 P275:P288 R275:R288 N274:R274 N289:R289">
    <cfRule type="expression" dxfId="17701" priority="1056">
      <formula>$O$274=TODAY()</formula>
    </cfRule>
  </conditionalFormatting>
  <conditionalFormatting sqref="N276:N288 R276:R288 P276:P288 N274:R275 N289:R289">
    <cfRule type="expression" dxfId="17700" priority="1055">
      <formula>$O$274&gt;TODAY()</formula>
    </cfRule>
  </conditionalFormatting>
  <conditionalFormatting sqref="O276:O288">
    <cfRule type="cellIs" dxfId="17699" priority="1053" operator="lessThan">
      <formula>0</formula>
    </cfRule>
    <cfRule type="cellIs" dxfId="17698" priority="1054" operator="greaterThan">
      <formula>0</formula>
    </cfRule>
  </conditionalFormatting>
  <conditionalFormatting sqref="T275:T288 V275:V288 X275:X288 T274:X274 T289:X289">
    <cfRule type="expression" dxfId="17697" priority="1052">
      <formula>$U$274=TODAY()</formula>
    </cfRule>
  </conditionalFormatting>
  <conditionalFormatting sqref="T276:T288 X276:X288 V276:V288 T274:X275 T289:X289">
    <cfRule type="expression" dxfId="17696" priority="1051">
      <formula>$U$274&gt;TODAY()</formula>
    </cfRule>
  </conditionalFormatting>
  <conditionalFormatting sqref="U276:U288">
    <cfRule type="cellIs" dxfId="17695" priority="1049" operator="lessThan">
      <formula>0</formula>
    </cfRule>
    <cfRule type="cellIs" dxfId="17694" priority="1050" operator="greaterThan">
      <formula>0</formula>
    </cfRule>
  </conditionalFormatting>
  <conditionalFormatting sqref="Z275:Z288 AB275:AB288 AD275:AD288 Z274:AD274 Z289:AD289">
    <cfRule type="expression" dxfId="17693" priority="1048">
      <formula>$AA$274=TODAY()</formula>
    </cfRule>
  </conditionalFormatting>
  <conditionalFormatting sqref="Z276:Z288 AD276:AD288 AB276:AB288 Z274:AD275 Z289:AD289">
    <cfRule type="expression" dxfId="17692" priority="1047">
      <formula>$AA$274&gt;TODAY()</formula>
    </cfRule>
  </conditionalFormatting>
  <conditionalFormatting sqref="AA276:AA288">
    <cfRule type="cellIs" dxfId="17691" priority="1045" operator="lessThan">
      <formula>0</formula>
    </cfRule>
    <cfRule type="cellIs" dxfId="17690" priority="1046" operator="greaterThan">
      <formula>0</formula>
    </cfRule>
  </conditionalFormatting>
  <conditionalFormatting sqref="AF275:AF288 AH275:AH288 AJ275:AJ288 AF274:AJ274 AF289:AJ289">
    <cfRule type="expression" dxfId="17689" priority="1044">
      <formula>$AG$274=TODAY()</formula>
    </cfRule>
  </conditionalFormatting>
  <conditionalFormatting sqref="AF276:AF288 AJ276:AJ288 AH276:AH288 AF274:AJ275 AF289:AJ289">
    <cfRule type="expression" dxfId="17688" priority="1043">
      <formula>$AG$274&gt;TODAY()</formula>
    </cfRule>
  </conditionalFormatting>
  <conditionalFormatting sqref="AG276:AG288">
    <cfRule type="cellIs" dxfId="17687" priority="1041" operator="lessThan">
      <formula>0</formula>
    </cfRule>
    <cfRule type="cellIs" dxfId="17686" priority="1042" operator="greaterThan">
      <formula>0</formula>
    </cfRule>
  </conditionalFormatting>
  <conditionalFormatting sqref="AL275:AL288 AN275:AN288 AP275:AP288 AL274:AP274 AL289:AP289">
    <cfRule type="expression" dxfId="17685" priority="1040">
      <formula>$AM$274=TODAY()</formula>
    </cfRule>
  </conditionalFormatting>
  <conditionalFormatting sqref="AL276:AL288 AP276:AP288 AN276:AN288 AL274:AP275 AL289:AP289">
    <cfRule type="expression" dxfId="17684" priority="1039">
      <formula>$AM$274&gt;TODAY()</formula>
    </cfRule>
  </conditionalFormatting>
  <conditionalFormatting sqref="AM276:AM288">
    <cfRule type="cellIs" dxfId="17683" priority="1037" operator="lessThan">
      <formula>0</formula>
    </cfRule>
    <cfRule type="cellIs" dxfId="17682" priority="1038" operator="greaterThan">
      <formula>0</formula>
    </cfRule>
  </conditionalFormatting>
  <conditionalFormatting sqref="B292:B305 D292:D305 F292:F305 B291:F291 B306:F306">
    <cfRule type="expression" dxfId="17681" priority="1036">
      <formula>$C$291=TODAY()</formula>
    </cfRule>
  </conditionalFormatting>
  <conditionalFormatting sqref="B293:B305 F293:F305 D293:D305 B291:F292 B306:F306">
    <cfRule type="expression" dxfId="17680" priority="1035">
      <formula>$C$291&gt;TODAY()</formula>
    </cfRule>
  </conditionalFormatting>
  <conditionalFormatting sqref="C293:C305">
    <cfRule type="cellIs" dxfId="17679" priority="1033" operator="lessThan">
      <formula>0</formula>
    </cfRule>
    <cfRule type="cellIs" dxfId="17678" priority="1034" operator="greaterThan">
      <formula>0</formula>
    </cfRule>
  </conditionalFormatting>
  <conditionalFormatting sqref="H292:H305 J292:J305 L292:L305 H291:L291 H306:L306">
    <cfRule type="expression" dxfId="17677" priority="1032">
      <formula>$I$291=TODAY()</formula>
    </cfRule>
  </conditionalFormatting>
  <conditionalFormatting sqref="H293:H305 L293:L305 J293:J305 H291:L292 H306:L306">
    <cfRule type="expression" dxfId="17676" priority="1031">
      <formula>$I$291&gt;TODAY()</formula>
    </cfRule>
  </conditionalFormatting>
  <conditionalFormatting sqref="I293:I305">
    <cfRule type="cellIs" dxfId="17675" priority="1029" operator="lessThan">
      <formula>0</formula>
    </cfRule>
    <cfRule type="cellIs" dxfId="17674" priority="1030" operator="greaterThan">
      <formula>0</formula>
    </cfRule>
  </conditionalFormatting>
  <conditionalFormatting sqref="N292:N305 P292:P305 R292:R305 N291:R291 N306:R306">
    <cfRule type="expression" dxfId="17673" priority="1028">
      <formula>$O$291=TODAY()</formula>
    </cfRule>
  </conditionalFormatting>
  <conditionalFormatting sqref="N293:N305 R293:R305 P293:P305 N291:R292 N306:R306">
    <cfRule type="expression" dxfId="17672" priority="1027">
      <formula>$O$291&gt;TODAY()</formula>
    </cfRule>
  </conditionalFormatting>
  <conditionalFormatting sqref="O293:O305">
    <cfRule type="cellIs" dxfId="17671" priority="1025" operator="lessThan">
      <formula>0</formula>
    </cfRule>
    <cfRule type="cellIs" dxfId="17670" priority="1026" operator="greaterThan">
      <formula>0</formula>
    </cfRule>
  </conditionalFormatting>
  <conditionalFormatting sqref="T292:T305 V292:V305 X292:X305 T291:X291 T306:X306">
    <cfRule type="expression" dxfId="17669" priority="1024">
      <formula>$U$291=TODAY()</formula>
    </cfRule>
  </conditionalFormatting>
  <conditionalFormatting sqref="T293:T305 X293:X305 V293:V305 T291:X292 T306:X306">
    <cfRule type="expression" dxfId="17668" priority="1023">
      <formula>$U$291&gt;TODAY()</formula>
    </cfRule>
  </conditionalFormatting>
  <conditionalFormatting sqref="U293:U305">
    <cfRule type="cellIs" dxfId="17667" priority="1021" operator="lessThan">
      <formula>0</formula>
    </cfRule>
    <cfRule type="cellIs" dxfId="17666" priority="1022" operator="greaterThan">
      <formula>0</formula>
    </cfRule>
  </conditionalFormatting>
  <conditionalFormatting sqref="Z292:Z305 AB292:AB305 AD292:AD305 Z291:AD291 Z306:AD306">
    <cfRule type="expression" dxfId="17665" priority="1020">
      <formula>$AA$291=TODAY()</formula>
    </cfRule>
  </conditionalFormatting>
  <conditionalFormatting sqref="Z293:Z305 AD293:AD305 AB293:AB305 Z291:AD292 Z306:AD306">
    <cfRule type="expression" dxfId="17664" priority="1019">
      <formula>$AA$291&gt;TODAY()</formula>
    </cfRule>
  </conditionalFormatting>
  <conditionalFormatting sqref="AA293:AA305">
    <cfRule type="cellIs" dxfId="17663" priority="1017" operator="lessThan">
      <formula>0</formula>
    </cfRule>
    <cfRule type="cellIs" dxfId="17662" priority="1018" operator="greaterThan">
      <formula>0</formula>
    </cfRule>
  </conditionalFormatting>
  <conditionalFormatting sqref="AF292:AF305 AH292:AH305 AJ292:AJ305 AF291:AJ291 AF306:AJ306">
    <cfRule type="expression" dxfId="17661" priority="1016">
      <formula>$AG$291=TODAY()</formula>
    </cfRule>
  </conditionalFormatting>
  <conditionalFormatting sqref="AF293:AF305 AJ293:AJ305 AH293:AH305 AF291:AJ292 AF306:AJ306">
    <cfRule type="expression" dxfId="17660" priority="1015">
      <formula>$AG$291&gt;TODAY()</formula>
    </cfRule>
  </conditionalFormatting>
  <conditionalFormatting sqref="AG293:AG305">
    <cfRule type="cellIs" dxfId="17659" priority="1013" operator="lessThan">
      <formula>0</formula>
    </cfRule>
    <cfRule type="cellIs" dxfId="17658" priority="1014" operator="greaterThan">
      <formula>0</formula>
    </cfRule>
  </conditionalFormatting>
  <conditionalFormatting sqref="AL292:AL305 AN292:AN305 AP292:AP305 AL291:AP291 AL306:AP306">
    <cfRule type="expression" dxfId="17657" priority="1012">
      <formula>$AM$291=TODAY()</formula>
    </cfRule>
  </conditionalFormatting>
  <conditionalFormatting sqref="AL293:AL305 AP293:AP305 AN293:AN305 AL291:AP292 AL306:AP306">
    <cfRule type="expression" dxfId="17656" priority="1011">
      <formula>$AM$291&gt;TODAY()</formula>
    </cfRule>
  </conditionalFormatting>
  <conditionalFormatting sqref="AM293:AM305">
    <cfRule type="cellIs" dxfId="17655" priority="1009" operator="lessThan">
      <formula>0</formula>
    </cfRule>
    <cfRule type="cellIs" dxfId="17654" priority="1010" operator="greaterThan">
      <formula>0</formula>
    </cfRule>
  </conditionalFormatting>
  <conditionalFormatting sqref="B309:B322 D309:D322 F309:F322 B308:F308 B323:F323">
    <cfRule type="expression" dxfId="17653" priority="1008">
      <formula>$C$308=TODAY()</formula>
    </cfRule>
  </conditionalFormatting>
  <conditionalFormatting sqref="B310:B322 F310:F322 D310:D322 B308:F309 B323:F323">
    <cfRule type="expression" dxfId="17652" priority="1007">
      <formula>$C$308&gt;TODAY()</formula>
    </cfRule>
  </conditionalFormatting>
  <conditionalFormatting sqref="C310:C322">
    <cfRule type="cellIs" dxfId="17651" priority="1005" operator="lessThan">
      <formula>0</formula>
    </cfRule>
    <cfRule type="cellIs" dxfId="17650" priority="1006" operator="greaterThan">
      <formula>0</formula>
    </cfRule>
  </conditionalFormatting>
  <conditionalFormatting sqref="H309:H322 J309:J322 L309:L322 H308:L308 H323:L323">
    <cfRule type="expression" dxfId="17649" priority="1004">
      <formula>$I$308=TODAY()</formula>
    </cfRule>
  </conditionalFormatting>
  <conditionalFormatting sqref="H310:H322 L310:L322 J310:J322 H308:L309 H323:L323">
    <cfRule type="expression" dxfId="17648" priority="1003">
      <formula>$I$308&gt;TODAY()</formula>
    </cfRule>
  </conditionalFormatting>
  <conditionalFormatting sqref="I310:I322">
    <cfRule type="cellIs" dxfId="17647" priority="1001" operator="lessThan">
      <formula>0</formula>
    </cfRule>
    <cfRule type="cellIs" dxfId="17646" priority="1002" operator="greaterThan">
      <formula>0</formula>
    </cfRule>
  </conditionalFormatting>
  <conditionalFormatting sqref="N309:N322 P309:P322 R309:R322 N308:R308 N323:R323">
    <cfRule type="expression" dxfId="17645" priority="1000">
      <formula>$O$308=TODAY()</formula>
    </cfRule>
  </conditionalFormatting>
  <conditionalFormatting sqref="N310:N322 R310:R322 P310:P322 N308:R309 N323:R323">
    <cfRule type="expression" dxfId="17644" priority="999">
      <formula>$O$308&gt;TODAY()</formula>
    </cfRule>
  </conditionalFormatting>
  <conditionalFormatting sqref="O310:O322">
    <cfRule type="cellIs" dxfId="17643" priority="997" operator="lessThan">
      <formula>0</formula>
    </cfRule>
    <cfRule type="cellIs" dxfId="17642" priority="998" operator="greaterThan">
      <formula>0</formula>
    </cfRule>
  </conditionalFormatting>
  <conditionalFormatting sqref="T309:T322 V309:V322 X309:X322 T308:X308 T323:X323">
    <cfRule type="expression" dxfId="17641" priority="996">
      <formula>$U$308=TODAY()</formula>
    </cfRule>
  </conditionalFormatting>
  <conditionalFormatting sqref="T310:T322 X310:X322 V310:V322 T308:X309 T323:X323">
    <cfRule type="expression" dxfId="17640" priority="995">
      <formula>$U$308&gt;TODAY()</formula>
    </cfRule>
  </conditionalFormatting>
  <conditionalFormatting sqref="U310:U322">
    <cfRule type="cellIs" dxfId="17639" priority="993" operator="lessThan">
      <formula>0</formula>
    </cfRule>
    <cfRule type="cellIs" dxfId="17638" priority="994" operator="greaterThan">
      <formula>0</formula>
    </cfRule>
  </conditionalFormatting>
  <conditionalFormatting sqref="Z309:Z322 AB309:AB322 AD309:AD322 Z308:AD308 Z323:AD323">
    <cfRule type="expression" dxfId="17637" priority="992">
      <formula>$AA$308=TODAY()</formula>
    </cfRule>
  </conditionalFormatting>
  <conditionalFormatting sqref="Z310:Z322 AD310:AD322 AB310:AB322 Z308:AD309 Z323:AD323">
    <cfRule type="expression" dxfId="17636" priority="991">
      <formula>$AA$308&gt;TODAY()</formula>
    </cfRule>
  </conditionalFormatting>
  <conditionalFormatting sqref="AA310:AA322">
    <cfRule type="cellIs" dxfId="17635" priority="989" operator="lessThan">
      <formula>0</formula>
    </cfRule>
    <cfRule type="cellIs" dxfId="17634" priority="990" operator="greaterThan">
      <formula>0</formula>
    </cfRule>
  </conditionalFormatting>
  <conditionalFormatting sqref="AF309:AF322 AH309:AH322 AJ309:AJ322 AF308:AJ308 AF323:AJ323">
    <cfRule type="expression" dxfId="17633" priority="988">
      <formula>$AG$308=TODAY()</formula>
    </cfRule>
  </conditionalFormatting>
  <conditionalFormatting sqref="AF310:AF322 AJ310:AJ322 AH310:AH322 AF308:AJ309 AF323:AJ323">
    <cfRule type="expression" dxfId="17632" priority="987">
      <formula>$AG$308&gt;TODAY()</formula>
    </cfRule>
  </conditionalFormatting>
  <conditionalFormatting sqref="AG310:AG322">
    <cfRule type="cellIs" dxfId="17631" priority="985" operator="lessThan">
      <formula>0</formula>
    </cfRule>
    <cfRule type="cellIs" dxfId="17630" priority="986" operator="greaterThan">
      <formula>0</formula>
    </cfRule>
  </conditionalFormatting>
  <conditionalFormatting sqref="AL309:AL322 AN309:AN322 AP309:AP322 AL308:AP308 AL323:AP323">
    <cfRule type="expression" dxfId="17629" priority="984">
      <formula>$AM$308=TODAY()</formula>
    </cfRule>
  </conditionalFormatting>
  <conditionalFormatting sqref="AL310:AL322 AP310:AP322 AN310:AN322 AL308:AP309 AL323:AP323">
    <cfRule type="expression" dxfId="17628" priority="983">
      <formula>$AM$308&gt;TODAY()</formula>
    </cfRule>
  </conditionalFormatting>
  <conditionalFormatting sqref="AM310:AM322">
    <cfRule type="cellIs" dxfId="17627" priority="981" operator="lessThan">
      <formula>0</formula>
    </cfRule>
    <cfRule type="cellIs" dxfId="17626" priority="982" operator="greaterThan">
      <formula>0</formula>
    </cfRule>
  </conditionalFormatting>
  <conditionalFormatting sqref="B326:B339 D326:D339 F326:F339 B325:F325 B340:F340">
    <cfRule type="expression" dxfId="17625" priority="980">
      <formula>$C$325=TODAY()</formula>
    </cfRule>
  </conditionalFormatting>
  <conditionalFormatting sqref="B327:B339 F327:F339 D327:D339 B325:F326 B340:F340">
    <cfRule type="expression" dxfId="17624" priority="979">
      <formula>$C$325&gt;TODAY()</formula>
    </cfRule>
  </conditionalFormatting>
  <conditionalFormatting sqref="C327:C339">
    <cfRule type="cellIs" dxfId="17623" priority="977" operator="lessThan">
      <formula>0</formula>
    </cfRule>
    <cfRule type="cellIs" dxfId="17622" priority="978" operator="greaterThan">
      <formula>0</formula>
    </cfRule>
  </conditionalFormatting>
  <conditionalFormatting sqref="H326:H339 J326:J339 L326:L339 H325:L325 H340:L340">
    <cfRule type="expression" dxfId="17621" priority="976">
      <formula>$I$325=TODAY()</formula>
    </cfRule>
  </conditionalFormatting>
  <conditionalFormatting sqref="H327:H339 L327:L339 J327:J339 H325:L326 H340:L340">
    <cfRule type="expression" dxfId="17620" priority="975">
      <formula>$I$325&gt;TODAY()</formula>
    </cfRule>
  </conditionalFormatting>
  <conditionalFormatting sqref="I327:I339">
    <cfRule type="cellIs" dxfId="17619" priority="973" operator="lessThan">
      <formula>0</formula>
    </cfRule>
    <cfRule type="cellIs" dxfId="17618" priority="974" operator="greaterThan">
      <formula>0</formula>
    </cfRule>
  </conditionalFormatting>
  <conditionalFormatting sqref="N326:N339 P326:P339 R326:R339 N325:R325 N340:R340">
    <cfRule type="expression" dxfId="17617" priority="972">
      <formula>$O$325=TODAY()</formula>
    </cfRule>
  </conditionalFormatting>
  <conditionalFormatting sqref="N327:N339 R327:R339 P327:P339 N325:R326 N340:R340">
    <cfRule type="expression" dxfId="17616" priority="971">
      <formula>$O$325&gt;TODAY()</formula>
    </cfRule>
  </conditionalFormatting>
  <conditionalFormatting sqref="O327:O339">
    <cfRule type="cellIs" dxfId="17615" priority="969" operator="lessThan">
      <formula>0</formula>
    </cfRule>
    <cfRule type="cellIs" dxfId="17614" priority="970" operator="greaterThan">
      <formula>0</formula>
    </cfRule>
  </conditionalFormatting>
  <conditionalFormatting sqref="T326:T339 V326:V339 X326:X339 T325:X325 T340:X340">
    <cfRule type="expression" dxfId="17613" priority="968">
      <formula>$U$325=TODAY()</formula>
    </cfRule>
  </conditionalFormatting>
  <conditionalFormatting sqref="T327:T339 X327:X339 V327:V339 T325:X326 T340:X340">
    <cfRule type="expression" dxfId="17612" priority="967">
      <formula>$U$325&gt;TODAY()</formula>
    </cfRule>
  </conditionalFormatting>
  <conditionalFormatting sqref="U327:U339">
    <cfRule type="cellIs" dxfId="17611" priority="965" operator="lessThan">
      <formula>0</formula>
    </cfRule>
    <cfRule type="cellIs" dxfId="17610" priority="966" operator="greaterThan">
      <formula>0</formula>
    </cfRule>
  </conditionalFormatting>
  <conditionalFormatting sqref="Z326:Z339 AB326:AB339 AD326:AD339 Z325:AD325 Z340:AD340">
    <cfRule type="expression" dxfId="17609" priority="964">
      <formula>$AA$325=TODAY()</formula>
    </cfRule>
  </conditionalFormatting>
  <conditionalFormatting sqref="Z327:Z339 AD327:AD339 AB327:AB339 Z325:AD326 Z340:AD340">
    <cfRule type="expression" dxfId="17608" priority="963">
      <formula>$AA$325&gt;TODAY()</formula>
    </cfRule>
  </conditionalFormatting>
  <conditionalFormatting sqref="AA327:AA339">
    <cfRule type="cellIs" dxfId="17607" priority="961" operator="lessThan">
      <formula>0</formula>
    </cfRule>
    <cfRule type="cellIs" dxfId="17606" priority="962" operator="greaterThan">
      <formula>0</formula>
    </cfRule>
  </conditionalFormatting>
  <conditionalFormatting sqref="AF326:AF339 AH326:AH339 AJ326:AJ339 AF325:AJ325 AF340:AJ340">
    <cfRule type="expression" dxfId="17605" priority="960">
      <formula>$AG$325=TODAY()</formula>
    </cfRule>
  </conditionalFormatting>
  <conditionalFormatting sqref="AF327:AF339 AJ327:AJ339 AH327:AH339 AF325:AJ326 AF340:AJ340">
    <cfRule type="expression" dxfId="17604" priority="959">
      <formula>$AG$325&gt;TODAY()</formula>
    </cfRule>
  </conditionalFormatting>
  <conditionalFormatting sqref="AG327:AG339">
    <cfRule type="cellIs" dxfId="17603" priority="957" operator="lessThan">
      <formula>0</formula>
    </cfRule>
    <cfRule type="cellIs" dxfId="17602" priority="958" operator="greaterThan">
      <formula>0</formula>
    </cfRule>
  </conditionalFormatting>
  <conditionalFormatting sqref="AL326:AL339 AN326:AN339 AP326:AP339 AL325:AP325 AL340:AP340">
    <cfRule type="expression" dxfId="17601" priority="956">
      <formula>$AM$325=TODAY()</formula>
    </cfRule>
  </conditionalFormatting>
  <conditionalFormatting sqref="AL327:AL339 AP327:AP339 AN327:AN339 AL325:AP326 AL340:AP340">
    <cfRule type="expression" dxfId="17600" priority="955">
      <formula>$AM$325&gt;TODAY()</formula>
    </cfRule>
  </conditionalFormatting>
  <conditionalFormatting sqref="AM327:AM339">
    <cfRule type="cellIs" dxfId="17599" priority="953" operator="lessThan">
      <formula>0</formula>
    </cfRule>
    <cfRule type="cellIs" dxfId="17598" priority="954" operator="greaterThan">
      <formula>0</formula>
    </cfRule>
  </conditionalFormatting>
  <conditionalFormatting sqref="B343:B356 D343:D356 F343:F356 B342:F342 B357:F357">
    <cfRule type="expression" dxfId="17597" priority="952">
      <formula>$C$342=TODAY()</formula>
    </cfRule>
  </conditionalFormatting>
  <conditionalFormatting sqref="B344:B356 F344:F356 D344:D356 B342:F343 B357:F357">
    <cfRule type="expression" dxfId="17596" priority="951">
      <formula>$C$342&gt;TODAY()</formula>
    </cfRule>
  </conditionalFormatting>
  <conditionalFormatting sqref="C344:C356">
    <cfRule type="cellIs" dxfId="17595" priority="949" operator="lessThan">
      <formula>0</formula>
    </cfRule>
    <cfRule type="cellIs" dxfId="17594" priority="950" operator="greaterThan">
      <formula>0</formula>
    </cfRule>
  </conditionalFormatting>
  <conditionalFormatting sqref="H343:H356 J343:J356 L343:L356 H342:L342 H357:L357">
    <cfRule type="expression" dxfId="17593" priority="948">
      <formula>$I$342=TODAY()</formula>
    </cfRule>
  </conditionalFormatting>
  <conditionalFormatting sqref="H344:H356 L344:L356 J344:J356 H342:L343 H357:L357">
    <cfRule type="expression" dxfId="17592" priority="947">
      <formula>$I$342&gt;TODAY()</formula>
    </cfRule>
  </conditionalFormatting>
  <conditionalFormatting sqref="I344:I356">
    <cfRule type="cellIs" dxfId="17591" priority="945" operator="lessThan">
      <formula>0</formula>
    </cfRule>
    <cfRule type="cellIs" dxfId="17590" priority="946" operator="greaterThan">
      <formula>0</formula>
    </cfRule>
  </conditionalFormatting>
  <conditionalFormatting sqref="N343:N356 P343:P356 R343:R356 N342:R342 N357:R357">
    <cfRule type="expression" dxfId="17589" priority="944">
      <formula>$O$342=TODAY()</formula>
    </cfRule>
  </conditionalFormatting>
  <conditionalFormatting sqref="N344:N356 R344:R356 P344:P356 N342:R343 N357:R357">
    <cfRule type="expression" dxfId="17588" priority="943">
      <formula>$O$342&gt;TODAY()</formula>
    </cfRule>
  </conditionalFormatting>
  <conditionalFormatting sqref="O344:O356">
    <cfRule type="cellIs" dxfId="17587" priority="941" operator="lessThan">
      <formula>0</formula>
    </cfRule>
    <cfRule type="cellIs" dxfId="17586" priority="942" operator="greaterThan">
      <formula>0</formula>
    </cfRule>
  </conditionalFormatting>
  <conditionalFormatting sqref="T343:T356 V343:V356 X343:X356 T342:X342 T357:X357">
    <cfRule type="expression" dxfId="17585" priority="940">
      <formula>$U$342=TODAY()</formula>
    </cfRule>
  </conditionalFormatting>
  <conditionalFormatting sqref="T344:T356 X344:X356 V344:V356 T342:X343 T357:X357">
    <cfRule type="expression" dxfId="17584" priority="939">
      <formula>$U$342&gt;TODAY()</formula>
    </cfRule>
  </conditionalFormatting>
  <conditionalFormatting sqref="U344:U356">
    <cfRule type="cellIs" dxfId="17583" priority="937" operator="lessThan">
      <formula>0</formula>
    </cfRule>
    <cfRule type="cellIs" dxfId="17582" priority="938" operator="greaterThan">
      <formula>0</formula>
    </cfRule>
  </conditionalFormatting>
  <conditionalFormatting sqref="Z343:Z356 AB343:AB356 AD343:AD356 Z342:AD342 Z357:AD357">
    <cfRule type="expression" dxfId="17581" priority="936">
      <formula>$AA$342=TODAY()</formula>
    </cfRule>
  </conditionalFormatting>
  <conditionalFormatting sqref="Z344:Z356 AD344:AD356 AB344:AB356 Z342:AD343 Z357:AD357">
    <cfRule type="expression" dxfId="17580" priority="935">
      <formula>$AA$342&gt;TODAY()</formula>
    </cfRule>
  </conditionalFormatting>
  <conditionalFormatting sqref="AA344:AA356">
    <cfRule type="cellIs" dxfId="17579" priority="933" operator="lessThan">
      <formula>0</formula>
    </cfRule>
    <cfRule type="cellIs" dxfId="17578" priority="934" operator="greaterThan">
      <formula>0</formula>
    </cfRule>
  </conditionalFormatting>
  <conditionalFormatting sqref="AF343:AF356 AH343:AH356 AJ343:AJ356 AF342:AJ342 AF357:AJ357">
    <cfRule type="expression" dxfId="17577" priority="932">
      <formula>$AG$342=TODAY()</formula>
    </cfRule>
  </conditionalFormatting>
  <conditionalFormatting sqref="AF344:AF356 AJ344:AJ356 AH344:AH356 AF342:AJ343 AF357:AJ357">
    <cfRule type="expression" dxfId="17576" priority="931">
      <formula>$AG$342&gt;TODAY()</formula>
    </cfRule>
  </conditionalFormatting>
  <conditionalFormatting sqref="AG344:AG356">
    <cfRule type="cellIs" dxfId="17575" priority="929" operator="lessThan">
      <formula>0</formula>
    </cfRule>
    <cfRule type="cellIs" dxfId="17574" priority="930" operator="greaterThan">
      <formula>0</formula>
    </cfRule>
  </conditionalFormatting>
  <conditionalFormatting sqref="AL343:AL356 AN343:AN356 AP343:AP356 AL342:AP342 AL357:AP357">
    <cfRule type="expression" dxfId="17573" priority="928">
      <formula>$AM$342=TODAY()</formula>
    </cfRule>
  </conditionalFormatting>
  <conditionalFormatting sqref="AL344:AL356 AP344:AP356 AN344:AN356 AL342:AP343 AL357:AP357">
    <cfRule type="expression" dxfId="17572" priority="927">
      <formula>$AM$342&gt;TODAY()</formula>
    </cfRule>
  </conditionalFormatting>
  <conditionalFormatting sqref="AM344:AM356">
    <cfRule type="cellIs" dxfId="17571" priority="925" operator="lessThan">
      <formula>0</formula>
    </cfRule>
    <cfRule type="cellIs" dxfId="17570" priority="926" operator="greaterThan">
      <formula>0</formula>
    </cfRule>
  </conditionalFormatting>
  <conditionalFormatting sqref="B360:B373 D360:D373 F360:F373 B359:F359 B374:F374">
    <cfRule type="expression" dxfId="17569" priority="924">
      <formula>$C$359=TODAY()</formula>
    </cfRule>
  </conditionalFormatting>
  <conditionalFormatting sqref="B361:B373 F361:F373 D361:D373 B359:F360 B374:F374">
    <cfRule type="expression" dxfId="17568" priority="923">
      <formula>$C$359&gt;TODAY()</formula>
    </cfRule>
  </conditionalFormatting>
  <conditionalFormatting sqref="C361:C373">
    <cfRule type="cellIs" dxfId="17567" priority="921" operator="lessThan">
      <formula>0</formula>
    </cfRule>
    <cfRule type="cellIs" dxfId="17566" priority="922" operator="greaterThan">
      <formula>0</formula>
    </cfRule>
  </conditionalFormatting>
  <conditionalFormatting sqref="H360:H373 J360:J373 L360:L373 H359:L359 H374:L374">
    <cfRule type="expression" dxfId="17565" priority="920">
      <formula>$I$359=TODAY()</formula>
    </cfRule>
  </conditionalFormatting>
  <conditionalFormatting sqref="H361:H373 L361:L373 J361:J373 H359:L360 H374:L374">
    <cfRule type="expression" dxfId="17564" priority="919">
      <formula>$I$359&gt;TODAY()</formula>
    </cfRule>
  </conditionalFormatting>
  <conditionalFormatting sqref="I361:I373">
    <cfRule type="cellIs" dxfId="17563" priority="917" operator="lessThan">
      <formula>0</formula>
    </cfRule>
    <cfRule type="cellIs" dxfId="17562" priority="918" operator="greaterThan">
      <formula>0</formula>
    </cfRule>
  </conditionalFormatting>
  <conditionalFormatting sqref="N360:N373 P360:P373 R360:R373 N359:R359 N374:R374">
    <cfRule type="expression" dxfId="17561" priority="916">
      <formula>$O$359=TODAY()</formula>
    </cfRule>
  </conditionalFormatting>
  <conditionalFormatting sqref="N361:N373 R361:R373 P361:P373 N359:R360 N374:R374">
    <cfRule type="expression" dxfId="17560" priority="915">
      <formula>$O$359&gt;TODAY()</formula>
    </cfRule>
  </conditionalFormatting>
  <conditionalFormatting sqref="O361:O373">
    <cfRule type="cellIs" dxfId="17559" priority="913" operator="lessThan">
      <formula>0</formula>
    </cfRule>
    <cfRule type="cellIs" dxfId="17558" priority="914" operator="greaterThan">
      <formula>0</formula>
    </cfRule>
  </conditionalFormatting>
  <conditionalFormatting sqref="T360:T373 V360:V373 X360:X373 T359:X359 T374:X374">
    <cfRule type="expression" dxfId="17557" priority="912">
      <formula>$U$359=TODAY()</formula>
    </cfRule>
  </conditionalFormatting>
  <conditionalFormatting sqref="T361:T373 X361:X373 V361:V373 T359:X360 T374:X374">
    <cfRule type="expression" dxfId="17556" priority="911">
      <formula>$U$359&gt;TODAY()</formula>
    </cfRule>
  </conditionalFormatting>
  <conditionalFormatting sqref="U361:U373">
    <cfRule type="cellIs" dxfId="17555" priority="909" operator="lessThan">
      <formula>0</formula>
    </cfRule>
    <cfRule type="cellIs" dxfId="17554" priority="910" operator="greaterThan">
      <formula>0</formula>
    </cfRule>
  </conditionalFormatting>
  <conditionalFormatting sqref="Z360:Z373 AB360:AB373 AD360:AD373 Z359:AD359 Z374:AD374">
    <cfRule type="expression" dxfId="17553" priority="908">
      <formula>$AA$359=TODAY()</formula>
    </cfRule>
  </conditionalFormatting>
  <conditionalFormatting sqref="Z361:Z373 AD361:AD373 AB361:AB373 Z359:AD360 Z374:AD374">
    <cfRule type="expression" dxfId="17552" priority="907">
      <formula>$AA$359&gt;TODAY()</formula>
    </cfRule>
  </conditionalFormatting>
  <conditionalFormatting sqref="AA361:AA373">
    <cfRule type="cellIs" dxfId="17551" priority="905" operator="lessThan">
      <formula>0</formula>
    </cfRule>
    <cfRule type="cellIs" dxfId="17550" priority="906" operator="greaterThan">
      <formula>0</formula>
    </cfRule>
  </conditionalFormatting>
  <conditionalFormatting sqref="AF360:AF373 AH360:AH373 AJ360:AJ373 AF359:AJ359 AF374:AJ374">
    <cfRule type="expression" dxfId="17549" priority="904">
      <formula>$AG$359=TODAY()</formula>
    </cfRule>
  </conditionalFormatting>
  <conditionalFormatting sqref="AF361:AF373 AJ361:AJ373 AH361:AH373 AF359:AJ360 AF374:AJ374">
    <cfRule type="expression" dxfId="17548" priority="903">
      <formula>$AG$359&gt;TODAY()</formula>
    </cfRule>
  </conditionalFormatting>
  <conditionalFormatting sqref="AG361:AG373">
    <cfRule type="cellIs" dxfId="17547" priority="901" operator="lessThan">
      <formula>0</formula>
    </cfRule>
    <cfRule type="cellIs" dxfId="17546" priority="902" operator="greaterThan">
      <formula>0</formula>
    </cfRule>
  </conditionalFormatting>
  <conditionalFormatting sqref="AL360:AL373 AN360:AN373 AP360:AP373 AL359:AP359 AL374:AP374">
    <cfRule type="expression" dxfId="17545" priority="900">
      <formula>$AM$359=TODAY()</formula>
    </cfRule>
  </conditionalFormatting>
  <conditionalFormatting sqref="AL361:AL373 AP361:AP373 AN361:AN373 AL359:AP360 AL374:AP374">
    <cfRule type="expression" dxfId="17544" priority="899">
      <formula>$AM$359&gt;TODAY()</formula>
    </cfRule>
  </conditionalFormatting>
  <conditionalFormatting sqref="AM361:AM373">
    <cfRule type="cellIs" dxfId="17543" priority="897" operator="lessThan">
      <formula>0</formula>
    </cfRule>
    <cfRule type="cellIs" dxfId="17542" priority="898" operator="greaterThan">
      <formula>0</formula>
    </cfRule>
  </conditionalFormatting>
  <conditionalFormatting sqref="B377:B390 D377:D390 F377:F390 B376:F376 B391:F391">
    <cfRule type="expression" dxfId="17541" priority="896">
      <formula>$C$376=TODAY()</formula>
    </cfRule>
  </conditionalFormatting>
  <conditionalFormatting sqref="B378:B390 F378:F390 D378:D390 B376:F377 B391:F391">
    <cfRule type="expression" dxfId="17540" priority="895">
      <formula>$C$376&gt;TODAY()</formula>
    </cfRule>
  </conditionalFormatting>
  <conditionalFormatting sqref="C378:C390">
    <cfRule type="cellIs" dxfId="17539" priority="893" operator="lessThan">
      <formula>0</formula>
    </cfRule>
    <cfRule type="cellIs" dxfId="17538" priority="894" operator="greaterThan">
      <formula>0</formula>
    </cfRule>
  </conditionalFormatting>
  <conditionalFormatting sqref="H377:H390 J377:J390 L377:L390 H376:L376 H391:L391">
    <cfRule type="expression" dxfId="17537" priority="892">
      <formula>$I$376=TODAY()</formula>
    </cfRule>
  </conditionalFormatting>
  <conditionalFormatting sqref="H378:H390 L378:L390 J378:J390 H376:L377 H391:L391">
    <cfRule type="expression" dxfId="17536" priority="891">
      <formula>$I$376&gt;TODAY()</formula>
    </cfRule>
  </conditionalFormatting>
  <conditionalFormatting sqref="I378:I390">
    <cfRule type="cellIs" dxfId="17535" priority="889" operator="lessThan">
      <formula>0</formula>
    </cfRule>
    <cfRule type="cellIs" dxfId="17534" priority="890" operator="greaterThan">
      <formula>0</formula>
    </cfRule>
  </conditionalFormatting>
  <conditionalFormatting sqref="N377:N390 P377:P390 R377:R390 N376:R376 N391:R391">
    <cfRule type="expression" dxfId="17533" priority="888">
      <formula>$O$376=TODAY()</formula>
    </cfRule>
  </conditionalFormatting>
  <conditionalFormatting sqref="N378:N390 R378:R390 P378:P390 N376:R377 N391:R391">
    <cfRule type="expression" dxfId="17532" priority="887">
      <formula>$O$376&gt;TODAY()</formula>
    </cfRule>
  </conditionalFormatting>
  <conditionalFormatting sqref="O378:O390">
    <cfRule type="cellIs" dxfId="17531" priority="885" operator="lessThan">
      <formula>0</formula>
    </cfRule>
    <cfRule type="cellIs" dxfId="17530" priority="886" operator="greaterThan">
      <formula>0</formula>
    </cfRule>
  </conditionalFormatting>
  <conditionalFormatting sqref="T377:T390 V377:V390 X377:X390 T376:X376 T391:X391">
    <cfRule type="expression" dxfId="17529" priority="884">
      <formula>$U$376=TODAY()</formula>
    </cfRule>
  </conditionalFormatting>
  <conditionalFormatting sqref="T378:T390 X378:X390 V378:V390 T376:X377 T391:X391">
    <cfRule type="expression" dxfId="17528" priority="883">
      <formula>$U$376&gt;TODAY()</formula>
    </cfRule>
  </conditionalFormatting>
  <conditionalFormatting sqref="U378:U390">
    <cfRule type="cellIs" dxfId="17527" priority="881" operator="lessThan">
      <formula>0</formula>
    </cfRule>
    <cfRule type="cellIs" dxfId="17526" priority="882" operator="greaterThan">
      <formula>0</formula>
    </cfRule>
  </conditionalFormatting>
  <conditionalFormatting sqref="Z377:Z390 AB377:AB390 AD377:AD390 Z376:AD376 Z391:AD391">
    <cfRule type="expression" dxfId="17525" priority="880">
      <formula>$AA$376=TODAY()</formula>
    </cfRule>
  </conditionalFormatting>
  <conditionalFormatting sqref="Z378:Z390 AD378:AD390 AB378:AB390 Z376:AD377 Z391:AD391">
    <cfRule type="expression" dxfId="17524" priority="879">
      <formula>$AA$376&gt;TODAY()</formula>
    </cfRule>
  </conditionalFormatting>
  <conditionalFormatting sqref="AA378:AA390">
    <cfRule type="cellIs" dxfId="17523" priority="877" operator="lessThan">
      <formula>0</formula>
    </cfRule>
    <cfRule type="cellIs" dxfId="17522" priority="878" operator="greaterThan">
      <formula>0</formula>
    </cfRule>
  </conditionalFormatting>
  <conditionalFormatting sqref="AF377:AF390 AH377:AH390 AJ377:AJ390 AF376:AJ376 AF391:AJ391">
    <cfRule type="expression" dxfId="17521" priority="876">
      <formula>$AG$376=TODAY()</formula>
    </cfRule>
  </conditionalFormatting>
  <conditionalFormatting sqref="AF378:AF390 AJ378:AJ390 AH378:AH390 AF376:AJ377 AF391:AJ391">
    <cfRule type="expression" dxfId="17520" priority="875">
      <formula>$AG$376&gt;TODAY()</formula>
    </cfRule>
  </conditionalFormatting>
  <conditionalFormatting sqref="AG378:AG390">
    <cfRule type="cellIs" dxfId="17519" priority="873" operator="lessThan">
      <formula>0</formula>
    </cfRule>
    <cfRule type="cellIs" dxfId="17518" priority="874" operator="greaterThan">
      <formula>0</formula>
    </cfRule>
  </conditionalFormatting>
  <conditionalFormatting sqref="AL377:AL390 AN377:AN390 AP377:AP390 AL376:AP376 AL391:AP391">
    <cfRule type="expression" dxfId="17517" priority="872">
      <formula>$AM$376=TODAY()</formula>
    </cfRule>
  </conditionalFormatting>
  <conditionalFormatting sqref="AL378:AL390 AP378:AP390 AN378:AN390 AL376:AP377 AL391:AP391">
    <cfRule type="expression" dxfId="17516" priority="871">
      <formula>$AM$376&gt;TODAY()</formula>
    </cfRule>
  </conditionalFormatting>
  <conditionalFormatting sqref="AM378:AM390">
    <cfRule type="cellIs" dxfId="17515" priority="869" operator="lessThan">
      <formula>0</formula>
    </cfRule>
    <cfRule type="cellIs" dxfId="17514" priority="870" operator="greaterThan">
      <formula>0</formula>
    </cfRule>
  </conditionalFormatting>
  <conditionalFormatting sqref="B394:B407 D394:D407 F394:F407 B393:F393 B408:F408">
    <cfRule type="expression" dxfId="17513" priority="868">
      <formula>$C$393=TODAY()</formula>
    </cfRule>
  </conditionalFormatting>
  <conditionalFormatting sqref="B395:B407 F395:F407 D395:D407 B393:F394 B408:F408">
    <cfRule type="expression" dxfId="17512" priority="867">
      <formula>$C$393&gt;TODAY()</formula>
    </cfRule>
  </conditionalFormatting>
  <conditionalFormatting sqref="C395:C407">
    <cfRule type="cellIs" dxfId="17511" priority="865" operator="lessThan">
      <formula>0</formula>
    </cfRule>
    <cfRule type="cellIs" dxfId="17510" priority="866" operator="greaterThan">
      <formula>0</formula>
    </cfRule>
  </conditionalFormatting>
  <conditionalFormatting sqref="H394:H407 J394:J407 L394:L407 H393:L393 H408:L408">
    <cfRule type="expression" dxfId="17509" priority="864">
      <formula>$I$393=TODAY()</formula>
    </cfRule>
  </conditionalFormatting>
  <conditionalFormatting sqref="H395:H407 L395:L407 J395:J407 H393:L394 H408:L408">
    <cfRule type="expression" dxfId="17508" priority="863">
      <formula>$I$393&gt;TODAY()</formula>
    </cfRule>
  </conditionalFormatting>
  <conditionalFormatting sqref="I395:I407">
    <cfRule type="cellIs" dxfId="17507" priority="861" operator="lessThan">
      <formula>0</formula>
    </cfRule>
    <cfRule type="cellIs" dxfId="17506" priority="862" operator="greaterThan">
      <formula>0</formula>
    </cfRule>
  </conditionalFormatting>
  <conditionalFormatting sqref="N394:N407 P394:P407 R394:R407 N393:R393 N408:R408">
    <cfRule type="expression" dxfId="17505" priority="860">
      <formula>$O$393=TODAY()</formula>
    </cfRule>
  </conditionalFormatting>
  <conditionalFormatting sqref="N395:N407 R395:R407 P395:P407 N393:R394 N408:R408">
    <cfRule type="expression" dxfId="17504" priority="859">
      <formula>$O$393&gt;TODAY()</formula>
    </cfRule>
  </conditionalFormatting>
  <conditionalFormatting sqref="O395:O407">
    <cfRule type="cellIs" dxfId="17503" priority="857" operator="lessThan">
      <formula>0</formula>
    </cfRule>
    <cfRule type="cellIs" dxfId="17502" priority="858" operator="greaterThan">
      <formula>0</formula>
    </cfRule>
  </conditionalFormatting>
  <conditionalFormatting sqref="T394:T407 V394:V407 X394:X407 T393:X393 T408:X408">
    <cfRule type="expression" dxfId="17501" priority="856">
      <formula>$U$393=TODAY()</formula>
    </cfRule>
  </conditionalFormatting>
  <conditionalFormatting sqref="T395:T407 X395:X407 V395:V407 T393:X394 T408:X408">
    <cfRule type="expression" dxfId="17500" priority="855">
      <formula>$U$393&gt;TODAY()</formula>
    </cfRule>
  </conditionalFormatting>
  <conditionalFormatting sqref="U395:U407">
    <cfRule type="cellIs" dxfId="17499" priority="853" operator="lessThan">
      <formula>0</formula>
    </cfRule>
    <cfRule type="cellIs" dxfId="17498" priority="854" operator="greaterThan">
      <formula>0</formula>
    </cfRule>
  </conditionalFormatting>
  <conditionalFormatting sqref="Z394:Z407 AB394:AB407 AD394:AD407 Z393:AD393 Z408:AD408">
    <cfRule type="expression" dxfId="17497" priority="852">
      <formula>$AA$393=TODAY()</formula>
    </cfRule>
  </conditionalFormatting>
  <conditionalFormatting sqref="Z395:Z407 AD395:AD407 AB395:AB407 Z393:AD394 Z408:AD408">
    <cfRule type="expression" dxfId="17496" priority="851">
      <formula>$AA$393&gt;TODAY()</formula>
    </cfRule>
  </conditionalFormatting>
  <conditionalFormatting sqref="AA395:AA407">
    <cfRule type="cellIs" dxfId="17495" priority="849" operator="lessThan">
      <formula>0</formula>
    </cfRule>
    <cfRule type="cellIs" dxfId="17494" priority="850" operator="greaterThan">
      <formula>0</formula>
    </cfRule>
  </conditionalFormatting>
  <conditionalFormatting sqref="AF394:AF407 AH394:AH407 AJ394:AJ407 AF393:AJ393 AF408:AJ408">
    <cfRule type="expression" dxfId="17493" priority="848">
      <formula>$AG$393=TODAY()</formula>
    </cfRule>
  </conditionalFormatting>
  <conditionalFormatting sqref="AF395:AF407 AJ395:AJ407 AH395:AH407 AF393:AJ394 AF408:AJ408">
    <cfRule type="expression" dxfId="17492" priority="847">
      <formula>$AG$393&gt;TODAY()</formula>
    </cfRule>
  </conditionalFormatting>
  <conditionalFormatting sqref="AG395:AG407">
    <cfRule type="cellIs" dxfId="17491" priority="845" operator="lessThan">
      <formula>0</formula>
    </cfRule>
    <cfRule type="cellIs" dxfId="17490" priority="846" operator="greaterThan">
      <formula>0</formula>
    </cfRule>
  </conditionalFormatting>
  <conditionalFormatting sqref="AL394:AL407 AN394:AN407 AP394:AP407 AL393:AP393 AL408:AP408">
    <cfRule type="expression" dxfId="17489" priority="844">
      <formula>$AM$393=TODAY()</formula>
    </cfRule>
  </conditionalFormatting>
  <conditionalFormatting sqref="AL395:AL407 AP395:AP407 AN395:AN407 AL393:AP394 AL408:AP408">
    <cfRule type="expression" dxfId="17488" priority="843">
      <formula>$AM$393&gt;TODAY()</formula>
    </cfRule>
  </conditionalFormatting>
  <conditionalFormatting sqref="AM395:AM407">
    <cfRule type="cellIs" dxfId="17487" priority="841" operator="lessThan">
      <formula>0</formula>
    </cfRule>
    <cfRule type="cellIs" dxfId="17486" priority="842" operator="greaterThan">
      <formula>0</formula>
    </cfRule>
  </conditionalFormatting>
  <conditionalFormatting sqref="B411:B424 D411:D424 F411:F424 B410:F410 B425:F425">
    <cfRule type="expression" dxfId="17485" priority="840">
      <formula>$C$410=TODAY()</formula>
    </cfRule>
  </conditionalFormatting>
  <conditionalFormatting sqref="B412:B424 F412:F424 D412:D424 B410:F411 B425:F425">
    <cfRule type="expression" dxfId="17484" priority="839">
      <formula>$C$410&gt;TODAY()</formula>
    </cfRule>
  </conditionalFormatting>
  <conditionalFormatting sqref="C412:C424">
    <cfRule type="cellIs" dxfId="17483" priority="837" operator="lessThan">
      <formula>0</formula>
    </cfRule>
    <cfRule type="cellIs" dxfId="17482" priority="838" operator="greaterThan">
      <formula>0</formula>
    </cfRule>
  </conditionalFormatting>
  <conditionalFormatting sqref="H411:H424 J411:J424 L411:L424 H410:L410 H425:L425">
    <cfRule type="expression" dxfId="17481" priority="836">
      <formula>$I$410=TODAY()</formula>
    </cfRule>
  </conditionalFormatting>
  <conditionalFormatting sqref="H412:H424 L412:L424 J412:J424 H410:L411 H425:L425">
    <cfRule type="expression" dxfId="17480" priority="835">
      <formula>$I$410&gt;TODAY()</formula>
    </cfRule>
  </conditionalFormatting>
  <conditionalFormatting sqref="I412:I424">
    <cfRule type="cellIs" dxfId="17479" priority="833" operator="lessThan">
      <formula>0</formula>
    </cfRule>
    <cfRule type="cellIs" dxfId="17478" priority="834" operator="greaterThan">
      <formula>0</formula>
    </cfRule>
  </conditionalFormatting>
  <conditionalFormatting sqref="N411:N424 P411:P424 R411:R424 N410:R410 N425:R425">
    <cfRule type="expression" dxfId="17477" priority="832">
      <formula>$O$410=TODAY()</formula>
    </cfRule>
  </conditionalFormatting>
  <conditionalFormatting sqref="N412:N424 R412:R424 P412:P424 N410:R411 N425:R425">
    <cfRule type="expression" dxfId="17476" priority="831">
      <formula>$O$410&gt;TODAY()</formula>
    </cfRule>
  </conditionalFormatting>
  <conditionalFormatting sqref="O412:O424">
    <cfRule type="cellIs" dxfId="17475" priority="829" operator="lessThan">
      <formula>0</formula>
    </cfRule>
    <cfRule type="cellIs" dxfId="17474" priority="830" operator="greaterThan">
      <formula>0</formula>
    </cfRule>
  </conditionalFormatting>
  <conditionalFormatting sqref="T411:T424 V411:V424 X411:X424 T410:X410 T425:X425">
    <cfRule type="expression" dxfId="17473" priority="828">
      <formula>$U$410=TODAY()</formula>
    </cfRule>
  </conditionalFormatting>
  <conditionalFormatting sqref="T412:T424 X412:X424 V412:V424 T410:X411 T425:X425">
    <cfRule type="expression" dxfId="17472" priority="827">
      <formula>$U$410&gt;TODAY()</formula>
    </cfRule>
  </conditionalFormatting>
  <conditionalFormatting sqref="U412:U424">
    <cfRule type="cellIs" dxfId="17471" priority="825" operator="lessThan">
      <formula>0</formula>
    </cfRule>
    <cfRule type="cellIs" dxfId="17470" priority="826" operator="greaterThan">
      <formula>0</formula>
    </cfRule>
  </conditionalFormatting>
  <conditionalFormatting sqref="Z411:Z424 AB411:AB424 AD411:AD424 Z410:AD410 Z425:AD425">
    <cfRule type="expression" dxfId="17469" priority="824">
      <formula>$AA$410=TODAY()</formula>
    </cfRule>
  </conditionalFormatting>
  <conditionalFormatting sqref="Z412:Z424 AD412:AD424 AB412:AB424 Z410:AD411 Z425:AD425">
    <cfRule type="expression" dxfId="17468" priority="823">
      <formula>$AA$410&gt;TODAY()</formula>
    </cfRule>
  </conditionalFormatting>
  <conditionalFormatting sqref="AA412:AA424">
    <cfRule type="cellIs" dxfId="17467" priority="821" operator="lessThan">
      <formula>0</formula>
    </cfRule>
    <cfRule type="cellIs" dxfId="17466" priority="822" operator="greaterThan">
      <formula>0</formula>
    </cfRule>
  </conditionalFormatting>
  <conditionalFormatting sqref="AF411:AF424 AH411:AH424 AJ411:AJ424 AF410:AJ410 AF425:AJ425">
    <cfRule type="expression" dxfId="17465" priority="820">
      <formula>$AG$410=TODAY()</formula>
    </cfRule>
  </conditionalFormatting>
  <conditionalFormatting sqref="AF412:AF424 AJ412:AJ424 AH412:AH424 AF410:AJ411 AF425:AJ425">
    <cfRule type="expression" dxfId="17464" priority="819">
      <formula>$AG$410&gt;TODAY()</formula>
    </cfRule>
  </conditionalFormatting>
  <conditionalFormatting sqref="AG412:AG424">
    <cfRule type="cellIs" dxfId="17463" priority="817" operator="lessThan">
      <formula>0</formula>
    </cfRule>
    <cfRule type="cellIs" dxfId="17462" priority="818" operator="greaterThan">
      <formula>0</formula>
    </cfRule>
  </conditionalFormatting>
  <conditionalFormatting sqref="AL411:AL424 AN411:AN424 AP411:AP424 AL410:AP410 AL425:AP425">
    <cfRule type="expression" dxfId="17461" priority="816">
      <formula>$AM$410=TODAY()</formula>
    </cfRule>
  </conditionalFormatting>
  <conditionalFormatting sqref="AL412:AL424 AP412:AP424 AN412:AN424 AL410:AP411 AL425:AP425">
    <cfRule type="expression" dxfId="17460" priority="815">
      <formula>$AM$410&gt;TODAY()</formula>
    </cfRule>
  </conditionalFormatting>
  <conditionalFormatting sqref="AM412:AM424">
    <cfRule type="cellIs" dxfId="17459" priority="813" operator="lessThan">
      <formula>0</formula>
    </cfRule>
    <cfRule type="cellIs" dxfId="17458" priority="814" operator="greaterThan">
      <formula>0</formula>
    </cfRule>
  </conditionalFormatting>
  <conditionalFormatting sqref="B428:B441 D428:D441 F428:F441 B427:F427 B442:F442">
    <cfRule type="expression" dxfId="17457" priority="812">
      <formula>$C$427=TODAY()</formula>
    </cfRule>
  </conditionalFormatting>
  <conditionalFormatting sqref="B429:B441 F429:F441 D429:D441 B427:F428 B442:F442">
    <cfRule type="expression" dxfId="17456" priority="811">
      <formula>$C$427&gt;TODAY()</formula>
    </cfRule>
  </conditionalFormatting>
  <conditionalFormatting sqref="C429:C441">
    <cfRule type="cellIs" dxfId="17455" priority="809" operator="lessThan">
      <formula>0</formula>
    </cfRule>
    <cfRule type="cellIs" dxfId="17454" priority="810" operator="greaterThan">
      <formula>0</formula>
    </cfRule>
  </conditionalFormatting>
  <conditionalFormatting sqref="H428:H441 J428:J441 L428:L441 H427:L427 H442:L442">
    <cfRule type="expression" dxfId="17453" priority="808">
      <formula>$I$427=TODAY()</formula>
    </cfRule>
  </conditionalFormatting>
  <conditionalFormatting sqref="H429:H441 L429:L441 J429:J441 H427:L428 H442:L442">
    <cfRule type="expression" dxfId="17452" priority="807">
      <formula>$I$427&gt;TODAY()</formula>
    </cfRule>
  </conditionalFormatting>
  <conditionalFormatting sqref="I429:I441">
    <cfRule type="cellIs" dxfId="17451" priority="805" operator="lessThan">
      <formula>0</formula>
    </cfRule>
    <cfRule type="cellIs" dxfId="17450" priority="806" operator="greaterThan">
      <formula>0</formula>
    </cfRule>
  </conditionalFormatting>
  <conditionalFormatting sqref="N428:N441 P428:P441 R428:R441 N427:R427 N442:R442">
    <cfRule type="expression" dxfId="17449" priority="804">
      <formula>$O$427=TODAY()</formula>
    </cfRule>
  </conditionalFormatting>
  <conditionalFormatting sqref="N429:N441 R429:R441 P429:P441 N427:R428 N442:R442">
    <cfRule type="expression" dxfId="17448" priority="803">
      <formula>$O$427&gt;TODAY()</formula>
    </cfRule>
  </conditionalFormatting>
  <conditionalFormatting sqref="O429:O441">
    <cfRule type="cellIs" dxfId="17447" priority="801" operator="lessThan">
      <formula>0</formula>
    </cfRule>
    <cfRule type="cellIs" dxfId="17446" priority="802" operator="greaterThan">
      <formula>0</formula>
    </cfRule>
  </conditionalFormatting>
  <conditionalFormatting sqref="T428:T441 V428:V441 X428:X441 T427:X427 T442:X442">
    <cfRule type="expression" dxfId="17445" priority="800">
      <formula>$U$427=TODAY()</formula>
    </cfRule>
  </conditionalFormatting>
  <conditionalFormatting sqref="T429:T441 X429:X441 V429:V441 T427:X428 T442:X442">
    <cfRule type="expression" dxfId="17444" priority="799">
      <formula>$U$427&gt;TODAY()</formula>
    </cfRule>
  </conditionalFormatting>
  <conditionalFormatting sqref="U429:U441">
    <cfRule type="cellIs" dxfId="17443" priority="797" operator="lessThan">
      <formula>0</formula>
    </cfRule>
    <cfRule type="cellIs" dxfId="17442" priority="798" operator="greaterThan">
      <formula>0</formula>
    </cfRule>
  </conditionalFormatting>
  <conditionalFormatting sqref="Z428:Z441 AB428:AB441 AD428:AD441 Z427:AD427 Z442:AD442">
    <cfRule type="expression" dxfId="17441" priority="796">
      <formula>$AA$427=TODAY()</formula>
    </cfRule>
  </conditionalFormatting>
  <conditionalFormatting sqref="Z429:Z441 AD429:AD441 AB429:AB441 Z427:AD428 Z442:AD442">
    <cfRule type="expression" dxfId="17440" priority="795">
      <formula>$AA$427&gt;TODAY()</formula>
    </cfRule>
  </conditionalFormatting>
  <conditionalFormatting sqref="AA429:AA441">
    <cfRule type="cellIs" dxfId="17439" priority="793" operator="lessThan">
      <formula>0</formula>
    </cfRule>
    <cfRule type="cellIs" dxfId="17438" priority="794" operator="greaterThan">
      <formula>0</formula>
    </cfRule>
  </conditionalFormatting>
  <conditionalFormatting sqref="AF428:AF441 AH428:AH441 AJ428:AJ441 AF427:AJ427 AF442:AJ442">
    <cfRule type="expression" dxfId="17437" priority="792">
      <formula>$AG$427=TODAY()</formula>
    </cfRule>
  </conditionalFormatting>
  <conditionalFormatting sqref="AF429:AF441 AJ429:AJ441 AH429:AH441 AF427:AJ428 AF442:AJ442">
    <cfRule type="expression" dxfId="17436" priority="791">
      <formula>$AG$427&gt;TODAY()</formula>
    </cfRule>
  </conditionalFormatting>
  <conditionalFormatting sqref="AG429:AG441">
    <cfRule type="cellIs" dxfId="17435" priority="789" operator="lessThan">
      <formula>0</formula>
    </cfRule>
    <cfRule type="cellIs" dxfId="17434" priority="790" operator="greaterThan">
      <formula>0</formula>
    </cfRule>
  </conditionalFormatting>
  <conditionalFormatting sqref="AL428:AL441 AN428:AN441 AP428:AP441 AL427:AP427 AL442:AP442">
    <cfRule type="expression" dxfId="17433" priority="788">
      <formula>$AM$427=TODAY()</formula>
    </cfRule>
  </conditionalFormatting>
  <conditionalFormatting sqref="AL429:AL441 AP429:AP441 AN429:AN441 AL427:AP428 AL442:AP442">
    <cfRule type="expression" dxfId="17432" priority="787">
      <formula>$AM$427&gt;TODAY()</formula>
    </cfRule>
  </conditionalFormatting>
  <conditionalFormatting sqref="AM429:AM441">
    <cfRule type="cellIs" dxfId="17431" priority="785" operator="lessThan">
      <formula>0</formula>
    </cfRule>
    <cfRule type="cellIs" dxfId="17430" priority="786" operator="greaterThan">
      <formula>0</formula>
    </cfRule>
  </conditionalFormatting>
  <conditionalFormatting sqref="B445:B458 D445:D458 F445:F458 B444:F444 B459:F459">
    <cfRule type="expression" dxfId="17429" priority="784">
      <formula>$C$444=TODAY()</formula>
    </cfRule>
  </conditionalFormatting>
  <conditionalFormatting sqref="B446:B458 F446:F458 D446:D458 B444:F445 B459:F459">
    <cfRule type="expression" dxfId="17428" priority="783">
      <formula>$C$444&gt;TODAY()</formula>
    </cfRule>
  </conditionalFormatting>
  <conditionalFormatting sqref="C446:C458">
    <cfRule type="cellIs" dxfId="17427" priority="781" operator="lessThan">
      <formula>0</formula>
    </cfRule>
    <cfRule type="cellIs" dxfId="17426" priority="782" operator="greaterThan">
      <formula>0</formula>
    </cfRule>
  </conditionalFormatting>
  <conditionalFormatting sqref="H445:H458 J445:J458 L445:L458 H444:L444 H459:L459">
    <cfRule type="expression" dxfId="17425" priority="780">
      <formula>$I$444=TODAY()</formula>
    </cfRule>
  </conditionalFormatting>
  <conditionalFormatting sqref="H446:H458 L446:L458 J446:J458 H444:L445 H459:L459">
    <cfRule type="expression" dxfId="17424" priority="779">
      <formula>$I$444&gt;TODAY()</formula>
    </cfRule>
  </conditionalFormatting>
  <conditionalFormatting sqref="I446:I458">
    <cfRule type="cellIs" dxfId="17423" priority="777" operator="lessThan">
      <formula>0</formula>
    </cfRule>
    <cfRule type="cellIs" dxfId="17422" priority="778" operator="greaterThan">
      <formula>0</formula>
    </cfRule>
  </conditionalFormatting>
  <conditionalFormatting sqref="N445:N458 P445:P458 R445:R458 N444:R444 N459:R459">
    <cfRule type="expression" dxfId="17421" priority="776">
      <formula>$O$444=TODAY()</formula>
    </cfRule>
  </conditionalFormatting>
  <conditionalFormatting sqref="N446:N458 R446:R458 P446:P458 N444:R445 N459:R459">
    <cfRule type="expression" dxfId="17420" priority="775">
      <formula>$O$444&gt;TODAY()</formula>
    </cfRule>
  </conditionalFormatting>
  <conditionalFormatting sqref="O446:O458">
    <cfRule type="cellIs" dxfId="17419" priority="773" operator="lessThan">
      <formula>0</formula>
    </cfRule>
    <cfRule type="cellIs" dxfId="17418" priority="774" operator="greaterThan">
      <formula>0</formula>
    </cfRule>
  </conditionalFormatting>
  <conditionalFormatting sqref="T445:T458 V445:V458 X445:X458 T444:X444 T459:X459">
    <cfRule type="expression" dxfId="17417" priority="772">
      <formula>$U$444=TODAY()</formula>
    </cfRule>
  </conditionalFormatting>
  <conditionalFormatting sqref="T446:T458 X446:X458 V446:V458 T444:X445 T459:X459">
    <cfRule type="expression" dxfId="17416" priority="771">
      <formula>$U$444&gt;TODAY()</formula>
    </cfRule>
  </conditionalFormatting>
  <conditionalFormatting sqref="U446:U458">
    <cfRule type="cellIs" dxfId="17415" priority="769" operator="lessThan">
      <formula>0</formula>
    </cfRule>
    <cfRule type="cellIs" dxfId="17414" priority="770" operator="greaterThan">
      <formula>0</formula>
    </cfRule>
  </conditionalFormatting>
  <conditionalFormatting sqref="Z445:Z458 AB445:AB458 AD445:AD458 Z444:AD444 Z459:AD459">
    <cfRule type="expression" dxfId="17413" priority="768">
      <formula>$AA$444=TODAY()</formula>
    </cfRule>
  </conditionalFormatting>
  <conditionalFormatting sqref="Z446:Z458 AD446:AD458 AB446:AB458 Z444:AD445 Z459:AD459">
    <cfRule type="expression" dxfId="17412" priority="767">
      <formula>$AA$444&gt;TODAY()</formula>
    </cfRule>
  </conditionalFormatting>
  <conditionalFormatting sqref="AA446:AA458">
    <cfRule type="cellIs" dxfId="17411" priority="765" operator="lessThan">
      <formula>0</formula>
    </cfRule>
    <cfRule type="cellIs" dxfId="17410" priority="766" operator="greaterThan">
      <formula>0</formula>
    </cfRule>
  </conditionalFormatting>
  <conditionalFormatting sqref="AF445:AF458 AH445:AH458 AJ445:AJ458 AF444:AJ444 AF459:AJ459">
    <cfRule type="expression" dxfId="17409" priority="764">
      <formula>$AG$444=TODAY()</formula>
    </cfRule>
  </conditionalFormatting>
  <conditionalFormatting sqref="AF446:AF458 AJ446:AJ458 AH446:AH458 AF444:AJ445 AF459:AJ459">
    <cfRule type="expression" dxfId="17408" priority="763">
      <formula>$AG$444&gt;TODAY()</formula>
    </cfRule>
  </conditionalFormatting>
  <conditionalFormatting sqref="AG446:AG458">
    <cfRule type="cellIs" dxfId="17407" priority="761" operator="lessThan">
      <formula>0</formula>
    </cfRule>
    <cfRule type="cellIs" dxfId="17406" priority="762" operator="greaterThan">
      <formula>0</formula>
    </cfRule>
  </conditionalFormatting>
  <conditionalFormatting sqref="AL445:AL458 AN445:AN458 AP445:AP458 AL444:AP444 AL459:AP459">
    <cfRule type="expression" dxfId="17405" priority="760">
      <formula>$AM$444=TODAY()</formula>
    </cfRule>
  </conditionalFormatting>
  <conditionalFormatting sqref="AL446:AL458 AP446:AP458 AN446:AN458 AL444:AP445 AL459:AP459">
    <cfRule type="expression" dxfId="17404" priority="759">
      <formula>$AM$444&gt;TODAY()</formula>
    </cfRule>
  </conditionalFormatting>
  <conditionalFormatting sqref="AM446:AM458">
    <cfRule type="cellIs" dxfId="17403" priority="757" operator="lessThan">
      <formula>0</formula>
    </cfRule>
    <cfRule type="cellIs" dxfId="17402" priority="758" operator="greaterThan">
      <formula>0</formula>
    </cfRule>
  </conditionalFormatting>
  <conditionalFormatting sqref="B462:B475 D462:D475 F462:F475 B461:F461 B476:F476">
    <cfRule type="expression" dxfId="17401" priority="756">
      <formula>$C$461=TODAY()</formula>
    </cfRule>
  </conditionalFormatting>
  <conditionalFormatting sqref="B463:B475 F463:F475 D463:D475 B461:F462 B476:F476">
    <cfRule type="expression" dxfId="17400" priority="755">
      <formula>$C$461&gt;TODAY()</formula>
    </cfRule>
  </conditionalFormatting>
  <conditionalFormatting sqref="C463:C475">
    <cfRule type="cellIs" dxfId="17399" priority="753" operator="lessThan">
      <formula>0</formula>
    </cfRule>
    <cfRule type="cellIs" dxfId="17398" priority="754" operator="greaterThan">
      <formula>0</formula>
    </cfRule>
  </conditionalFormatting>
  <conditionalFormatting sqref="H462:H475 J462:J475 L462:L475 H461:L461 H476:L476">
    <cfRule type="expression" dxfId="17397" priority="752">
      <formula>$I$461=TODAY()</formula>
    </cfRule>
  </conditionalFormatting>
  <conditionalFormatting sqref="H463:H475 L463:L475 J463:J475 H461:L462 H476:L476">
    <cfRule type="expression" dxfId="17396" priority="751">
      <formula>$I$461&gt;TODAY()</formula>
    </cfRule>
  </conditionalFormatting>
  <conditionalFormatting sqref="I463:I475">
    <cfRule type="cellIs" dxfId="17395" priority="749" operator="lessThan">
      <formula>0</formula>
    </cfRule>
    <cfRule type="cellIs" dxfId="17394" priority="750" operator="greaterThan">
      <formula>0</formula>
    </cfRule>
  </conditionalFormatting>
  <conditionalFormatting sqref="N462:N475 P462:P475 R462:R475 N461:R461 N476:R476">
    <cfRule type="expression" dxfId="17393" priority="748">
      <formula>$O$461=TODAY()</formula>
    </cfRule>
  </conditionalFormatting>
  <conditionalFormatting sqref="N463:N475 R463:R475 P463:P475 N461:R462 N476:R476">
    <cfRule type="expression" dxfId="17392" priority="747">
      <formula>$O$461&gt;TODAY()</formula>
    </cfRule>
  </conditionalFormatting>
  <conditionalFormatting sqref="O463:O475">
    <cfRule type="cellIs" dxfId="17391" priority="745" operator="lessThan">
      <formula>0</formula>
    </cfRule>
    <cfRule type="cellIs" dxfId="17390" priority="746" operator="greaterThan">
      <formula>0</formula>
    </cfRule>
  </conditionalFormatting>
  <conditionalFormatting sqref="T462:T475 V462:V475 X462:X475 T461:X461 T476:X476">
    <cfRule type="expression" dxfId="17389" priority="744">
      <formula>$U$461=TODAY()</formula>
    </cfRule>
  </conditionalFormatting>
  <conditionalFormatting sqref="T463:T475 X463:X475 V463:V475 T461:X462 T476:X476">
    <cfRule type="expression" dxfId="17388" priority="743">
      <formula>$U$461&gt;TODAY()</formula>
    </cfRule>
  </conditionalFormatting>
  <conditionalFormatting sqref="U463:U475">
    <cfRule type="cellIs" dxfId="17387" priority="741" operator="lessThan">
      <formula>0</formula>
    </cfRule>
    <cfRule type="cellIs" dxfId="17386" priority="742" operator="greaterThan">
      <formula>0</formula>
    </cfRule>
  </conditionalFormatting>
  <conditionalFormatting sqref="Z462:Z475 AB462:AB475 AD462:AD475 Z461:AD461 Z476:AD476">
    <cfRule type="expression" dxfId="17385" priority="740">
      <formula>$AA$461=TODAY()</formula>
    </cfRule>
  </conditionalFormatting>
  <conditionalFormatting sqref="Z463:Z475 AD463:AD475 AB463:AB475 Z461:AD462 Z476:AD476">
    <cfRule type="expression" dxfId="17384" priority="739">
      <formula>$AA$461&gt;TODAY()</formula>
    </cfRule>
  </conditionalFormatting>
  <conditionalFormatting sqref="AA463:AA475">
    <cfRule type="cellIs" dxfId="17383" priority="737" operator="lessThan">
      <formula>0</formula>
    </cfRule>
    <cfRule type="cellIs" dxfId="17382" priority="738" operator="greaterThan">
      <formula>0</formula>
    </cfRule>
  </conditionalFormatting>
  <conditionalFormatting sqref="AF462:AF475 AH462:AH475 AJ462:AJ475 AF461:AJ461 AF476:AJ476">
    <cfRule type="expression" dxfId="17381" priority="736">
      <formula>$AG$461=TODAY()</formula>
    </cfRule>
  </conditionalFormatting>
  <conditionalFormatting sqref="AF463:AF475 AJ463:AJ475 AH463:AH475 AF461:AJ462 AF476:AJ476">
    <cfRule type="expression" dxfId="17380" priority="735">
      <formula>$AG$461&gt;TODAY()</formula>
    </cfRule>
  </conditionalFormatting>
  <conditionalFormatting sqref="AG463:AG475">
    <cfRule type="cellIs" dxfId="17379" priority="733" operator="lessThan">
      <formula>0</formula>
    </cfRule>
    <cfRule type="cellIs" dxfId="17378" priority="734" operator="greaterThan">
      <formula>0</formula>
    </cfRule>
  </conditionalFormatting>
  <conditionalFormatting sqref="AL462:AL475 AN462:AN475 AP462:AP475 AL461:AP461 AL476:AP476">
    <cfRule type="expression" dxfId="17377" priority="732">
      <formula>$AM$461=TODAY()</formula>
    </cfRule>
  </conditionalFormatting>
  <conditionalFormatting sqref="AL463:AL475 AP463:AP475 AN463:AN475 AL461:AP462 AL476:AP476">
    <cfRule type="expression" dxfId="17376" priority="731">
      <formula>$AM$461&gt;TODAY()</formula>
    </cfRule>
  </conditionalFormatting>
  <conditionalFormatting sqref="AM463:AM475">
    <cfRule type="cellIs" dxfId="17375" priority="729" operator="lessThan">
      <formula>0</formula>
    </cfRule>
    <cfRule type="cellIs" dxfId="17374" priority="730" operator="greaterThan">
      <formula>0</formula>
    </cfRule>
  </conditionalFormatting>
  <conditionalFormatting sqref="B479:B492 D479:D492 F479:F492 B478:F478 B493:F493">
    <cfRule type="expression" dxfId="17373" priority="728">
      <formula>$C$478=TODAY()</formula>
    </cfRule>
  </conditionalFormatting>
  <conditionalFormatting sqref="B480:B492 F480:F492 D480:D492 B478:F479 B493:F493">
    <cfRule type="expression" dxfId="17372" priority="727">
      <formula>$C$478&gt;TODAY()</formula>
    </cfRule>
  </conditionalFormatting>
  <conditionalFormatting sqref="C480:C492">
    <cfRule type="cellIs" dxfId="17371" priority="725" operator="lessThan">
      <formula>0</formula>
    </cfRule>
    <cfRule type="cellIs" dxfId="17370" priority="726" operator="greaterThan">
      <formula>0</formula>
    </cfRule>
  </conditionalFormatting>
  <conditionalFormatting sqref="H479:H492 J479:J492 L479:L492 H478:L478 H493:L493">
    <cfRule type="expression" dxfId="17369" priority="724">
      <formula>$I$478=TODAY()</formula>
    </cfRule>
  </conditionalFormatting>
  <conditionalFormatting sqref="H480:H492 L480:L492 J480:J492 H478:L479 H493:L493">
    <cfRule type="expression" dxfId="17368" priority="723">
      <formula>$I$478&gt;TODAY()</formula>
    </cfRule>
  </conditionalFormatting>
  <conditionalFormatting sqref="I480:I492">
    <cfRule type="cellIs" dxfId="17367" priority="721" operator="lessThan">
      <formula>0</formula>
    </cfRule>
    <cfRule type="cellIs" dxfId="17366" priority="722" operator="greaterThan">
      <formula>0</formula>
    </cfRule>
  </conditionalFormatting>
  <conditionalFormatting sqref="N479:N492 P479:P492 R479:R492 N478:R478 N493:R493">
    <cfRule type="expression" dxfId="17365" priority="720">
      <formula>$O$478=TODAY()</formula>
    </cfRule>
  </conditionalFormatting>
  <conditionalFormatting sqref="N480:N492 R480:R492 P480:P492 N478:R479 N493:R493">
    <cfRule type="expression" dxfId="17364" priority="719">
      <formula>$O$478&gt;TODAY()</formula>
    </cfRule>
  </conditionalFormatting>
  <conditionalFormatting sqref="O480:O492">
    <cfRule type="cellIs" dxfId="17363" priority="717" operator="lessThan">
      <formula>0</formula>
    </cfRule>
    <cfRule type="cellIs" dxfId="17362" priority="718" operator="greaterThan">
      <formula>0</formula>
    </cfRule>
  </conditionalFormatting>
  <conditionalFormatting sqref="T479:T492 V479:V492 X479:X492 T478:X478 T493:X493">
    <cfRule type="expression" dxfId="17361" priority="716">
      <formula>$U$478=TODAY()</formula>
    </cfRule>
  </conditionalFormatting>
  <conditionalFormatting sqref="T480:T492 X480:X492 V480:V492 T478:X479 T493:X493">
    <cfRule type="expression" dxfId="17360" priority="715">
      <formula>$U$478&gt;TODAY()</formula>
    </cfRule>
  </conditionalFormatting>
  <conditionalFormatting sqref="U480:U492">
    <cfRule type="cellIs" dxfId="17359" priority="713" operator="lessThan">
      <formula>0</formula>
    </cfRule>
    <cfRule type="cellIs" dxfId="17358" priority="714" operator="greaterThan">
      <formula>0</formula>
    </cfRule>
  </conditionalFormatting>
  <conditionalFormatting sqref="Z479:Z492 AB479:AB492 AD479:AD492 Z478:AD478 Z493:AD493">
    <cfRule type="expression" dxfId="17357" priority="712">
      <formula>$AA$478=TODAY()</formula>
    </cfRule>
  </conditionalFormatting>
  <conditionalFormatting sqref="Z480:Z492 AD480:AD492 AB480:AB492 Z478:AD479 Z493:AD493">
    <cfRule type="expression" dxfId="17356" priority="711">
      <formula>$AA$478&gt;TODAY()</formula>
    </cfRule>
  </conditionalFormatting>
  <conditionalFormatting sqref="AA480:AA492">
    <cfRule type="cellIs" dxfId="17355" priority="709" operator="lessThan">
      <formula>0</formula>
    </cfRule>
    <cfRule type="cellIs" dxfId="17354" priority="710" operator="greaterThan">
      <formula>0</formula>
    </cfRule>
  </conditionalFormatting>
  <conditionalFormatting sqref="AF479:AF492 AH479:AH492 AJ479:AJ492 AF478:AJ478 AF493:AJ493">
    <cfRule type="expression" dxfId="17353" priority="708">
      <formula>$AG$478=TODAY()</formula>
    </cfRule>
  </conditionalFormatting>
  <conditionalFormatting sqref="AF480:AF492 AJ480:AJ492 AH480:AH492 AF478:AJ479 AF493:AJ493">
    <cfRule type="expression" dxfId="17352" priority="707">
      <formula>$AG$478&gt;TODAY()</formula>
    </cfRule>
  </conditionalFormatting>
  <conditionalFormatting sqref="AG480:AG492">
    <cfRule type="cellIs" dxfId="17351" priority="705" operator="lessThan">
      <formula>0</formula>
    </cfRule>
    <cfRule type="cellIs" dxfId="17350" priority="706" operator="greaterThan">
      <formula>0</formula>
    </cfRule>
  </conditionalFormatting>
  <conditionalFormatting sqref="AL479:AL492 AN479:AN492 AP479:AP492 AL478:AP478 AL493:AP493">
    <cfRule type="expression" dxfId="17349" priority="704">
      <formula>$AM$478=TODAY()</formula>
    </cfRule>
  </conditionalFormatting>
  <conditionalFormatting sqref="AL480:AL492 AP480:AP492 AN480:AN492 AL478:AP479 AL493:AP493">
    <cfRule type="expression" dxfId="17348" priority="703">
      <formula>$AM$478&gt;TODAY()</formula>
    </cfRule>
  </conditionalFormatting>
  <conditionalFormatting sqref="AM480:AM492">
    <cfRule type="cellIs" dxfId="17347" priority="701" operator="lessThan">
      <formula>0</formula>
    </cfRule>
    <cfRule type="cellIs" dxfId="17346" priority="702" operator="greaterThan">
      <formula>0</formula>
    </cfRule>
  </conditionalFormatting>
  <conditionalFormatting sqref="B496:B509 D496:D509 F496:F509 B495:F495 B510:F510">
    <cfRule type="expression" dxfId="17345" priority="700">
      <formula>$C$495=TODAY()</formula>
    </cfRule>
  </conditionalFormatting>
  <conditionalFormatting sqref="B497:B509 F497:F509 D497:D509 B495:F496 B510:F510">
    <cfRule type="expression" dxfId="17344" priority="699">
      <formula>$C$495&gt;TODAY()</formula>
    </cfRule>
  </conditionalFormatting>
  <conditionalFormatting sqref="C497:C509">
    <cfRule type="cellIs" dxfId="17343" priority="697" operator="lessThan">
      <formula>0</formula>
    </cfRule>
    <cfRule type="cellIs" dxfId="17342" priority="698" operator="greaterThan">
      <formula>0</formula>
    </cfRule>
  </conditionalFormatting>
  <conditionalFormatting sqref="H496:H509 J496:J509 L496:L509 H495:L495 H510:L510">
    <cfRule type="expression" dxfId="17341" priority="696">
      <formula>$I$495=TODAY()</formula>
    </cfRule>
  </conditionalFormatting>
  <conditionalFormatting sqref="H497:H509 L497:L509 J497:J509 H495:L496 H510:L510">
    <cfRule type="expression" dxfId="17340" priority="695">
      <formula>$I$495&gt;TODAY()</formula>
    </cfRule>
  </conditionalFormatting>
  <conditionalFormatting sqref="I497:I509">
    <cfRule type="cellIs" dxfId="17339" priority="693" operator="lessThan">
      <formula>0</formula>
    </cfRule>
    <cfRule type="cellIs" dxfId="17338" priority="694" operator="greaterThan">
      <formula>0</formula>
    </cfRule>
  </conditionalFormatting>
  <conditionalFormatting sqref="N496:N509 P496:P509 R496:R509 N495:R495 N510:R510">
    <cfRule type="expression" dxfId="17337" priority="692">
      <formula>$O$495=TODAY()</formula>
    </cfRule>
  </conditionalFormatting>
  <conditionalFormatting sqref="N497:N509 R497:R509 P497:P509 N495:R496 N510:R510">
    <cfRule type="expression" dxfId="17336" priority="691">
      <formula>$O$495&gt;TODAY()</formula>
    </cfRule>
  </conditionalFormatting>
  <conditionalFormatting sqref="O497:O509">
    <cfRule type="cellIs" dxfId="17335" priority="689" operator="lessThan">
      <formula>0</formula>
    </cfRule>
    <cfRule type="cellIs" dxfId="17334" priority="690" operator="greaterThan">
      <formula>0</formula>
    </cfRule>
  </conditionalFormatting>
  <conditionalFormatting sqref="T496:T509 V496:V509 X496:X509 T495:X495 T510:X510">
    <cfRule type="expression" dxfId="17333" priority="688">
      <formula>$U$495=TODAY()</formula>
    </cfRule>
  </conditionalFormatting>
  <conditionalFormatting sqref="T497:T509 X497:X509 V497:V509 T495:X496 T510:X510">
    <cfRule type="expression" dxfId="17332" priority="687">
      <formula>$U$495&gt;TODAY()</formula>
    </cfRule>
  </conditionalFormatting>
  <conditionalFormatting sqref="U497:U509">
    <cfRule type="cellIs" dxfId="17331" priority="685" operator="lessThan">
      <formula>0</formula>
    </cfRule>
    <cfRule type="cellIs" dxfId="17330" priority="686" operator="greaterThan">
      <formula>0</formula>
    </cfRule>
  </conditionalFormatting>
  <conditionalFormatting sqref="Z496:Z509 AB496:AB509 AD496:AD509 Z495:AD495 Z510:AD510">
    <cfRule type="expression" dxfId="17329" priority="684">
      <formula>$AA$495=TODAY()</formula>
    </cfRule>
  </conditionalFormatting>
  <conditionalFormatting sqref="Z497:Z509 AD497:AD509 AB497:AB509 Z495:AD496 Z510:AD510">
    <cfRule type="expression" dxfId="17328" priority="683">
      <formula>$AA$495&gt;TODAY()</formula>
    </cfRule>
  </conditionalFormatting>
  <conditionalFormatting sqref="AA497:AA509">
    <cfRule type="cellIs" dxfId="17327" priority="681" operator="lessThan">
      <formula>0</formula>
    </cfRule>
    <cfRule type="cellIs" dxfId="17326" priority="682" operator="greaterThan">
      <formula>0</formula>
    </cfRule>
  </conditionalFormatting>
  <conditionalFormatting sqref="AF496:AF509 AH496:AH509 AJ496:AJ509 AF495:AJ495 AF510:AJ510">
    <cfRule type="expression" dxfId="17325" priority="680">
      <formula>$AG$495=TODAY()</formula>
    </cfRule>
  </conditionalFormatting>
  <conditionalFormatting sqref="AF497:AF509 AJ497:AJ509 AH497:AH509 AF495:AJ496 AF510:AJ510">
    <cfRule type="expression" dxfId="17324" priority="679">
      <formula>$AG$495&gt;TODAY()</formula>
    </cfRule>
  </conditionalFormatting>
  <conditionalFormatting sqref="AG497:AG509">
    <cfRule type="cellIs" dxfId="17323" priority="677" operator="lessThan">
      <formula>0</formula>
    </cfRule>
    <cfRule type="cellIs" dxfId="17322" priority="678" operator="greaterThan">
      <formula>0</formula>
    </cfRule>
  </conditionalFormatting>
  <conditionalFormatting sqref="AL496:AL509 AN496:AN509 AP496:AP509 AL495:AP495 AL510:AP510">
    <cfRule type="expression" dxfId="17321" priority="676">
      <formula>$AM$495=TODAY()</formula>
    </cfRule>
  </conditionalFormatting>
  <conditionalFormatting sqref="AL497:AL509 AP497:AP509 AN497:AN509 AL495:AP496 AL510:AP510">
    <cfRule type="expression" dxfId="17320" priority="675">
      <formula>$AM$495&gt;TODAY()</formula>
    </cfRule>
  </conditionalFormatting>
  <conditionalFormatting sqref="AM497:AM509">
    <cfRule type="cellIs" dxfId="17319" priority="673" operator="lessThan">
      <formula>0</formula>
    </cfRule>
    <cfRule type="cellIs" dxfId="17318" priority="674" operator="greaterThan">
      <formula>0</formula>
    </cfRule>
  </conditionalFormatting>
  <conditionalFormatting sqref="B513:B526 D513:D526 F513:F526 B512:F512 B527:F527">
    <cfRule type="expression" dxfId="17317" priority="672">
      <formula>$C$512=TODAY()</formula>
    </cfRule>
  </conditionalFormatting>
  <conditionalFormatting sqref="B514:B526 F514:F526 D514:D526 B512:F513 B527:F527">
    <cfRule type="expression" dxfId="17316" priority="671">
      <formula>$C$512&gt;TODAY()</formula>
    </cfRule>
  </conditionalFormatting>
  <conditionalFormatting sqref="C514:C526">
    <cfRule type="cellIs" dxfId="17315" priority="669" operator="lessThan">
      <formula>0</formula>
    </cfRule>
    <cfRule type="cellIs" dxfId="17314" priority="670" operator="greaterThan">
      <formula>0</formula>
    </cfRule>
  </conditionalFormatting>
  <conditionalFormatting sqref="H513:H526 J513:J526 L513:L526 H512:L512 H527:L527">
    <cfRule type="expression" dxfId="17313" priority="668">
      <formula>$I$512=TODAY()</formula>
    </cfRule>
  </conditionalFormatting>
  <conditionalFormatting sqref="H514:H526 L514:L526 J514:J526 H512:L513 H527:L527">
    <cfRule type="expression" dxfId="17312" priority="667">
      <formula>$I$512&gt;TODAY()</formula>
    </cfRule>
  </conditionalFormatting>
  <conditionalFormatting sqref="I514:I526">
    <cfRule type="cellIs" dxfId="17311" priority="665" operator="lessThan">
      <formula>0</formula>
    </cfRule>
    <cfRule type="cellIs" dxfId="17310" priority="666" operator="greaterThan">
      <formula>0</formula>
    </cfRule>
  </conditionalFormatting>
  <conditionalFormatting sqref="N513:N526 P513:P526 R513:R526 N512:R512 N527:R527">
    <cfRule type="expression" dxfId="17309" priority="664">
      <formula>$O$512=TODAY()</formula>
    </cfRule>
  </conditionalFormatting>
  <conditionalFormatting sqref="N514:N526 R514:R526 P514:P526 N512:R513 N527:R527">
    <cfRule type="expression" dxfId="17308" priority="663">
      <formula>$O$512&gt;TODAY()</formula>
    </cfRule>
  </conditionalFormatting>
  <conditionalFormatting sqref="O514:O526">
    <cfRule type="cellIs" dxfId="17307" priority="661" operator="lessThan">
      <formula>0</formula>
    </cfRule>
    <cfRule type="cellIs" dxfId="17306" priority="662" operator="greaterThan">
      <formula>0</formula>
    </cfRule>
  </conditionalFormatting>
  <conditionalFormatting sqref="T513:T526 V513:V526 X513:X526 T512:X512 T527:X527">
    <cfRule type="expression" dxfId="17305" priority="660">
      <formula>$U$512=TODAY()</formula>
    </cfRule>
  </conditionalFormatting>
  <conditionalFormatting sqref="T514:T526 X514:X526 V514:V526 T512:X513 T527:X527">
    <cfRule type="expression" dxfId="17304" priority="659">
      <formula>$U$512&gt;TODAY()</formula>
    </cfRule>
  </conditionalFormatting>
  <conditionalFormatting sqref="U514:U526">
    <cfRule type="cellIs" dxfId="17303" priority="657" operator="lessThan">
      <formula>0</formula>
    </cfRule>
    <cfRule type="cellIs" dxfId="17302" priority="658" operator="greaterThan">
      <formula>0</formula>
    </cfRule>
  </conditionalFormatting>
  <conditionalFormatting sqref="Z513:Z526 AB513:AB526 AD513:AD526 Z512:AD512 Z527:AD527">
    <cfRule type="expression" dxfId="17301" priority="656">
      <formula>$AA$512=TODAY()</formula>
    </cfRule>
  </conditionalFormatting>
  <conditionalFormatting sqref="Z514:Z526 AD514:AD526 AB514:AB526 Z512:AD513 Z527:AD527">
    <cfRule type="expression" dxfId="17300" priority="655">
      <formula>$AA$512&gt;TODAY()</formula>
    </cfRule>
  </conditionalFormatting>
  <conditionalFormatting sqref="AA514:AA526">
    <cfRule type="cellIs" dxfId="17299" priority="653" operator="lessThan">
      <formula>0</formula>
    </cfRule>
    <cfRule type="cellIs" dxfId="17298" priority="654" operator="greaterThan">
      <formula>0</formula>
    </cfRule>
  </conditionalFormatting>
  <conditionalFormatting sqref="AF513:AF526 AH513:AH526 AJ513:AJ526 AF512:AJ512 AF527:AJ527">
    <cfRule type="expression" dxfId="17297" priority="652">
      <formula>$AG$512=TODAY()</formula>
    </cfRule>
  </conditionalFormatting>
  <conditionalFormatting sqref="AF514:AF526 AJ514:AJ526 AH514:AH526 AF512:AJ513 AF527:AJ527">
    <cfRule type="expression" dxfId="17296" priority="651">
      <formula>$AG$512&gt;TODAY()</formula>
    </cfRule>
  </conditionalFormatting>
  <conditionalFormatting sqref="AG514:AG526">
    <cfRule type="cellIs" dxfId="17295" priority="649" operator="lessThan">
      <formula>0</formula>
    </cfRule>
    <cfRule type="cellIs" dxfId="17294" priority="650" operator="greaterThan">
      <formula>0</formula>
    </cfRule>
  </conditionalFormatting>
  <conditionalFormatting sqref="AL513:AL526 AN513:AN526 AP513:AP526 AL512:AP512 AL527:AP527">
    <cfRule type="expression" dxfId="17293" priority="648">
      <formula>$AM$512=TODAY()</formula>
    </cfRule>
  </conditionalFormatting>
  <conditionalFormatting sqref="AL514:AL526 AP514:AP526 AN514:AN526 AL512:AP513 AL527:AP527">
    <cfRule type="expression" dxfId="17292" priority="647">
      <formula>$AM$512&gt;TODAY()</formula>
    </cfRule>
  </conditionalFormatting>
  <conditionalFormatting sqref="AM514:AM526">
    <cfRule type="cellIs" dxfId="17291" priority="645" operator="lessThan">
      <formula>0</formula>
    </cfRule>
    <cfRule type="cellIs" dxfId="17290" priority="646" operator="greaterThan">
      <formula>0</formula>
    </cfRule>
  </conditionalFormatting>
  <conditionalFormatting sqref="B530:B543 D530:D543 F530:F543 B529:F529 B544:F544">
    <cfRule type="expression" dxfId="17289" priority="644">
      <formula>$C$529=TODAY()</formula>
    </cfRule>
  </conditionalFormatting>
  <conditionalFormatting sqref="B531:B543 F531:F543 D531:D543 B529:F530 B544:F544">
    <cfRule type="expression" dxfId="17288" priority="643">
      <formula>$C$529&gt;TODAY()</formula>
    </cfRule>
  </conditionalFormatting>
  <conditionalFormatting sqref="C531:C543">
    <cfRule type="cellIs" dxfId="17287" priority="641" operator="lessThan">
      <formula>0</formula>
    </cfRule>
    <cfRule type="cellIs" dxfId="17286" priority="642" operator="greaterThan">
      <formula>0</formula>
    </cfRule>
  </conditionalFormatting>
  <conditionalFormatting sqref="H530:H543 J530:J543 L530:L543 H529:L529 H544:L544">
    <cfRule type="expression" dxfId="17285" priority="640">
      <formula>$I$529=TODAY()</formula>
    </cfRule>
  </conditionalFormatting>
  <conditionalFormatting sqref="H531:H543 L531:L543 J531:J543 H529:L530 H544:L544">
    <cfRule type="expression" dxfId="17284" priority="639">
      <formula>$I$529&gt;TODAY()</formula>
    </cfRule>
  </conditionalFormatting>
  <conditionalFormatting sqref="I531:I543">
    <cfRule type="cellIs" dxfId="17283" priority="637" operator="lessThan">
      <formula>0</formula>
    </cfRule>
    <cfRule type="cellIs" dxfId="17282" priority="638" operator="greaterThan">
      <formula>0</formula>
    </cfRule>
  </conditionalFormatting>
  <conditionalFormatting sqref="N530:N543 P530:P543 R530:R543 N529:R529 N544:R544">
    <cfRule type="expression" dxfId="17281" priority="636">
      <formula>$O$529=TODAY()</formula>
    </cfRule>
  </conditionalFormatting>
  <conditionalFormatting sqref="N531:N543 R531:R543 P531:P543 N529:R530 N544:R544">
    <cfRule type="expression" dxfId="17280" priority="635">
      <formula>$O$529&gt;TODAY()</formula>
    </cfRule>
  </conditionalFormatting>
  <conditionalFormatting sqref="O531:O543">
    <cfRule type="cellIs" dxfId="17279" priority="633" operator="lessThan">
      <formula>0</formula>
    </cfRule>
    <cfRule type="cellIs" dxfId="17278" priority="634" operator="greaterThan">
      <formula>0</formula>
    </cfRule>
  </conditionalFormatting>
  <conditionalFormatting sqref="T530:T543 V530:V543 X530:X543 T529:X529 T544:X544">
    <cfRule type="expression" dxfId="17277" priority="632">
      <formula>$U$529=TODAY()</formula>
    </cfRule>
  </conditionalFormatting>
  <conditionalFormatting sqref="T531:T543 X531:X543 V531:V543 T529:X530 T544:X544">
    <cfRule type="expression" dxfId="17276" priority="631">
      <formula>$U$529&gt;TODAY()</formula>
    </cfRule>
  </conditionalFormatting>
  <conditionalFormatting sqref="U531:U543">
    <cfRule type="cellIs" dxfId="17275" priority="629" operator="lessThan">
      <formula>0</formula>
    </cfRule>
    <cfRule type="cellIs" dxfId="17274" priority="630" operator="greaterThan">
      <formula>0</formula>
    </cfRule>
  </conditionalFormatting>
  <conditionalFormatting sqref="Z530:Z543 AB530:AB543 AD530:AD543 Z529:AD529 Z544:AD544">
    <cfRule type="expression" dxfId="17273" priority="628">
      <formula>$AA$529=TODAY()</formula>
    </cfRule>
  </conditionalFormatting>
  <conditionalFormatting sqref="Z531:Z543 AD531:AD543 AB531:AB543 Z529:AD530 Z544:AD544">
    <cfRule type="expression" dxfId="17272" priority="627">
      <formula>$AA$529&gt;TODAY()</formula>
    </cfRule>
  </conditionalFormatting>
  <conditionalFormatting sqref="AA531:AA543">
    <cfRule type="cellIs" dxfId="17271" priority="625" operator="lessThan">
      <formula>0</formula>
    </cfRule>
    <cfRule type="cellIs" dxfId="17270" priority="626" operator="greaterThan">
      <formula>0</formula>
    </cfRule>
  </conditionalFormatting>
  <conditionalFormatting sqref="AF530:AF543 AH530:AH543 AJ530:AJ543 AF529:AJ529 AF544:AJ544">
    <cfRule type="expression" dxfId="17269" priority="624">
      <formula>$AG$529=TODAY()</formula>
    </cfRule>
  </conditionalFormatting>
  <conditionalFormatting sqref="AF531:AF543 AJ531:AJ543 AH531:AH543 AF529:AJ530 AF544:AJ544">
    <cfRule type="expression" dxfId="17268" priority="623">
      <formula>$AG$529&gt;TODAY()</formula>
    </cfRule>
  </conditionalFormatting>
  <conditionalFormatting sqref="AG531:AG543">
    <cfRule type="cellIs" dxfId="17267" priority="621" operator="lessThan">
      <formula>0</formula>
    </cfRule>
    <cfRule type="cellIs" dxfId="17266" priority="622" operator="greaterThan">
      <formula>0</formula>
    </cfRule>
  </conditionalFormatting>
  <conditionalFormatting sqref="AL530:AL543 AN530:AN543 AP530:AP543 AL529:AP529 AL544:AP544">
    <cfRule type="expression" dxfId="17265" priority="620">
      <formula>$AM$529=TODAY()</formula>
    </cfRule>
  </conditionalFormatting>
  <conditionalFormatting sqref="AL531:AL543 AP531:AP543 AN531:AN543 AL529:AP530 AL544:AP544">
    <cfRule type="expression" dxfId="17264" priority="619">
      <formula>$AM$529&gt;TODAY()</formula>
    </cfRule>
  </conditionalFormatting>
  <conditionalFormatting sqref="AM531:AM543">
    <cfRule type="cellIs" dxfId="17263" priority="617" operator="lessThan">
      <formula>0</formula>
    </cfRule>
    <cfRule type="cellIs" dxfId="17262" priority="618" operator="greaterThan">
      <formula>0</formula>
    </cfRule>
  </conditionalFormatting>
  <conditionalFormatting sqref="B547:B560 D547:D560 F547:F560 B546:F546 B561:F561">
    <cfRule type="expression" dxfId="17261" priority="616">
      <formula>$C$546=TODAY()</formula>
    </cfRule>
  </conditionalFormatting>
  <conditionalFormatting sqref="B548:B560 F548:F560 D548:D560 B546:F547 B561:F561">
    <cfRule type="expression" dxfId="17260" priority="615">
      <formula>$C$546&gt;TODAY()</formula>
    </cfRule>
  </conditionalFormatting>
  <conditionalFormatting sqref="C548:C560">
    <cfRule type="cellIs" dxfId="17259" priority="613" operator="lessThan">
      <formula>0</formula>
    </cfRule>
    <cfRule type="cellIs" dxfId="17258" priority="614" operator="greaterThan">
      <formula>0</formula>
    </cfRule>
  </conditionalFormatting>
  <conditionalFormatting sqref="H547:H560 J547:J560 L547:L560 H546:L546 H561:L561">
    <cfRule type="expression" dxfId="17257" priority="612">
      <formula>$I$546=TODAY()</formula>
    </cfRule>
  </conditionalFormatting>
  <conditionalFormatting sqref="H548:H560 L548:L560 J548:J560 H546:L547 H561:L561">
    <cfRule type="expression" dxfId="17256" priority="611">
      <formula>$I$546&gt;TODAY()</formula>
    </cfRule>
  </conditionalFormatting>
  <conditionalFormatting sqref="I548:I560">
    <cfRule type="cellIs" dxfId="17255" priority="609" operator="lessThan">
      <formula>0</formula>
    </cfRule>
    <cfRule type="cellIs" dxfId="17254" priority="610" operator="greaterThan">
      <formula>0</formula>
    </cfRule>
  </conditionalFormatting>
  <conditionalFormatting sqref="N547:N560 P547:P560 R547:R560 N546:R546 N561:R561">
    <cfRule type="expression" dxfId="17253" priority="608">
      <formula>$O$546=TODAY()</formula>
    </cfRule>
  </conditionalFormatting>
  <conditionalFormatting sqref="N548:N560 R548:R560 P548:P560 N546:R547 N561:R561">
    <cfRule type="expression" dxfId="17252" priority="607">
      <formula>$O$546&gt;TODAY()</formula>
    </cfRule>
  </conditionalFormatting>
  <conditionalFormatting sqref="O548:O560">
    <cfRule type="cellIs" dxfId="17251" priority="605" operator="lessThan">
      <formula>0</formula>
    </cfRule>
    <cfRule type="cellIs" dxfId="17250" priority="606" operator="greaterThan">
      <formula>0</formula>
    </cfRule>
  </conditionalFormatting>
  <conditionalFormatting sqref="T547:T560 V547:V560 X547:X560 T546:X546 T561:X561">
    <cfRule type="expression" dxfId="17249" priority="604">
      <formula>$U$546=TODAY()</formula>
    </cfRule>
  </conditionalFormatting>
  <conditionalFormatting sqref="T548:T560 X548:X560 V548:V560 T546:X547 T561:X561">
    <cfRule type="expression" dxfId="17248" priority="603">
      <formula>$U$546&gt;TODAY()</formula>
    </cfRule>
  </conditionalFormatting>
  <conditionalFormatting sqref="U548:U560">
    <cfRule type="cellIs" dxfId="17247" priority="601" operator="lessThan">
      <formula>0</formula>
    </cfRule>
    <cfRule type="cellIs" dxfId="17246" priority="602" operator="greaterThan">
      <formula>0</formula>
    </cfRule>
  </conditionalFormatting>
  <conditionalFormatting sqref="Z547:Z560 AB547:AB560 AD547:AD560 Z546:AD546 Z561:AD561">
    <cfRule type="expression" dxfId="17245" priority="600">
      <formula>$AA$546=TODAY()</formula>
    </cfRule>
  </conditionalFormatting>
  <conditionalFormatting sqref="Z548:Z560 AD548:AD560 AB548:AB560 Z546:AD547 Z561:AD561">
    <cfRule type="expression" dxfId="17244" priority="599">
      <formula>$AA$546&gt;TODAY()</formula>
    </cfRule>
  </conditionalFormatting>
  <conditionalFormatting sqref="AA548:AA560">
    <cfRule type="cellIs" dxfId="17243" priority="597" operator="lessThan">
      <formula>0</formula>
    </cfRule>
    <cfRule type="cellIs" dxfId="17242" priority="598" operator="greaterThan">
      <formula>0</formula>
    </cfRule>
  </conditionalFormatting>
  <conditionalFormatting sqref="AF547:AF560 AH547:AH560 AJ547:AJ560 AF546:AJ546 AF561:AJ561">
    <cfRule type="expression" dxfId="17241" priority="596">
      <formula>$AG$546=TODAY()</formula>
    </cfRule>
  </conditionalFormatting>
  <conditionalFormatting sqref="AF548:AF560 AJ548:AJ560 AH548:AH560 AF546:AJ547 AF561:AJ561">
    <cfRule type="expression" dxfId="17240" priority="595">
      <formula>$AG$546&gt;TODAY()</formula>
    </cfRule>
  </conditionalFormatting>
  <conditionalFormatting sqref="AG548:AG560">
    <cfRule type="cellIs" dxfId="17239" priority="593" operator="lessThan">
      <formula>0</formula>
    </cfRule>
    <cfRule type="cellIs" dxfId="17238" priority="594" operator="greaterThan">
      <formula>0</formula>
    </cfRule>
  </conditionalFormatting>
  <conditionalFormatting sqref="AL547:AL560 AN547:AN560 AP547:AP560 AL546:AP546 AL561:AP561">
    <cfRule type="expression" dxfId="17237" priority="592">
      <formula>$AM$546=TODAY()</formula>
    </cfRule>
  </conditionalFormatting>
  <conditionalFormatting sqref="AL548:AL560 AP548:AP560 AN548:AN560 AL546:AP547 AL561:AP561">
    <cfRule type="expression" dxfId="17236" priority="591">
      <formula>$AM$546&gt;TODAY()</formula>
    </cfRule>
  </conditionalFormatting>
  <conditionalFormatting sqref="AM548:AM560">
    <cfRule type="cellIs" dxfId="17235" priority="589" operator="lessThan">
      <formula>0</formula>
    </cfRule>
    <cfRule type="cellIs" dxfId="17234" priority="590" operator="greaterThan">
      <formula>0</formula>
    </cfRule>
  </conditionalFormatting>
  <conditionalFormatting sqref="B564:B577 D564:D577 F564:F577 B563:F563 B578:F578">
    <cfRule type="expression" dxfId="17233" priority="588">
      <formula>$C$563=TODAY()</formula>
    </cfRule>
  </conditionalFormatting>
  <conditionalFormatting sqref="B565:B577 F565:F577 D565:D577 B563:F564 B578:F578">
    <cfRule type="expression" dxfId="17232" priority="587">
      <formula>$C$563&gt;TODAY()</formula>
    </cfRule>
  </conditionalFormatting>
  <conditionalFormatting sqref="C565:C577">
    <cfRule type="cellIs" dxfId="17231" priority="585" operator="lessThan">
      <formula>0</formula>
    </cfRule>
    <cfRule type="cellIs" dxfId="17230" priority="586" operator="greaterThan">
      <formula>0</formula>
    </cfRule>
  </conditionalFormatting>
  <conditionalFormatting sqref="H564:H577 J564:J577 L564:L577 H563:L563 H578:L578">
    <cfRule type="expression" dxfId="17229" priority="584">
      <formula>$I$563=TODAY()</formula>
    </cfRule>
  </conditionalFormatting>
  <conditionalFormatting sqref="H565:H577 L565:L577 J565:J577 H563:L564 H578:L578">
    <cfRule type="expression" dxfId="17228" priority="583">
      <formula>$I$563&gt;TODAY()</formula>
    </cfRule>
  </conditionalFormatting>
  <conditionalFormatting sqref="I565:I577">
    <cfRule type="cellIs" dxfId="17227" priority="581" operator="lessThan">
      <formula>0</formula>
    </cfRule>
    <cfRule type="cellIs" dxfId="17226" priority="582" operator="greaterThan">
      <formula>0</formula>
    </cfRule>
  </conditionalFormatting>
  <conditionalFormatting sqref="N564:N577 P564:P577 R564:R577 N563:R563 N578:R578">
    <cfRule type="expression" dxfId="17225" priority="580">
      <formula>$O$563=TODAY()</formula>
    </cfRule>
  </conditionalFormatting>
  <conditionalFormatting sqref="N565:N577 R565:R577 P565:P577 N563:R564 N578:R578">
    <cfRule type="expression" dxfId="17224" priority="579">
      <formula>$O$563&gt;TODAY()</formula>
    </cfRule>
  </conditionalFormatting>
  <conditionalFormatting sqref="O565:O577">
    <cfRule type="cellIs" dxfId="17223" priority="577" operator="lessThan">
      <formula>0</formula>
    </cfRule>
    <cfRule type="cellIs" dxfId="17222" priority="578" operator="greaterThan">
      <formula>0</formula>
    </cfRule>
  </conditionalFormatting>
  <conditionalFormatting sqref="T564:T577 V564:V577 X564:X577 T563:X563 T578:X578">
    <cfRule type="expression" dxfId="17221" priority="576">
      <formula>$U$563=TODAY()</formula>
    </cfRule>
  </conditionalFormatting>
  <conditionalFormatting sqref="T565:T577 X565:X577 V565:V577 T563:X564 T578:X578">
    <cfRule type="expression" dxfId="17220" priority="575">
      <formula>$U$563&gt;TODAY()</formula>
    </cfRule>
  </conditionalFormatting>
  <conditionalFormatting sqref="U565:U577">
    <cfRule type="cellIs" dxfId="17219" priority="573" operator="lessThan">
      <formula>0</formula>
    </cfRule>
    <cfRule type="cellIs" dxfId="17218" priority="574" operator="greaterThan">
      <formula>0</formula>
    </cfRule>
  </conditionalFormatting>
  <conditionalFormatting sqref="Z564:Z577 AB564:AB577 AD564:AD577 Z563:AD563 Z578:AD578">
    <cfRule type="expression" dxfId="17217" priority="572">
      <formula>$AA$563=TODAY()</formula>
    </cfRule>
  </conditionalFormatting>
  <conditionalFormatting sqref="Z565:Z577 AD565:AD577 AB565:AB577 Z563:AD564 Z578:AD578">
    <cfRule type="expression" dxfId="17216" priority="571">
      <formula>$AA$563&gt;TODAY()</formula>
    </cfRule>
  </conditionalFormatting>
  <conditionalFormatting sqref="AA565:AA577">
    <cfRule type="cellIs" dxfId="17215" priority="569" operator="lessThan">
      <formula>0</formula>
    </cfRule>
    <cfRule type="cellIs" dxfId="17214" priority="570" operator="greaterThan">
      <formula>0</formula>
    </cfRule>
  </conditionalFormatting>
  <conditionalFormatting sqref="AF564:AF577 AH564:AH577 AJ564:AJ577 AF563:AJ563 AF578:AJ578">
    <cfRule type="expression" dxfId="17213" priority="568">
      <formula>$AG$563=TODAY()</formula>
    </cfRule>
  </conditionalFormatting>
  <conditionalFormatting sqref="AF565:AF577 AJ565:AJ577 AH565:AH577 AF563:AJ564 AF578:AJ578">
    <cfRule type="expression" dxfId="17212" priority="567">
      <formula>$AG$563&gt;TODAY()</formula>
    </cfRule>
  </conditionalFormatting>
  <conditionalFormatting sqref="AG565:AG577">
    <cfRule type="cellIs" dxfId="17211" priority="565" operator="lessThan">
      <formula>0</formula>
    </cfRule>
    <cfRule type="cellIs" dxfId="17210" priority="566" operator="greaterThan">
      <formula>0</formula>
    </cfRule>
  </conditionalFormatting>
  <conditionalFormatting sqref="AL564:AL577 AN564:AN577 AP564:AP577 AL563:AP563 AL578:AP578">
    <cfRule type="expression" dxfId="17209" priority="564">
      <formula>$AM$563=TODAY()</formula>
    </cfRule>
  </conditionalFormatting>
  <conditionalFormatting sqref="AL565:AL577 AP565:AP577 AN565:AN577 AL563:AP564 AL578:AP578">
    <cfRule type="expression" dxfId="17208" priority="563">
      <formula>$AM$563&gt;TODAY()</formula>
    </cfRule>
  </conditionalFormatting>
  <conditionalFormatting sqref="AM565:AM577">
    <cfRule type="cellIs" dxfId="17207" priority="561" operator="lessThan">
      <formula>0</formula>
    </cfRule>
    <cfRule type="cellIs" dxfId="17206" priority="562" operator="greaterThan">
      <formula>0</formula>
    </cfRule>
  </conditionalFormatting>
  <conditionalFormatting sqref="B581:B594 D581:D594 F581:F594 B580:F580 B595:F595">
    <cfRule type="expression" dxfId="17205" priority="560">
      <formula>$C$580=TODAY()</formula>
    </cfRule>
  </conditionalFormatting>
  <conditionalFormatting sqref="B582:B594 F582:F594 D582:D594 B580:F581 B595:F595">
    <cfRule type="expression" dxfId="17204" priority="559">
      <formula>$C$580&gt;TODAY()</formula>
    </cfRule>
  </conditionalFormatting>
  <conditionalFormatting sqref="C582:C594">
    <cfRule type="cellIs" dxfId="17203" priority="557" operator="lessThan">
      <formula>0</formula>
    </cfRule>
    <cfRule type="cellIs" dxfId="17202" priority="558" operator="greaterThan">
      <formula>0</formula>
    </cfRule>
  </conditionalFormatting>
  <conditionalFormatting sqref="H581:H594 J581:J594 L581:L594 H580:L580 H595:L595">
    <cfRule type="expression" dxfId="17201" priority="556">
      <formula>$I$580=TODAY()</formula>
    </cfRule>
  </conditionalFormatting>
  <conditionalFormatting sqref="H582:H594 L582:L594 J582:J594 H580:L581 H595:L595">
    <cfRule type="expression" dxfId="17200" priority="555">
      <formula>$I$580&gt;TODAY()</formula>
    </cfRule>
  </conditionalFormatting>
  <conditionalFormatting sqref="I582:I594">
    <cfRule type="cellIs" dxfId="17199" priority="553" operator="lessThan">
      <formula>0</formula>
    </cfRule>
    <cfRule type="cellIs" dxfId="17198" priority="554" operator="greaterThan">
      <formula>0</formula>
    </cfRule>
  </conditionalFormatting>
  <conditionalFormatting sqref="N581:N594 P581:P594 R581:R594 N580:R580 N595:R595">
    <cfRule type="expression" dxfId="17197" priority="552">
      <formula>$O$580=TODAY()</formula>
    </cfRule>
  </conditionalFormatting>
  <conditionalFormatting sqref="N582:N594 R582:R594 P582:P594 N580:R581 N595:R595">
    <cfRule type="expression" dxfId="17196" priority="551">
      <formula>$O$580&gt;TODAY()</formula>
    </cfRule>
  </conditionalFormatting>
  <conditionalFormatting sqref="O582:O594">
    <cfRule type="cellIs" dxfId="17195" priority="549" operator="lessThan">
      <formula>0</formula>
    </cfRule>
    <cfRule type="cellIs" dxfId="17194" priority="550" operator="greaterThan">
      <formula>0</formula>
    </cfRule>
  </conditionalFormatting>
  <conditionalFormatting sqref="T581:T594 V581:V594 X581:X594 T580:X580 T595:X595">
    <cfRule type="expression" dxfId="17193" priority="548">
      <formula>$U$580=TODAY()</formula>
    </cfRule>
  </conditionalFormatting>
  <conditionalFormatting sqref="T582:T594 X582:X594 V582:V594 T580:X581 T595:X595">
    <cfRule type="expression" dxfId="17192" priority="547">
      <formula>$U$580&gt;TODAY()</formula>
    </cfRule>
  </conditionalFormatting>
  <conditionalFormatting sqref="U582:U594">
    <cfRule type="cellIs" dxfId="17191" priority="545" operator="lessThan">
      <formula>0</formula>
    </cfRule>
    <cfRule type="cellIs" dxfId="17190" priority="546" operator="greaterThan">
      <formula>0</formula>
    </cfRule>
  </conditionalFormatting>
  <conditionalFormatting sqref="Z581:Z594 AB581:AB594 AD581:AD594 Z580:AD580 Z595:AD595">
    <cfRule type="expression" dxfId="17189" priority="544">
      <formula>$AA$580=TODAY()</formula>
    </cfRule>
  </conditionalFormatting>
  <conditionalFormatting sqref="Z582:Z594 AD582:AD594 AB582:AB594 Z580:AD581 Z595:AD595">
    <cfRule type="expression" dxfId="17188" priority="543">
      <formula>$AA$580&gt;TODAY()</formula>
    </cfRule>
  </conditionalFormatting>
  <conditionalFormatting sqref="AA582:AA594">
    <cfRule type="cellIs" dxfId="17187" priority="541" operator="lessThan">
      <formula>0</formula>
    </cfRule>
    <cfRule type="cellIs" dxfId="17186" priority="542" operator="greaterThan">
      <formula>0</formula>
    </cfRule>
  </conditionalFormatting>
  <conditionalFormatting sqref="AF581:AF594 AH581:AH594 AJ581:AJ594 AF580:AJ580 AF595:AJ595">
    <cfRule type="expression" dxfId="17185" priority="540">
      <formula>$AG$580=TODAY()</formula>
    </cfRule>
  </conditionalFormatting>
  <conditionalFormatting sqref="AF582:AF594 AJ582:AJ594 AH582:AH594 AF580:AJ581 AF595:AJ595">
    <cfRule type="expression" dxfId="17184" priority="539">
      <formula>$AG$580&gt;TODAY()</formula>
    </cfRule>
  </conditionalFormatting>
  <conditionalFormatting sqref="AG582:AG594">
    <cfRule type="cellIs" dxfId="17183" priority="537" operator="lessThan">
      <formula>0</formula>
    </cfRule>
    <cfRule type="cellIs" dxfId="17182" priority="538" operator="greaterThan">
      <formula>0</formula>
    </cfRule>
  </conditionalFormatting>
  <conditionalFormatting sqref="AL581:AL594 AN581:AN594 AP581:AP594 AL580:AP580 AL595:AP595">
    <cfRule type="expression" dxfId="17181" priority="536">
      <formula>$AM$580=TODAY()</formula>
    </cfRule>
  </conditionalFormatting>
  <conditionalFormatting sqref="AL582:AL594 AP582:AP594 AN582:AN594 AL580:AP581 AL595:AP595">
    <cfRule type="expression" dxfId="17180" priority="535">
      <formula>$AM$580&gt;TODAY()</formula>
    </cfRule>
  </conditionalFormatting>
  <conditionalFormatting sqref="AM582:AM594">
    <cfRule type="cellIs" dxfId="17179" priority="533" operator="lessThan">
      <formula>0</formula>
    </cfRule>
    <cfRule type="cellIs" dxfId="17178" priority="534" operator="greaterThan">
      <formula>0</formula>
    </cfRule>
  </conditionalFormatting>
  <conditionalFormatting sqref="B598:B611 D598:D611 F598:F611 B597:F597 B612:F612">
    <cfRule type="expression" dxfId="17177" priority="532">
      <formula>$C$597=TODAY()</formula>
    </cfRule>
  </conditionalFormatting>
  <conditionalFormatting sqref="B599:B611 F599:F611 D599:D611 B597:F598 B612:F612">
    <cfRule type="expression" dxfId="17176" priority="531">
      <formula>$C$597&gt;TODAY()</formula>
    </cfRule>
  </conditionalFormatting>
  <conditionalFormatting sqref="C599:C611">
    <cfRule type="cellIs" dxfId="17175" priority="529" operator="lessThan">
      <formula>0</formula>
    </cfRule>
    <cfRule type="cellIs" dxfId="17174" priority="530" operator="greaterThan">
      <formula>0</formula>
    </cfRule>
  </conditionalFormatting>
  <conditionalFormatting sqref="H598:H611 J598:J611 L598:L611 H597:L597 H612:L612">
    <cfRule type="expression" dxfId="17173" priority="528">
      <formula>$I$597=TODAY()</formula>
    </cfRule>
  </conditionalFormatting>
  <conditionalFormatting sqref="H599:H611 L599:L611 J599:J611 H597:L598 H612:L612">
    <cfRule type="expression" dxfId="17172" priority="527">
      <formula>$I$597&gt;TODAY()</formula>
    </cfRule>
  </conditionalFormatting>
  <conditionalFormatting sqref="I599:I611">
    <cfRule type="cellIs" dxfId="17171" priority="525" operator="lessThan">
      <formula>0</formula>
    </cfRule>
    <cfRule type="cellIs" dxfId="17170" priority="526" operator="greaterThan">
      <formula>0</formula>
    </cfRule>
  </conditionalFormatting>
  <conditionalFormatting sqref="N598:N611 P598:P611 R598:R611 N597:R597 N612:R612">
    <cfRule type="expression" dxfId="17169" priority="524">
      <formula>$O$597=TODAY()</formula>
    </cfRule>
  </conditionalFormatting>
  <conditionalFormatting sqref="N599:N611 R599:R611 P599:P611 N597:R598 N612:R612">
    <cfRule type="expression" dxfId="17168" priority="523">
      <formula>$O$597&gt;TODAY()</formula>
    </cfRule>
  </conditionalFormatting>
  <conditionalFormatting sqref="O599:O611">
    <cfRule type="cellIs" dxfId="17167" priority="521" operator="lessThan">
      <formula>0</formula>
    </cfRule>
    <cfRule type="cellIs" dxfId="17166" priority="522" operator="greaterThan">
      <formula>0</formula>
    </cfRule>
  </conditionalFormatting>
  <conditionalFormatting sqref="T598:T611 V598:V611 X598:X611 T597:X597 T612:X612">
    <cfRule type="expression" dxfId="17165" priority="520">
      <formula>$U$597=TODAY()</formula>
    </cfRule>
  </conditionalFormatting>
  <conditionalFormatting sqref="T599:T611 X599:X611 V599:V611 T597:X598 T612:X612">
    <cfRule type="expression" dxfId="17164" priority="519">
      <formula>$U$597&gt;TODAY()</formula>
    </cfRule>
  </conditionalFormatting>
  <conditionalFormatting sqref="U599:U611">
    <cfRule type="cellIs" dxfId="17163" priority="517" operator="lessThan">
      <formula>0</formula>
    </cfRule>
    <cfRule type="cellIs" dxfId="17162" priority="518" operator="greaterThan">
      <formula>0</formula>
    </cfRule>
  </conditionalFormatting>
  <conditionalFormatting sqref="Z598:Z611 AB598:AB611 AD598:AD611 Z597:AD597 Z612:AD612">
    <cfRule type="expression" dxfId="17161" priority="516">
      <formula>$AA$597=TODAY()</formula>
    </cfRule>
  </conditionalFormatting>
  <conditionalFormatting sqref="Z599:Z611 AD599:AD611 AB599:AB611 Z597:AD598 Z612:AD612">
    <cfRule type="expression" dxfId="17160" priority="515">
      <formula>$AA$597&gt;TODAY()</formula>
    </cfRule>
  </conditionalFormatting>
  <conditionalFormatting sqref="AA599:AA611">
    <cfRule type="cellIs" dxfId="17159" priority="513" operator="lessThan">
      <formula>0</formula>
    </cfRule>
    <cfRule type="cellIs" dxfId="17158" priority="514" operator="greaterThan">
      <formula>0</formula>
    </cfRule>
  </conditionalFormatting>
  <conditionalFormatting sqref="AF598:AF611 AH598:AH611 AJ598:AJ611 AF597:AJ597 AF612:AJ612">
    <cfRule type="expression" dxfId="17157" priority="512">
      <formula>$AG$597=TODAY()</formula>
    </cfRule>
  </conditionalFormatting>
  <conditionalFormatting sqref="AF599:AF611 AJ599:AJ611 AH599:AH611 AF597:AJ598 AF612:AJ612">
    <cfRule type="expression" dxfId="17156" priority="511">
      <formula>$AG$597&gt;TODAY()</formula>
    </cfRule>
  </conditionalFormatting>
  <conditionalFormatting sqref="AG599:AG611">
    <cfRule type="cellIs" dxfId="17155" priority="509" operator="lessThan">
      <formula>0</formula>
    </cfRule>
    <cfRule type="cellIs" dxfId="17154" priority="510" operator="greaterThan">
      <formula>0</formula>
    </cfRule>
  </conditionalFormatting>
  <conditionalFormatting sqref="AL598:AL611 AN598:AN611 AP598:AP611 AL597:AP597 AL612:AP612">
    <cfRule type="expression" dxfId="17153" priority="508">
      <formula>$AM$597=TODAY()</formula>
    </cfRule>
  </conditionalFormatting>
  <conditionalFormatting sqref="AL599:AL611 AP599:AP611 AN599:AN611 AL597:AP598 AL612:AP612">
    <cfRule type="expression" dxfId="17152" priority="507">
      <formula>$AM$597&gt;TODAY()</formula>
    </cfRule>
  </conditionalFormatting>
  <conditionalFormatting sqref="AM599:AM611">
    <cfRule type="cellIs" dxfId="17151" priority="505" operator="lessThan">
      <formula>0</formula>
    </cfRule>
    <cfRule type="cellIs" dxfId="17150" priority="506" operator="greaterThan">
      <formula>0</formula>
    </cfRule>
  </conditionalFormatting>
  <conditionalFormatting sqref="B615:B628 D615:D628 F615:F628 B614:F614 B629:F629">
    <cfRule type="expression" dxfId="17149" priority="504">
      <formula>$C$614=TODAY()</formula>
    </cfRule>
  </conditionalFormatting>
  <conditionalFormatting sqref="B616:B628 F616:F628 D616:D628 B614:F615 B629:F629">
    <cfRule type="expression" dxfId="17148" priority="503">
      <formula>$C$614&gt;TODAY()</formula>
    </cfRule>
  </conditionalFormatting>
  <conditionalFormatting sqref="C616:C628">
    <cfRule type="cellIs" dxfId="17147" priority="501" operator="lessThan">
      <formula>0</formula>
    </cfRule>
    <cfRule type="cellIs" dxfId="17146" priority="502" operator="greaterThan">
      <formula>0</formula>
    </cfRule>
  </conditionalFormatting>
  <conditionalFormatting sqref="H615:H628 J615:J628 L615:L628 H614:L614 H629:L629">
    <cfRule type="expression" dxfId="17145" priority="500">
      <formula>$I$614=TODAY()</formula>
    </cfRule>
  </conditionalFormatting>
  <conditionalFormatting sqref="H616:H628 L616:L628 J616:J628 H614:L615 H629:L629">
    <cfRule type="expression" dxfId="17144" priority="499">
      <formula>$I$614&gt;TODAY()</formula>
    </cfRule>
  </conditionalFormatting>
  <conditionalFormatting sqref="I616:I628">
    <cfRule type="cellIs" dxfId="17143" priority="497" operator="lessThan">
      <formula>0</formula>
    </cfRule>
    <cfRule type="cellIs" dxfId="17142" priority="498" operator="greaterThan">
      <formula>0</formula>
    </cfRule>
  </conditionalFormatting>
  <conditionalFormatting sqref="N615:N628 P615:P628 R615:R628 N614:R614 N629:R629">
    <cfRule type="expression" dxfId="17141" priority="496">
      <formula>$O$614=TODAY()</formula>
    </cfRule>
  </conditionalFormatting>
  <conditionalFormatting sqref="N616:N628 R616:R628 P616:P628 N614:R615 N629:R629">
    <cfRule type="expression" dxfId="17140" priority="495">
      <formula>$O$614&gt;TODAY()</formula>
    </cfRule>
  </conditionalFormatting>
  <conditionalFormatting sqref="O616:O628">
    <cfRule type="cellIs" dxfId="17139" priority="493" operator="lessThan">
      <formula>0</formula>
    </cfRule>
    <cfRule type="cellIs" dxfId="17138" priority="494" operator="greaterThan">
      <formula>0</formula>
    </cfRule>
  </conditionalFormatting>
  <conditionalFormatting sqref="T615:T628 V615:V628 X615:X628 T614:X614 T629:X629">
    <cfRule type="expression" dxfId="17137" priority="492">
      <formula>$U$614=TODAY()</formula>
    </cfRule>
  </conditionalFormatting>
  <conditionalFormatting sqref="T616:T628 X616:X628 V616:V628 T614:X615 T629:X629">
    <cfRule type="expression" dxfId="17136" priority="491">
      <formula>$U$614&gt;TODAY()</formula>
    </cfRule>
  </conditionalFormatting>
  <conditionalFormatting sqref="U616:U628">
    <cfRule type="cellIs" dxfId="17135" priority="489" operator="lessThan">
      <formula>0</formula>
    </cfRule>
    <cfRule type="cellIs" dxfId="17134" priority="490" operator="greaterThan">
      <formula>0</formula>
    </cfRule>
  </conditionalFormatting>
  <conditionalFormatting sqref="Z615:Z628 AB615:AB628 AD615:AD628 Z614:AD614 Z629:AD629">
    <cfRule type="expression" dxfId="17133" priority="488">
      <formula>$AA$614=TODAY()</formula>
    </cfRule>
  </conditionalFormatting>
  <conditionalFormatting sqref="Z616:Z628 AD616:AD628 AB616:AB628 Z614:AD615 Z629:AD629">
    <cfRule type="expression" dxfId="17132" priority="487">
      <formula>$AA$614&gt;TODAY()</formula>
    </cfRule>
  </conditionalFormatting>
  <conditionalFormatting sqref="AA616:AA628">
    <cfRule type="cellIs" dxfId="17131" priority="485" operator="lessThan">
      <formula>0</formula>
    </cfRule>
    <cfRule type="cellIs" dxfId="17130" priority="486" operator="greaterThan">
      <formula>0</formula>
    </cfRule>
  </conditionalFormatting>
  <conditionalFormatting sqref="AF615:AF628 AH615:AH628 AJ615:AJ628 AF614:AJ614 AF629:AJ629">
    <cfRule type="expression" dxfId="17129" priority="484">
      <formula>$AG$614=TODAY()</formula>
    </cfRule>
  </conditionalFormatting>
  <conditionalFormatting sqref="AF616:AF628 AJ616:AJ628 AH616:AH628 AF614:AJ615 AF629:AJ629">
    <cfRule type="expression" dxfId="17128" priority="483">
      <formula>$AG$614&gt;TODAY()</formula>
    </cfRule>
  </conditionalFormatting>
  <conditionalFormatting sqref="AG616:AG628">
    <cfRule type="cellIs" dxfId="17127" priority="481" operator="lessThan">
      <formula>0</formula>
    </cfRule>
    <cfRule type="cellIs" dxfId="17126" priority="482" operator="greaterThan">
      <formula>0</formula>
    </cfRule>
  </conditionalFormatting>
  <conditionalFormatting sqref="AL615:AL628 AN615:AN628 AP615:AP628 AL614:AP614 AL629:AP629">
    <cfRule type="expression" dxfId="17125" priority="480">
      <formula>$AM$614=TODAY()</formula>
    </cfRule>
  </conditionalFormatting>
  <conditionalFormatting sqref="AL616:AL628 AP616:AP628 AN616:AN628 AL614:AP615 AL629:AP629">
    <cfRule type="expression" dxfId="17124" priority="479">
      <formula>$AM$614&gt;TODAY()</formula>
    </cfRule>
  </conditionalFormatting>
  <conditionalFormatting sqref="AM616:AM628">
    <cfRule type="cellIs" dxfId="17123" priority="477" operator="lessThan">
      <formula>0</formula>
    </cfRule>
    <cfRule type="cellIs" dxfId="17122" priority="478" operator="greaterThan">
      <formula>0</formula>
    </cfRule>
  </conditionalFormatting>
  <conditionalFormatting sqref="B632:B645 D632:D645 F632:F645 B631:F631 B646:F646">
    <cfRule type="expression" dxfId="17121" priority="476">
      <formula>$C$631=TODAY()</formula>
    </cfRule>
  </conditionalFormatting>
  <conditionalFormatting sqref="B633:B645 F633:F645 D633:D645 B631:F632 B646:F646">
    <cfRule type="expression" dxfId="17120" priority="475">
      <formula>$C$631&gt;TODAY()</formula>
    </cfRule>
  </conditionalFormatting>
  <conditionalFormatting sqref="C633:C645">
    <cfRule type="cellIs" dxfId="17119" priority="473" operator="lessThan">
      <formula>0</formula>
    </cfRule>
    <cfRule type="cellIs" dxfId="17118" priority="474" operator="greaterThan">
      <formula>0</formula>
    </cfRule>
  </conditionalFormatting>
  <conditionalFormatting sqref="H632:H645 J632:J645 L632:L645 H631:L631 H646:L646">
    <cfRule type="expression" dxfId="17117" priority="472">
      <formula>$I$631=TODAY()</formula>
    </cfRule>
  </conditionalFormatting>
  <conditionalFormatting sqref="H633:H645 L633:L645 J633:J645 H631:L632 H646:L646">
    <cfRule type="expression" dxfId="17116" priority="471">
      <formula>$I$631&gt;TODAY()</formula>
    </cfRule>
  </conditionalFormatting>
  <conditionalFormatting sqref="I633:I645">
    <cfRule type="cellIs" dxfId="17115" priority="469" operator="lessThan">
      <formula>0</formula>
    </cfRule>
    <cfRule type="cellIs" dxfId="17114" priority="470" operator="greaterThan">
      <formula>0</formula>
    </cfRule>
  </conditionalFormatting>
  <conditionalFormatting sqref="N632:N645 P632:P645 R632:R645 N631:R631 N646:R646">
    <cfRule type="expression" dxfId="17113" priority="468">
      <formula>$O$631=TODAY()</formula>
    </cfRule>
  </conditionalFormatting>
  <conditionalFormatting sqref="N633:N645 R633:R645 P633:P645 N631:R632 N646:R646">
    <cfRule type="expression" dxfId="17112" priority="467">
      <formula>$O$631&gt;TODAY()</formula>
    </cfRule>
  </conditionalFormatting>
  <conditionalFormatting sqref="O633:O645">
    <cfRule type="cellIs" dxfId="17111" priority="465" operator="lessThan">
      <formula>0</formula>
    </cfRule>
    <cfRule type="cellIs" dxfId="17110" priority="466" operator="greaterThan">
      <formula>0</formula>
    </cfRule>
  </conditionalFormatting>
  <conditionalFormatting sqref="T632:T645 V632:V645 X632:X645 T631:X631 T646:X646">
    <cfRule type="expression" dxfId="17109" priority="464">
      <formula>$U$631=TODAY()</formula>
    </cfRule>
  </conditionalFormatting>
  <conditionalFormatting sqref="T633:T645 X633:X645 V633:V645 T631:X632 T646:X646">
    <cfRule type="expression" dxfId="17108" priority="463">
      <formula>$U$631&gt;TODAY()</formula>
    </cfRule>
  </conditionalFormatting>
  <conditionalFormatting sqref="U633:U645">
    <cfRule type="cellIs" dxfId="17107" priority="461" operator="lessThan">
      <formula>0</formula>
    </cfRule>
    <cfRule type="cellIs" dxfId="17106" priority="462" operator="greaterThan">
      <formula>0</formula>
    </cfRule>
  </conditionalFormatting>
  <conditionalFormatting sqref="Z632:Z645 AB632:AB645 AD632:AD645 Z631:AD631 Z646:AD646">
    <cfRule type="expression" dxfId="17105" priority="460">
      <formula>$AA$631=TODAY()</formula>
    </cfRule>
  </conditionalFormatting>
  <conditionalFormatting sqref="Z633:Z645 AD633:AD645 AB633:AB645 Z631:AD632 Z646:AD646">
    <cfRule type="expression" dxfId="17104" priority="459">
      <formula>$AA$631&gt;TODAY()</formula>
    </cfRule>
  </conditionalFormatting>
  <conditionalFormatting sqref="AA633:AA645">
    <cfRule type="cellIs" dxfId="17103" priority="457" operator="lessThan">
      <formula>0</formula>
    </cfRule>
    <cfRule type="cellIs" dxfId="17102" priority="458" operator="greaterThan">
      <formula>0</formula>
    </cfRule>
  </conditionalFormatting>
  <conditionalFormatting sqref="AF632:AF645 AH632:AH645 AJ632:AJ645 AF631:AJ631 AF646:AJ646">
    <cfRule type="expression" dxfId="17101" priority="456">
      <formula>$AG$631=TODAY()</formula>
    </cfRule>
  </conditionalFormatting>
  <conditionalFormatting sqref="AF633:AF645 AJ633:AJ645 AH633:AH645 AF631:AJ632 AF646:AJ646">
    <cfRule type="expression" dxfId="17100" priority="455">
      <formula>$AG$631&gt;TODAY()</formula>
    </cfRule>
  </conditionalFormatting>
  <conditionalFormatting sqref="AG633:AG645">
    <cfRule type="cellIs" dxfId="17099" priority="453" operator="lessThan">
      <formula>0</formula>
    </cfRule>
    <cfRule type="cellIs" dxfId="17098" priority="454" operator="greaterThan">
      <formula>0</formula>
    </cfRule>
  </conditionalFormatting>
  <conditionalFormatting sqref="AL632:AL645 AN632:AN645 AP632:AP645 AL631:AP631 AL646:AP646">
    <cfRule type="expression" dxfId="17097" priority="452">
      <formula>$AM$631=TODAY()</formula>
    </cfRule>
  </conditionalFormatting>
  <conditionalFormatting sqref="AL633:AL645 AP633:AP645 AN633:AN645 AL631:AP632 AL646:AP646">
    <cfRule type="expression" dxfId="17096" priority="451">
      <formula>$AM$631&gt;TODAY()</formula>
    </cfRule>
  </conditionalFormatting>
  <conditionalFormatting sqref="AM633:AM645">
    <cfRule type="cellIs" dxfId="17095" priority="449" operator="lessThan">
      <formula>0</formula>
    </cfRule>
    <cfRule type="cellIs" dxfId="17094" priority="450" operator="greaterThan">
      <formula>0</formula>
    </cfRule>
  </conditionalFormatting>
  <conditionalFormatting sqref="B649:B662 D649:D662 F649:F662 B648:F648 B663:F663">
    <cfRule type="expression" dxfId="17093" priority="448">
      <formula>$C$648=TODAY()</formula>
    </cfRule>
  </conditionalFormatting>
  <conditionalFormatting sqref="B650:B662 F650:F662 D650:D662 B648:F649 B663:F663">
    <cfRule type="expression" dxfId="17092" priority="447">
      <formula>$C$648&gt;TODAY()</formula>
    </cfRule>
  </conditionalFormatting>
  <conditionalFormatting sqref="C650:C662">
    <cfRule type="cellIs" dxfId="17091" priority="445" operator="lessThan">
      <formula>0</formula>
    </cfRule>
    <cfRule type="cellIs" dxfId="17090" priority="446" operator="greaterThan">
      <formula>0</formula>
    </cfRule>
  </conditionalFormatting>
  <conditionalFormatting sqref="H649:H662 J649:J662 L649:L662 H648:L648 H663:L663">
    <cfRule type="expression" dxfId="17089" priority="444">
      <formula>$I$648=TODAY()</formula>
    </cfRule>
  </conditionalFormatting>
  <conditionalFormatting sqref="H650:H662 L650:L662 J650:J662 H648:L649 H663:L663">
    <cfRule type="expression" dxfId="17088" priority="443">
      <formula>$I$648&gt;TODAY()</formula>
    </cfRule>
  </conditionalFormatting>
  <conditionalFormatting sqref="I650:I662">
    <cfRule type="cellIs" dxfId="17087" priority="441" operator="lessThan">
      <formula>0</formula>
    </cfRule>
    <cfRule type="cellIs" dxfId="17086" priority="442" operator="greaterThan">
      <formula>0</formula>
    </cfRule>
  </conditionalFormatting>
  <conditionalFormatting sqref="N649:N662 P649:P662 R649:R662 N648:R648 N663:R663">
    <cfRule type="expression" dxfId="17085" priority="440">
      <formula>$O$648=TODAY()</formula>
    </cfRule>
  </conditionalFormatting>
  <conditionalFormatting sqref="N650:N662 R650:R662 P650:P662 N648:R649 N663:R663">
    <cfRule type="expression" dxfId="17084" priority="439">
      <formula>$O$648&gt;TODAY()</formula>
    </cfRule>
  </conditionalFormatting>
  <conditionalFormatting sqref="O650:O662">
    <cfRule type="cellIs" dxfId="17083" priority="437" operator="lessThan">
      <formula>0</formula>
    </cfRule>
    <cfRule type="cellIs" dxfId="17082" priority="438" operator="greaterThan">
      <formula>0</formula>
    </cfRule>
  </conditionalFormatting>
  <conditionalFormatting sqref="T649:T662 V649:V662 X649:X662 T648:X648 T663:X663">
    <cfRule type="expression" dxfId="17081" priority="436">
      <formula>$U$648=TODAY()</formula>
    </cfRule>
  </conditionalFormatting>
  <conditionalFormatting sqref="T650:T662 X650:X662 V650:V662 T648:X649 T663:X663">
    <cfRule type="expression" dxfId="17080" priority="435">
      <formula>$U$648&gt;TODAY()</formula>
    </cfRule>
  </conditionalFormatting>
  <conditionalFormatting sqref="U650:U662">
    <cfRule type="cellIs" dxfId="17079" priority="433" operator="lessThan">
      <formula>0</formula>
    </cfRule>
    <cfRule type="cellIs" dxfId="17078" priority="434" operator="greaterThan">
      <formula>0</formula>
    </cfRule>
  </conditionalFormatting>
  <conditionalFormatting sqref="Z649:Z662 AB649:AB662 AD649:AD662 Z648:AD648 Z663:AD663">
    <cfRule type="expression" dxfId="17077" priority="432">
      <formula>$AA$648=TODAY()</formula>
    </cfRule>
  </conditionalFormatting>
  <conditionalFormatting sqref="Z650:Z662 AD650:AD662 AB650:AB662 Z648:AD649 Z663:AD663">
    <cfRule type="expression" dxfId="17076" priority="431">
      <formula>$AA$648&gt;TODAY()</formula>
    </cfRule>
  </conditionalFormatting>
  <conditionalFormatting sqref="AA650:AA662">
    <cfRule type="cellIs" dxfId="17075" priority="429" operator="lessThan">
      <formula>0</formula>
    </cfRule>
    <cfRule type="cellIs" dxfId="17074" priority="430" operator="greaterThan">
      <formula>0</formula>
    </cfRule>
  </conditionalFormatting>
  <conditionalFormatting sqref="AF649:AF662 AH649:AH662 AJ649:AJ662 AF648:AJ648 AF663:AJ663">
    <cfRule type="expression" dxfId="17073" priority="428">
      <formula>$AG$648=TODAY()</formula>
    </cfRule>
  </conditionalFormatting>
  <conditionalFormatting sqref="AF650:AF662 AJ650:AJ662 AH650:AH662 AF648:AJ649 AF663:AJ663">
    <cfRule type="expression" dxfId="17072" priority="427">
      <formula>$AG$648&gt;TODAY()</formula>
    </cfRule>
  </conditionalFormatting>
  <conditionalFormatting sqref="AG650:AG662">
    <cfRule type="cellIs" dxfId="17071" priority="425" operator="lessThan">
      <formula>0</formula>
    </cfRule>
    <cfRule type="cellIs" dxfId="17070" priority="426" operator="greaterThan">
      <formula>0</formula>
    </cfRule>
  </conditionalFormatting>
  <conditionalFormatting sqref="AL649:AL662 AN649:AN662 AP649:AP662 AL648:AP648 AL663:AP663">
    <cfRule type="expression" dxfId="17069" priority="424">
      <formula>$AM$648=TODAY()</formula>
    </cfRule>
  </conditionalFormatting>
  <conditionalFormatting sqref="AL650:AL662 AP650:AP662 AN650:AN662 AL648:AP649 AL663:AP663">
    <cfRule type="expression" dxfId="17068" priority="423">
      <formula>$AM$648&gt;TODAY()</formula>
    </cfRule>
  </conditionalFormatting>
  <conditionalFormatting sqref="AM650:AM662">
    <cfRule type="cellIs" dxfId="17067" priority="421" operator="lessThan">
      <formula>0</formula>
    </cfRule>
    <cfRule type="cellIs" dxfId="17066" priority="422" operator="greaterThan">
      <formula>0</formula>
    </cfRule>
  </conditionalFormatting>
  <conditionalFormatting sqref="B666:B679 D666:D679 F666:F679 B665:F665 B680:F680">
    <cfRule type="expression" dxfId="17065" priority="420">
      <formula>$C$665=TODAY()</formula>
    </cfRule>
  </conditionalFormatting>
  <conditionalFormatting sqref="B667:B679 F667:F679 D667:D679 B665:F666 B680:F680">
    <cfRule type="expression" dxfId="17064" priority="419">
      <formula>$C$665&gt;TODAY()</formula>
    </cfRule>
  </conditionalFormatting>
  <conditionalFormatting sqref="C667:C679">
    <cfRule type="cellIs" dxfId="17063" priority="417" operator="lessThan">
      <formula>0</formula>
    </cfRule>
    <cfRule type="cellIs" dxfId="17062" priority="418" operator="greaterThan">
      <formula>0</formula>
    </cfRule>
  </conditionalFormatting>
  <conditionalFormatting sqref="H666:H679 J666:J679 L666:L679 H665:L665 H680:L680">
    <cfRule type="expression" dxfId="17061" priority="416">
      <formula>$I$665=TODAY()</formula>
    </cfRule>
  </conditionalFormatting>
  <conditionalFormatting sqref="H667:H679 L667:L679 J667:J679 H665:L666 H680:L680">
    <cfRule type="expression" dxfId="17060" priority="415">
      <formula>$I$665&gt;TODAY()</formula>
    </cfRule>
  </conditionalFormatting>
  <conditionalFormatting sqref="I667:I679">
    <cfRule type="cellIs" dxfId="17059" priority="413" operator="lessThan">
      <formula>0</formula>
    </cfRule>
    <cfRule type="cellIs" dxfId="17058" priority="414" operator="greaterThan">
      <formula>0</formula>
    </cfRule>
  </conditionalFormatting>
  <conditionalFormatting sqref="N666:N679 P666:P679 R666:R679 N665:R665 N680:R680">
    <cfRule type="expression" dxfId="17057" priority="412">
      <formula>$O$665=TODAY()</formula>
    </cfRule>
  </conditionalFormatting>
  <conditionalFormatting sqref="N667:N679 R667:R679 P667:P679 N665:R666 N680:R680">
    <cfRule type="expression" dxfId="17056" priority="411">
      <formula>$O$665&gt;TODAY()</formula>
    </cfRule>
  </conditionalFormatting>
  <conditionalFormatting sqref="O667:O679">
    <cfRule type="cellIs" dxfId="17055" priority="409" operator="lessThan">
      <formula>0</formula>
    </cfRule>
    <cfRule type="cellIs" dxfId="17054" priority="410" operator="greaterThan">
      <formula>0</formula>
    </cfRule>
  </conditionalFormatting>
  <conditionalFormatting sqref="T666:T679 V666:V679 X666:X679 T665:X665 T680:X680">
    <cfRule type="expression" dxfId="17053" priority="408">
      <formula>$U$665=TODAY()</formula>
    </cfRule>
  </conditionalFormatting>
  <conditionalFormatting sqref="T667:T679 X667:X679 V667:V679 T665:X666 T680:X680">
    <cfRule type="expression" dxfId="17052" priority="407">
      <formula>$U$665&gt;TODAY()</formula>
    </cfRule>
  </conditionalFormatting>
  <conditionalFormatting sqref="U667:U679">
    <cfRule type="cellIs" dxfId="17051" priority="405" operator="lessThan">
      <formula>0</formula>
    </cfRule>
    <cfRule type="cellIs" dxfId="17050" priority="406" operator="greaterThan">
      <formula>0</formula>
    </cfRule>
  </conditionalFormatting>
  <conditionalFormatting sqref="Z666:Z679 AB666:AB679 AD666:AD679 Z665:AD665 Z680:AD680">
    <cfRule type="expression" dxfId="17049" priority="404">
      <formula>$AA$665=TODAY()</formula>
    </cfRule>
  </conditionalFormatting>
  <conditionalFormatting sqref="Z667:Z679 AD667:AD679 AB667:AB679 Z665:AD666 Z680:AD680">
    <cfRule type="expression" dxfId="17048" priority="403">
      <formula>$AA$665&gt;TODAY()</formula>
    </cfRule>
  </conditionalFormatting>
  <conditionalFormatting sqref="AA667:AA679">
    <cfRule type="cellIs" dxfId="17047" priority="401" operator="lessThan">
      <formula>0</formula>
    </cfRule>
    <cfRule type="cellIs" dxfId="17046" priority="402" operator="greaterThan">
      <formula>0</formula>
    </cfRule>
  </conditionalFormatting>
  <conditionalFormatting sqref="AF666:AF679 AH666:AH679 AJ666:AJ679 AF665:AJ665 AF680:AJ680">
    <cfRule type="expression" dxfId="17045" priority="400">
      <formula>$AG$665=TODAY()</formula>
    </cfRule>
  </conditionalFormatting>
  <conditionalFormatting sqref="AF667:AF679 AJ667:AJ679 AH667:AH679 AF665:AJ666 AF680:AJ680">
    <cfRule type="expression" dxfId="17044" priority="399">
      <formula>$AG$665&gt;TODAY()</formula>
    </cfRule>
  </conditionalFormatting>
  <conditionalFormatting sqref="AG667:AG679">
    <cfRule type="cellIs" dxfId="17043" priority="397" operator="lessThan">
      <formula>0</formula>
    </cfRule>
    <cfRule type="cellIs" dxfId="17042" priority="398" operator="greaterThan">
      <formula>0</formula>
    </cfRule>
  </conditionalFormatting>
  <conditionalFormatting sqref="AL666:AL679 AN666:AN679 AP666:AP679 AL665:AP665 AL680:AP680">
    <cfRule type="expression" dxfId="17041" priority="396">
      <formula>$AM$665=TODAY()</formula>
    </cfRule>
  </conditionalFormatting>
  <conditionalFormatting sqref="AL667:AL679 AP667:AP679 AN667:AN679 AL665:AP666 AL680:AP680">
    <cfRule type="expression" dxfId="17040" priority="395">
      <formula>$AM$665&gt;TODAY()</formula>
    </cfRule>
  </conditionalFormatting>
  <conditionalFormatting sqref="AM667:AM679">
    <cfRule type="cellIs" dxfId="17039" priority="393" operator="lessThan">
      <formula>0</formula>
    </cfRule>
    <cfRule type="cellIs" dxfId="17038" priority="394" operator="greaterThan">
      <formula>0</formula>
    </cfRule>
  </conditionalFormatting>
  <conditionalFormatting sqref="B683:B696 D683:D696 F683:F696 B682:F682 B697:F697">
    <cfRule type="expression" dxfId="17037" priority="392">
      <formula>$C$682=TODAY()</formula>
    </cfRule>
  </conditionalFormatting>
  <conditionalFormatting sqref="B684:B696 F684:F696 D684:D696 B682:F683 B697:F697">
    <cfRule type="expression" dxfId="17036" priority="391">
      <formula>$C$682&gt;TODAY()</formula>
    </cfRule>
  </conditionalFormatting>
  <conditionalFormatting sqref="C684:C696">
    <cfRule type="cellIs" dxfId="17035" priority="389" operator="lessThan">
      <formula>0</formula>
    </cfRule>
    <cfRule type="cellIs" dxfId="17034" priority="390" operator="greaterThan">
      <formula>0</formula>
    </cfRule>
  </conditionalFormatting>
  <conditionalFormatting sqref="H683:H696 J683:J696 L683:L696 H682:L682 H697:L697">
    <cfRule type="expression" dxfId="17033" priority="388">
      <formula>$I$682=TODAY()</formula>
    </cfRule>
  </conditionalFormatting>
  <conditionalFormatting sqref="H684:H696 L684:L696 J684:J696 H682:L683 H697:L697">
    <cfRule type="expression" dxfId="17032" priority="387">
      <formula>$I$682&gt;TODAY()</formula>
    </cfRule>
  </conditionalFormatting>
  <conditionalFormatting sqref="I684:I696">
    <cfRule type="cellIs" dxfId="17031" priority="385" operator="lessThan">
      <formula>0</formula>
    </cfRule>
    <cfRule type="cellIs" dxfId="17030" priority="386" operator="greaterThan">
      <formula>0</formula>
    </cfRule>
  </conditionalFormatting>
  <conditionalFormatting sqref="N683:N696 P683:P696 R683:R696 N682:R682 N697:R697">
    <cfRule type="expression" dxfId="17029" priority="384">
      <formula>$O$682=TODAY()</formula>
    </cfRule>
  </conditionalFormatting>
  <conditionalFormatting sqref="N684:N696 R684:R696 P684:P696 N682:R683 N697:R697">
    <cfRule type="expression" dxfId="17028" priority="383">
      <formula>$O$682&gt;TODAY()</formula>
    </cfRule>
  </conditionalFormatting>
  <conditionalFormatting sqref="O684:O696">
    <cfRule type="cellIs" dxfId="17027" priority="381" operator="lessThan">
      <formula>0</formula>
    </cfRule>
    <cfRule type="cellIs" dxfId="17026" priority="382" operator="greaterThan">
      <formula>0</formula>
    </cfRule>
  </conditionalFormatting>
  <conditionalFormatting sqref="T683:T696 V683:V696 X683:X696 T682:X682 T697:X697">
    <cfRule type="expression" dxfId="17025" priority="380">
      <formula>$U$682=TODAY()</formula>
    </cfRule>
  </conditionalFormatting>
  <conditionalFormatting sqref="T684:T696 X684:X696 V684:V696 T682:X683 T697:X697">
    <cfRule type="expression" dxfId="17024" priority="379">
      <formula>$U$682&gt;TODAY()</formula>
    </cfRule>
  </conditionalFormatting>
  <conditionalFormatting sqref="U684:U696">
    <cfRule type="cellIs" dxfId="17023" priority="377" operator="lessThan">
      <formula>0</formula>
    </cfRule>
    <cfRule type="cellIs" dxfId="17022" priority="378" operator="greaterThan">
      <formula>0</formula>
    </cfRule>
  </conditionalFormatting>
  <conditionalFormatting sqref="Z683:Z696 AB683:AB696 AD683:AD696 Z682:AD682 Z697:AD697">
    <cfRule type="expression" dxfId="17021" priority="376">
      <formula>$AA$682=TODAY()</formula>
    </cfRule>
  </conditionalFormatting>
  <conditionalFormatting sqref="Z684:Z696 AD684:AD696 AB684:AB696 Z682:AD683 Z697:AD697">
    <cfRule type="expression" dxfId="17020" priority="375">
      <formula>$AA$682&gt;TODAY()</formula>
    </cfRule>
  </conditionalFormatting>
  <conditionalFormatting sqref="AA684:AA696">
    <cfRule type="cellIs" dxfId="17019" priority="373" operator="lessThan">
      <formula>0</formula>
    </cfRule>
    <cfRule type="cellIs" dxfId="17018" priority="374" operator="greaterThan">
      <formula>0</formula>
    </cfRule>
  </conditionalFormatting>
  <conditionalFormatting sqref="AF683:AF696 AH683:AH696 AJ683:AJ696 AF682:AJ682 AF697:AJ697">
    <cfRule type="expression" dxfId="17017" priority="372">
      <formula>$AG$682=TODAY()</formula>
    </cfRule>
  </conditionalFormatting>
  <conditionalFormatting sqref="AF684:AF696 AJ684:AJ696 AH684:AH696 AF682:AJ683 AF697:AJ697">
    <cfRule type="expression" dxfId="17016" priority="371">
      <formula>$AG$682&gt;TODAY()</formula>
    </cfRule>
  </conditionalFormatting>
  <conditionalFormatting sqref="AG684:AG696">
    <cfRule type="cellIs" dxfId="17015" priority="369" operator="lessThan">
      <formula>0</formula>
    </cfRule>
    <cfRule type="cellIs" dxfId="17014" priority="370" operator="greaterThan">
      <formula>0</formula>
    </cfRule>
  </conditionalFormatting>
  <conditionalFormatting sqref="AL683:AL696 AN683:AN696 AP683:AP696 AL682:AP682 AL697:AP697">
    <cfRule type="expression" dxfId="17013" priority="368">
      <formula>$AM$682=TODAY()</formula>
    </cfRule>
  </conditionalFormatting>
  <conditionalFormatting sqref="AL684:AL696 AP684:AP696 AN684:AN696 AL682:AP683 AL697:AP697">
    <cfRule type="expression" dxfId="17012" priority="367">
      <formula>$AM$682&gt;TODAY()</formula>
    </cfRule>
  </conditionalFormatting>
  <conditionalFormatting sqref="AM684:AM696">
    <cfRule type="cellIs" dxfId="17011" priority="365" operator="lessThan">
      <formula>0</formula>
    </cfRule>
    <cfRule type="cellIs" dxfId="17010" priority="366" operator="greaterThan">
      <formula>0</formula>
    </cfRule>
  </conditionalFormatting>
  <conditionalFormatting sqref="B700:B713 D700:D713 F700:F713 B699:F699 B714:F714">
    <cfRule type="expression" dxfId="17009" priority="364">
      <formula>$C$699=TODAY()</formula>
    </cfRule>
  </conditionalFormatting>
  <conditionalFormatting sqref="B701:B713 F701:F713 D701:D713 B699:F700 B714:F714">
    <cfRule type="expression" dxfId="17008" priority="363">
      <formula>$C$699&gt;TODAY()</formula>
    </cfRule>
  </conditionalFormatting>
  <conditionalFormatting sqref="C701:C713">
    <cfRule type="cellIs" dxfId="17007" priority="361" operator="lessThan">
      <formula>0</formula>
    </cfRule>
    <cfRule type="cellIs" dxfId="17006" priority="362" operator="greaterThan">
      <formula>0</formula>
    </cfRule>
  </conditionalFormatting>
  <conditionalFormatting sqref="H700:H713 J700:J713 L700:L713 H699:L699 H714:L714">
    <cfRule type="expression" dxfId="17005" priority="360">
      <formula>$I$699=TODAY()</formula>
    </cfRule>
  </conditionalFormatting>
  <conditionalFormatting sqref="H701:H713 L701:L713 J701:J713 H699:L700 H714:L714">
    <cfRule type="expression" dxfId="17004" priority="359">
      <formula>$I$699&gt;TODAY()</formula>
    </cfRule>
  </conditionalFormatting>
  <conditionalFormatting sqref="I701:I713">
    <cfRule type="cellIs" dxfId="17003" priority="357" operator="lessThan">
      <formula>0</formula>
    </cfRule>
    <cfRule type="cellIs" dxfId="17002" priority="358" operator="greaterThan">
      <formula>0</formula>
    </cfRule>
  </conditionalFormatting>
  <conditionalFormatting sqref="N700:N713 P700:P713 R700:R713 N699:R699 N714:R714">
    <cfRule type="expression" dxfId="17001" priority="356">
      <formula>$O$699=TODAY()</formula>
    </cfRule>
  </conditionalFormatting>
  <conditionalFormatting sqref="N701:N713 R701:R713 P701:P713 N699:R700 N714:R714">
    <cfRule type="expression" dxfId="17000" priority="355">
      <formula>$O$699&gt;TODAY()</formula>
    </cfRule>
  </conditionalFormatting>
  <conditionalFormatting sqref="O701:O713">
    <cfRule type="cellIs" dxfId="16999" priority="353" operator="lessThan">
      <formula>0</formula>
    </cfRule>
    <cfRule type="cellIs" dxfId="16998" priority="354" operator="greaterThan">
      <formula>0</formula>
    </cfRule>
  </conditionalFormatting>
  <conditionalFormatting sqref="T700:T713 V700:V713 X700:X713 T699:X699 T714:X714">
    <cfRule type="expression" dxfId="16997" priority="352">
      <formula>$U$699=TODAY()</formula>
    </cfRule>
  </conditionalFormatting>
  <conditionalFormatting sqref="T701:T713 X701:X713 V701:V713 T699:X700 T714:X714">
    <cfRule type="expression" dxfId="16996" priority="351">
      <formula>$U$699&gt;TODAY()</formula>
    </cfRule>
  </conditionalFormatting>
  <conditionalFormatting sqref="U701:U713">
    <cfRule type="cellIs" dxfId="16995" priority="349" operator="lessThan">
      <formula>0</formula>
    </cfRule>
    <cfRule type="cellIs" dxfId="16994" priority="350" operator="greaterThan">
      <formula>0</formula>
    </cfRule>
  </conditionalFormatting>
  <conditionalFormatting sqref="Z700:Z713 AB700:AB713 AD700:AD713 Z699:AD699 Z714:AD714">
    <cfRule type="expression" dxfId="16993" priority="348">
      <formula>$AA$699=TODAY()</formula>
    </cfRule>
  </conditionalFormatting>
  <conditionalFormatting sqref="Z701:Z713 AD701:AD713 AB701:AB713 Z699:AD700 Z714:AD714">
    <cfRule type="expression" dxfId="16992" priority="347">
      <formula>$AA$699&gt;TODAY()</formula>
    </cfRule>
  </conditionalFormatting>
  <conditionalFormatting sqref="AA701:AA713">
    <cfRule type="cellIs" dxfId="16991" priority="345" operator="lessThan">
      <formula>0</formula>
    </cfRule>
    <cfRule type="cellIs" dxfId="16990" priority="346" operator="greaterThan">
      <formula>0</formula>
    </cfRule>
  </conditionalFormatting>
  <conditionalFormatting sqref="AF700:AF713 AH700:AH713 AJ700:AJ713 AF699:AJ699 AF714:AJ714">
    <cfRule type="expression" dxfId="16989" priority="344">
      <formula>$AG$699=TODAY()</formula>
    </cfRule>
  </conditionalFormatting>
  <conditionalFormatting sqref="AF701:AF713 AJ701:AJ713 AH701:AH713 AF699:AJ700 AF714:AJ714">
    <cfRule type="expression" dxfId="16988" priority="343">
      <formula>$AG$699&gt;TODAY()</formula>
    </cfRule>
  </conditionalFormatting>
  <conditionalFormatting sqref="AG701:AG713">
    <cfRule type="cellIs" dxfId="16987" priority="341" operator="lessThan">
      <formula>0</formula>
    </cfRule>
    <cfRule type="cellIs" dxfId="16986" priority="342" operator="greaterThan">
      <formula>0</formula>
    </cfRule>
  </conditionalFormatting>
  <conditionalFormatting sqref="AL700:AL713 AN700:AN713 AP700:AP713 AL699:AP699 AL714:AP714">
    <cfRule type="expression" dxfId="16985" priority="340">
      <formula>$AM$699=TODAY()</formula>
    </cfRule>
  </conditionalFormatting>
  <conditionalFormatting sqref="AL701:AL713 AP701:AP713 AN701:AN713 AL699:AP700 AL714:AP714">
    <cfRule type="expression" dxfId="16984" priority="339">
      <formula>$AM$699&gt;TODAY()</formula>
    </cfRule>
  </conditionalFormatting>
  <conditionalFormatting sqref="AM701:AM713">
    <cfRule type="cellIs" dxfId="16983" priority="337" operator="lessThan">
      <formula>0</formula>
    </cfRule>
    <cfRule type="cellIs" dxfId="16982" priority="338" operator="greaterThan">
      <formula>0</formula>
    </cfRule>
  </conditionalFormatting>
  <conditionalFormatting sqref="B717:B730 D717:D730 F717:F730 B716:F716 B731:F731">
    <cfRule type="expression" dxfId="16981" priority="336">
      <formula>$C$716=TODAY()</formula>
    </cfRule>
  </conditionalFormatting>
  <conditionalFormatting sqref="B718:B730 F718:F730 D718:D730 B716:F717 B731:F731">
    <cfRule type="expression" dxfId="16980" priority="335">
      <formula>$C$716&gt;TODAY()</formula>
    </cfRule>
  </conditionalFormatting>
  <conditionalFormatting sqref="C718:C730">
    <cfRule type="cellIs" dxfId="16979" priority="333" operator="lessThan">
      <formula>0</formula>
    </cfRule>
    <cfRule type="cellIs" dxfId="16978" priority="334" operator="greaterThan">
      <formula>0</formula>
    </cfRule>
  </conditionalFormatting>
  <conditionalFormatting sqref="H717:H730 J717:J730 L717:L730 H716:L716 H731:L731">
    <cfRule type="expression" dxfId="16977" priority="332">
      <formula>$I$716=TODAY()</formula>
    </cfRule>
  </conditionalFormatting>
  <conditionalFormatting sqref="H718:H730 L718:L730 J718:J730 H716:L717 H731:L731">
    <cfRule type="expression" dxfId="16976" priority="331">
      <formula>$I$716&gt;TODAY()</formula>
    </cfRule>
  </conditionalFormatting>
  <conditionalFormatting sqref="I718:I730">
    <cfRule type="cellIs" dxfId="16975" priority="329" operator="lessThan">
      <formula>0</formula>
    </cfRule>
    <cfRule type="cellIs" dxfId="16974" priority="330" operator="greaterThan">
      <formula>0</formula>
    </cfRule>
  </conditionalFormatting>
  <conditionalFormatting sqref="N717:N730 P717:P730 R717:R730 N716:R716 N731:R731">
    <cfRule type="expression" dxfId="16973" priority="328">
      <formula>$O$716=TODAY()</formula>
    </cfRule>
  </conditionalFormatting>
  <conditionalFormatting sqref="N718:N730 R718:R730 P718:P730 N716:R717 N731:R731">
    <cfRule type="expression" dxfId="16972" priority="327">
      <formula>$O$716&gt;TODAY()</formula>
    </cfRule>
  </conditionalFormatting>
  <conditionalFormatting sqref="O718:O730">
    <cfRule type="cellIs" dxfId="16971" priority="325" operator="lessThan">
      <formula>0</formula>
    </cfRule>
    <cfRule type="cellIs" dxfId="16970" priority="326" operator="greaterThan">
      <formula>0</formula>
    </cfRule>
  </conditionalFormatting>
  <conditionalFormatting sqref="T717:T730 V717:V730 X717:X730 T716:X716 T731:X731">
    <cfRule type="expression" dxfId="16969" priority="324">
      <formula>$U$716=TODAY()</formula>
    </cfRule>
  </conditionalFormatting>
  <conditionalFormatting sqref="T718:T730 X718:X730 V718:V730 T716:X717 T731:X731">
    <cfRule type="expression" dxfId="16968" priority="323">
      <formula>$U$716&gt;TODAY()</formula>
    </cfRule>
  </conditionalFormatting>
  <conditionalFormatting sqref="U718:U730">
    <cfRule type="cellIs" dxfId="16967" priority="321" operator="lessThan">
      <formula>0</formula>
    </cfRule>
    <cfRule type="cellIs" dxfId="16966" priority="322" operator="greaterThan">
      <formula>0</formula>
    </cfRule>
  </conditionalFormatting>
  <conditionalFormatting sqref="Z717:Z730 AB717:AB730 AD717:AD730 Z716:AD716 Z731:AD731">
    <cfRule type="expression" dxfId="16965" priority="320">
      <formula>$AA$716=TODAY()</formula>
    </cfRule>
  </conditionalFormatting>
  <conditionalFormatting sqref="Z718:Z730 AD718:AD730 AB718:AB730 Z716:AD717 Z731:AD731">
    <cfRule type="expression" dxfId="16964" priority="319">
      <formula>$AA$716&gt;TODAY()</formula>
    </cfRule>
  </conditionalFormatting>
  <conditionalFormatting sqref="AA718:AA730">
    <cfRule type="cellIs" dxfId="16963" priority="317" operator="lessThan">
      <formula>0</formula>
    </cfRule>
    <cfRule type="cellIs" dxfId="16962" priority="318" operator="greaterThan">
      <formula>0</formula>
    </cfRule>
  </conditionalFormatting>
  <conditionalFormatting sqref="AF717:AF730 AH717:AH730 AJ717:AJ730 AF716:AJ716 AF731:AJ731">
    <cfRule type="expression" dxfId="16961" priority="316">
      <formula>$AG$716=TODAY()</formula>
    </cfRule>
  </conditionalFormatting>
  <conditionalFormatting sqref="AF718:AF730 AJ718:AJ730 AH718:AH730 AF716:AJ717 AF731:AJ731">
    <cfRule type="expression" dxfId="16960" priority="315">
      <formula>$AG$716&gt;TODAY()</formula>
    </cfRule>
  </conditionalFormatting>
  <conditionalFormatting sqref="AG718:AG730">
    <cfRule type="cellIs" dxfId="16959" priority="313" operator="lessThan">
      <formula>0</formula>
    </cfRule>
    <cfRule type="cellIs" dxfId="16958" priority="314" operator="greaterThan">
      <formula>0</formula>
    </cfRule>
  </conditionalFormatting>
  <conditionalFormatting sqref="AL717:AL730 AN717:AN730 AP717:AP730 AL716:AP716 AL731:AP731">
    <cfRule type="expression" dxfId="16957" priority="312">
      <formula>$AM$716=TODAY()</formula>
    </cfRule>
  </conditionalFormatting>
  <conditionalFormatting sqref="AL718:AL730 AP718:AP730 AN718:AN730 AL716:AP717 AL731:AP731">
    <cfRule type="expression" dxfId="16956" priority="311">
      <formula>$AM$716&gt;TODAY()</formula>
    </cfRule>
  </conditionalFormatting>
  <conditionalFormatting sqref="AM718:AM730">
    <cfRule type="cellIs" dxfId="16955" priority="309" operator="lessThan">
      <formula>0</formula>
    </cfRule>
    <cfRule type="cellIs" dxfId="16954" priority="310" operator="greaterThan">
      <formula>0</formula>
    </cfRule>
  </conditionalFormatting>
  <conditionalFormatting sqref="B734:B747 D734:D747 F734:F747 B733:F733 B748:F748">
    <cfRule type="expression" dxfId="16953" priority="308">
      <formula>$C$733=TODAY()</formula>
    </cfRule>
  </conditionalFormatting>
  <conditionalFormatting sqref="B735:B747 F735:F747 D735:D747 B733:F734 B748:F748">
    <cfRule type="expression" dxfId="16952" priority="307">
      <formula>$C$733&gt;TODAY()</formula>
    </cfRule>
  </conditionalFormatting>
  <conditionalFormatting sqref="C735:C747">
    <cfRule type="cellIs" dxfId="16951" priority="305" operator="lessThan">
      <formula>0</formula>
    </cfRule>
    <cfRule type="cellIs" dxfId="16950" priority="306" operator="greaterThan">
      <formula>0</formula>
    </cfRule>
  </conditionalFormatting>
  <conditionalFormatting sqref="H734:H747 J734:J747 L734:L747 H733:L733 H748:L748">
    <cfRule type="expression" dxfId="16949" priority="304">
      <formula>$I$733=TODAY()</formula>
    </cfRule>
  </conditionalFormatting>
  <conditionalFormatting sqref="H735:H747 L735:L747 J735:J747 H733:L734 H748:L748">
    <cfRule type="expression" dxfId="16948" priority="303">
      <formula>$I$733&gt;TODAY()</formula>
    </cfRule>
  </conditionalFormatting>
  <conditionalFormatting sqref="I735:I747">
    <cfRule type="cellIs" dxfId="16947" priority="301" operator="lessThan">
      <formula>0</formula>
    </cfRule>
    <cfRule type="cellIs" dxfId="16946" priority="302" operator="greaterThan">
      <formula>0</formula>
    </cfRule>
  </conditionalFormatting>
  <conditionalFormatting sqref="N734:N747 P734:P747 R734:R747 N733:R733 N748:R748">
    <cfRule type="expression" dxfId="16945" priority="300">
      <formula>$O$733=TODAY()</formula>
    </cfRule>
  </conditionalFormatting>
  <conditionalFormatting sqref="N735:N747 R735:R747 P735:P747 N733:R734 N748:R748">
    <cfRule type="expression" dxfId="16944" priority="299">
      <formula>$O$733&gt;TODAY()</formula>
    </cfRule>
  </conditionalFormatting>
  <conditionalFormatting sqref="O735:O747">
    <cfRule type="cellIs" dxfId="16943" priority="297" operator="lessThan">
      <formula>0</formula>
    </cfRule>
    <cfRule type="cellIs" dxfId="16942" priority="298" operator="greaterThan">
      <formula>0</formula>
    </cfRule>
  </conditionalFormatting>
  <conditionalFormatting sqref="T734:T747 V734:V747 X734:X747 T733:X733 T748:X748">
    <cfRule type="expression" dxfId="16941" priority="296">
      <formula>$U$733=TODAY()</formula>
    </cfRule>
  </conditionalFormatting>
  <conditionalFormatting sqref="T735:T747 X735:X747 V735:V747 T733:X734 T748:X748">
    <cfRule type="expression" dxfId="16940" priority="295">
      <formula>$U$733&gt;TODAY()</formula>
    </cfRule>
  </conditionalFormatting>
  <conditionalFormatting sqref="U735:U747">
    <cfRule type="cellIs" dxfId="16939" priority="293" operator="lessThan">
      <formula>0</formula>
    </cfRule>
    <cfRule type="cellIs" dxfId="16938" priority="294" operator="greaterThan">
      <formula>0</formula>
    </cfRule>
  </conditionalFormatting>
  <conditionalFormatting sqref="Z734:Z747 AB734:AB747 AD734:AD747 Z733:AD733 Z748:AD748">
    <cfRule type="expression" dxfId="16937" priority="292">
      <formula>$AA$733=TODAY()</formula>
    </cfRule>
  </conditionalFormatting>
  <conditionalFormatting sqref="Z735:Z747 AD735:AD747 AB735:AB747 Z733:AD734 Z748:AD748">
    <cfRule type="expression" dxfId="16936" priority="291">
      <formula>$AA$733&gt;TODAY()</formula>
    </cfRule>
  </conditionalFormatting>
  <conditionalFormatting sqref="AA735:AA747">
    <cfRule type="cellIs" dxfId="16935" priority="289" operator="lessThan">
      <formula>0</formula>
    </cfRule>
    <cfRule type="cellIs" dxfId="16934" priority="290" operator="greaterThan">
      <formula>0</formula>
    </cfRule>
  </conditionalFormatting>
  <conditionalFormatting sqref="AF734:AF747 AH734:AH747 AJ734:AJ747 AF733:AJ733 AF748:AJ748">
    <cfRule type="expression" dxfId="16933" priority="288">
      <formula>$AG$733=TODAY()</formula>
    </cfRule>
  </conditionalFormatting>
  <conditionalFormatting sqref="AF735:AF747 AJ735:AJ747 AH735:AH747 AF733:AJ734 AF748:AJ748">
    <cfRule type="expression" dxfId="16932" priority="287">
      <formula>$AG$733&gt;TODAY()</formula>
    </cfRule>
  </conditionalFormatting>
  <conditionalFormatting sqref="AG735:AG747">
    <cfRule type="cellIs" dxfId="16931" priority="285" operator="lessThan">
      <formula>0</formula>
    </cfRule>
    <cfRule type="cellIs" dxfId="16930" priority="286" operator="greaterThan">
      <formula>0</formula>
    </cfRule>
  </conditionalFormatting>
  <conditionalFormatting sqref="AL734:AL747 AN734:AN747 AP734:AP747 AL733:AP733 AL748:AP748">
    <cfRule type="expression" dxfId="16929" priority="284">
      <formula>$AM$733=TODAY()</formula>
    </cfRule>
  </conditionalFormatting>
  <conditionalFormatting sqref="AL735:AL747 AP735:AP747 AN735:AN747 AL733:AP734 AL748:AP748">
    <cfRule type="expression" dxfId="16928" priority="283">
      <formula>$AM$733&gt;TODAY()</formula>
    </cfRule>
  </conditionalFormatting>
  <conditionalFormatting sqref="AM735:AM747">
    <cfRule type="cellIs" dxfId="16927" priority="281" operator="lessThan">
      <formula>0</formula>
    </cfRule>
    <cfRule type="cellIs" dxfId="16926" priority="282" operator="greaterThan">
      <formula>0</formula>
    </cfRule>
  </conditionalFormatting>
  <conditionalFormatting sqref="B751:B764 D751:D764 F751:F764 B750:F750 B765:F765">
    <cfRule type="expression" dxfId="16925" priority="280">
      <formula>$C$750=TODAY()</formula>
    </cfRule>
  </conditionalFormatting>
  <conditionalFormatting sqref="B752:B764 F752:F764 D752:D764 B750:F751 B765:F765">
    <cfRule type="expression" dxfId="16924" priority="279">
      <formula>$C$750&gt;TODAY()</formula>
    </cfRule>
  </conditionalFormatting>
  <conditionalFormatting sqref="C752:C764">
    <cfRule type="cellIs" dxfId="16923" priority="277" operator="lessThan">
      <formula>0</formula>
    </cfRule>
    <cfRule type="cellIs" dxfId="16922" priority="278" operator="greaterThan">
      <formula>0</formula>
    </cfRule>
  </conditionalFormatting>
  <conditionalFormatting sqref="H751:H764 J751:J764 L751:L764 H750:L750 H765:L765">
    <cfRule type="expression" dxfId="16921" priority="276">
      <formula>$I$750=TODAY()</formula>
    </cfRule>
  </conditionalFormatting>
  <conditionalFormatting sqref="H752:H764 L752:L764 J752:J764 H750:L751 H765:L765">
    <cfRule type="expression" dxfId="16920" priority="275">
      <formula>$I$750&gt;TODAY()</formula>
    </cfRule>
  </conditionalFormatting>
  <conditionalFormatting sqref="I752:I764">
    <cfRule type="cellIs" dxfId="16919" priority="273" operator="lessThan">
      <formula>0</formula>
    </cfRule>
    <cfRule type="cellIs" dxfId="16918" priority="274" operator="greaterThan">
      <formula>0</formula>
    </cfRule>
  </conditionalFormatting>
  <conditionalFormatting sqref="N751:N764 P751:P764 R751:R764 N750:R750 N765:R765">
    <cfRule type="expression" dxfId="16917" priority="272">
      <formula>$O$750=TODAY()</formula>
    </cfRule>
  </conditionalFormatting>
  <conditionalFormatting sqref="N752:N764 R752:R764 P752:P764 N750:R751 N765:R765">
    <cfRule type="expression" dxfId="16916" priority="271">
      <formula>$O$750&gt;TODAY()</formula>
    </cfRule>
  </conditionalFormatting>
  <conditionalFormatting sqref="O752:O764">
    <cfRule type="cellIs" dxfId="16915" priority="269" operator="lessThan">
      <formula>0</formula>
    </cfRule>
    <cfRule type="cellIs" dxfId="16914" priority="270" operator="greaterThan">
      <formula>0</formula>
    </cfRule>
  </conditionalFormatting>
  <conditionalFormatting sqref="T751:T764 V751:V764 X751:X764 T750:X750 T765:X765">
    <cfRule type="expression" dxfId="16913" priority="268">
      <formula>$U$750=TODAY()</formula>
    </cfRule>
  </conditionalFormatting>
  <conditionalFormatting sqref="T752:T764 X752:X764 V752:V764 T750:X751 T765:X765">
    <cfRule type="expression" dxfId="16912" priority="267">
      <formula>$U$750&gt;TODAY()</formula>
    </cfRule>
  </conditionalFormatting>
  <conditionalFormatting sqref="U752:U764">
    <cfRule type="cellIs" dxfId="16911" priority="265" operator="lessThan">
      <formula>0</formula>
    </cfRule>
    <cfRule type="cellIs" dxfId="16910" priority="266" operator="greaterThan">
      <formula>0</formula>
    </cfRule>
  </conditionalFormatting>
  <conditionalFormatting sqref="Z751:Z764 AB751:AB764 AD751:AD764 Z750:AD750 Z765:AD765">
    <cfRule type="expression" dxfId="16909" priority="264">
      <formula>$AA$750=TODAY()</formula>
    </cfRule>
  </conditionalFormatting>
  <conditionalFormatting sqref="Z752:Z764 AD752:AD764 AB752:AB764 Z750:AD751 Z765:AD765">
    <cfRule type="expression" dxfId="16908" priority="263">
      <formula>$AA$750&gt;TODAY()</formula>
    </cfRule>
  </conditionalFormatting>
  <conditionalFormatting sqref="AA752:AA764">
    <cfRule type="cellIs" dxfId="16907" priority="261" operator="lessThan">
      <formula>0</formula>
    </cfRule>
    <cfRule type="cellIs" dxfId="16906" priority="262" operator="greaterThan">
      <formula>0</formula>
    </cfRule>
  </conditionalFormatting>
  <conditionalFormatting sqref="AF751:AF764 AH751:AH764 AJ751:AJ764 AF750:AJ750 AF765:AJ765">
    <cfRule type="expression" dxfId="16905" priority="260">
      <formula>$AG$750=TODAY()</formula>
    </cfRule>
  </conditionalFormatting>
  <conditionalFormatting sqref="AF752:AF764 AJ752:AJ764 AH752:AH764 AF750:AJ751 AF765:AJ765">
    <cfRule type="expression" dxfId="16904" priority="259">
      <formula>$AG$750&gt;TODAY()</formula>
    </cfRule>
  </conditionalFormatting>
  <conditionalFormatting sqref="AG752:AG764">
    <cfRule type="cellIs" dxfId="16903" priority="257" operator="lessThan">
      <formula>0</formula>
    </cfRule>
    <cfRule type="cellIs" dxfId="16902" priority="258" operator="greaterThan">
      <formula>0</formula>
    </cfRule>
  </conditionalFormatting>
  <conditionalFormatting sqref="AL751:AL764 AN751:AN764 AP751:AP764 AL750:AP750 AL765:AP765">
    <cfRule type="expression" dxfId="16901" priority="256">
      <formula>$AM$750=TODAY()</formula>
    </cfRule>
  </conditionalFormatting>
  <conditionalFormatting sqref="AL752:AL764 AP752:AP764 AN752:AN764 AL750:AP751 AL765:AP765">
    <cfRule type="expression" dxfId="16900" priority="255">
      <formula>$AM$750&gt;TODAY()</formula>
    </cfRule>
  </conditionalFormatting>
  <conditionalFormatting sqref="AM752:AM764">
    <cfRule type="cellIs" dxfId="16899" priority="253" operator="lessThan">
      <formula>0</formula>
    </cfRule>
    <cfRule type="cellIs" dxfId="16898" priority="254" operator="greaterThan">
      <formula>0</formula>
    </cfRule>
  </conditionalFormatting>
  <conditionalFormatting sqref="B768:B781 D768:D781 F768:F781 B767:F767 B782:F782">
    <cfRule type="expression" dxfId="16897" priority="252">
      <formula>$C$767=TODAY()</formula>
    </cfRule>
  </conditionalFormatting>
  <conditionalFormatting sqref="B769:B781 F769:F781 D769:D781 B767:F768 B782:F782">
    <cfRule type="expression" dxfId="16896" priority="251">
      <formula>$C$767&gt;TODAY()</formula>
    </cfRule>
  </conditionalFormatting>
  <conditionalFormatting sqref="C769:C781">
    <cfRule type="cellIs" dxfId="16895" priority="249" operator="lessThan">
      <formula>0</formula>
    </cfRule>
    <cfRule type="cellIs" dxfId="16894" priority="250" operator="greaterThan">
      <formula>0</formula>
    </cfRule>
  </conditionalFormatting>
  <conditionalFormatting sqref="H768:H781 J768:J781 L768:L781 H767:L767 H782:L782">
    <cfRule type="expression" dxfId="16893" priority="248">
      <formula>$I$767=TODAY()</formula>
    </cfRule>
  </conditionalFormatting>
  <conditionalFormatting sqref="H769:H781 L769:L781 J769:J781 H767:L768 H782:L782">
    <cfRule type="expression" dxfId="16892" priority="247">
      <formula>$I$767&gt;TODAY()</formula>
    </cfRule>
  </conditionalFormatting>
  <conditionalFormatting sqref="I769:I781">
    <cfRule type="cellIs" dxfId="16891" priority="245" operator="lessThan">
      <formula>0</formula>
    </cfRule>
    <cfRule type="cellIs" dxfId="16890" priority="246" operator="greaterThan">
      <formula>0</formula>
    </cfRule>
  </conditionalFormatting>
  <conditionalFormatting sqref="N768:N781 P768:P781 R768:R781 N767:R767 N782:R782">
    <cfRule type="expression" dxfId="16889" priority="244">
      <formula>$O$767=TODAY()</formula>
    </cfRule>
  </conditionalFormatting>
  <conditionalFormatting sqref="N769:N781 R769:R781 P769:P781 N767:R768 N782:R782">
    <cfRule type="expression" dxfId="16888" priority="243">
      <formula>$O$767&gt;TODAY()</formula>
    </cfRule>
  </conditionalFormatting>
  <conditionalFormatting sqref="O769:O781">
    <cfRule type="cellIs" dxfId="16887" priority="241" operator="lessThan">
      <formula>0</formula>
    </cfRule>
    <cfRule type="cellIs" dxfId="16886" priority="242" operator="greaterThan">
      <formula>0</formula>
    </cfRule>
  </conditionalFormatting>
  <conditionalFormatting sqref="T768:T781 V768:V781 X768:X781 T767:X767 T782:X782">
    <cfRule type="expression" dxfId="16885" priority="240">
      <formula>$U$767=TODAY()</formula>
    </cfRule>
  </conditionalFormatting>
  <conditionalFormatting sqref="T769:T781 X769:X781 V769:V781 T767:X768 T782:X782">
    <cfRule type="expression" dxfId="16884" priority="239">
      <formula>$U$767&gt;TODAY()</formula>
    </cfRule>
  </conditionalFormatting>
  <conditionalFormatting sqref="U769:U781">
    <cfRule type="cellIs" dxfId="16883" priority="237" operator="lessThan">
      <formula>0</formula>
    </cfRule>
    <cfRule type="cellIs" dxfId="16882" priority="238" operator="greaterThan">
      <formula>0</formula>
    </cfRule>
  </conditionalFormatting>
  <conditionalFormatting sqref="Z768:Z781 AB768:AB781 AD768:AD781 Z767:AD767 Z782:AD782">
    <cfRule type="expression" dxfId="16881" priority="236">
      <formula>$AA$767=TODAY()</formula>
    </cfRule>
  </conditionalFormatting>
  <conditionalFormatting sqref="Z769:Z781 AD769:AD781 AB769:AB781 Z767:AD768 Z782:AD782">
    <cfRule type="expression" dxfId="16880" priority="235">
      <formula>$AA$767&gt;TODAY()</formula>
    </cfRule>
  </conditionalFormatting>
  <conditionalFormatting sqref="AA769:AA781">
    <cfRule type="cellIs" dxfId="16879" priority="233" operator="lessThan">
      <formula>0</formula>
    </cfRule>
    <cfRule type="cellIs" dxfId="16878" priority="234" operator="greaterThan">
      <formula>0</formula>
    </cfRule>
  </conditionalFormatting>
  <conditionalFormatting sqref="AF768:AF781 AH768:AH781 AJ768:AJ781 AF767:AJ767 AF782:AJ782">
    <cfRule type="expression" dxfId="16877" priority="232">
      <formula>$AG$767=TODAY()</formula>
    </cfRule>
  </conditionalFormatting>
  <conditionalFormatting sqref="AF769:AF781 AJ769:AJ781 AH769:AH781 AF767:AJ768 AF782:AJ782">
    <cfRule type="expression" dxfId="16876" priority="231">
      <formula>$AG$767&gt;TODAY()</formula>
    </cfRule>
  </conditionalFormatting>
  <conditionalFormatting sqref="AG769:AG781">
    <cfRule type="cellIs" dxfId="16875" priority="229" operator="lessThan">
      <formula>0</formula>
    </cfRule>
    <cfRule type="cellIs" dxfId="16874" priority="230" operator="greaterThan">
      <formula>0</formula>
    </cfRule>
  </conditionalFormatting>
  <conditionalFormatting sqref="AL768:AL781 AN768:AN781 AP768:AP781 AL767:AP767 AL782:AP782">
    <cfRule type="expression" dxfId="16873" priority="228">
      <formula>$AM$767=TODAY()</formula>
    </cfRule>
  </conditionalFormatting>
  <conditionalFormatting sqref="AL769:AL781 AP769:AP781 AN769:AN781 AL767:AP768 AL782:AP782">
    <cfRule type="expression" dxfId="16872" priority="227">
      <formula>$AM$767&gt;TODAY()</formula>
    </cfRule>
  </conditionalFormatting>
  <conditionalFormatting sqref="AM769:AM781">
    <cfRule type="cellIs" dxfId="16871" priority="225" operator="lessThan">
      <formula>0</formula>
    </cfRule>
    <cfRule type="cellIs" dxfId="16870" priority="226" operator="greaterThan">
      <formula>0</formula>
    </cfRule>
  </conditionalFormatting>
  <conditionalFormatting sqref="B785:B798 D785:D798 F785:F798 B784:F784 B799:F799">
    <cfRule type="expression" dxfId="16869" priority="224">
      <formula>$C$784=TODAY()</formula>
    </cfRule>
  </conditionalFormatting>
  <conditionalFormatting sqref="B786:B798 F786:F798 D786:D798 B784:F785 B799:F799">
    <cfRule type="expression" dxfId="16868" priority="223">
      <formula>$C$784&gt;TODAY()</formula>
    </cfRule>
  </conditionalFormatting>
  <conditionalFormatting sqref="C786:C798">
    <cfRule type="cellIs" dxfId="16867" priority="221" operator="lessThan">
      <formula>0</formula>
    </cfRule>
    <cfRule type="cellIs" dxfId="16866" priority="222" operator="greaterThan">
      <formula>0</formula>
    </cfRule>
  </conditionalFormatting>
  <conditionalFormatting sqref="H785:H798 J785:J798 L785:L798 H784:L784 H799:L799">
    <cfRule type="expression" dxfId="16865" priority="220">
      <formula>$I$784=TODAY()</formula>
    </cfRule>
  </conditionalFormatting>
  <conditionalFormatting sqref="H786:H798 L786:L798 J786:J798 H784:L785 H799:L799">
    <cfRule type="expression" dxfId="16864" priority="219">
      <formula>$I$784&gt;TODAY()</formula>
    </cfRule>
  </conditionalFormatting>
  <conditionalFormatting sqref="I786:I798">
    <cfRule type="cellIs" dxfId="16863" priority="217" operator="lessThan">
      <formula>0</formula>
    </cfRule>
    <cfRule type="cellIs" dxfId="16862" priority="218" operator="greaterThan">
      <formula>0</formula>
    </cfRule>
  </conditionalFormatting>
  <conditionalFormatting sqref="N785:N798 P785:P798 R785:R798 N784:R784 N799:R799">
    <cfRule type="expression" dxfId="16861" priority="216">
      <formula>$O$784=TODAY()</formula>
    </cfRule>
  </conditionalFormatting>
  <conditionalFormatting sqref="N786:N798 R786:R798 P786:P798 N784:R785 N799:R799">
    <cfRule type="expression" dxfId="16860" priority="215">
      <formula>$O$784&gt;TODAY()</formula>
    </cfRule>
  </conditionalFormatting>
  <conditionalFormatting sqref="O786:O798">
    <cfRule type="cellIs" dxfId="16859" priority="213" operator="lessThan">
      <formula>0</formula>
    </cfRule>
    <cfRule type="cellIs" dxfId="16858" priority="214" operator="greaterThan">
      <formula>0</formula>
    </cfRule>
  </conditionalFormatting>
  <conditionalFormatting sqref="T785:T798 V785:V798 X785:X798 T784:X784 T799:X799">
    <cfRule type="expression" dxfId="16857" priority="212">
      <formula>$U$784=TODAY()</formula>
    </cfRule>
  </conditionalFormatting>
  <conditionalFormatting sqref="T786:T798 X786:X798 V786:V798 T784:X785 T799:X799">
    <cfRule type="expression" dxfId="16856" priority="211">
      <formula>$U$784&gt;TODAY()</formula>
    </cfRule>
  </conditionalFormatting>
  <conditionalFormatting sqref="U786:U798">
    <cfRule type="cellIs" dxfId="16855" priority="209" operator="lessThan">
      <formula>0</formula>
    </cfRule>
    <cfRule type="cellIs" dxfId="16854" priority="210" operator="greaterThan">
      <formula>0</formula>
    </cfRule>
  </conditionalFormatting>
  <conditionalFormatting sqref="Z785:Z798 AB785:AB798 AD785:AD798 Z784:AD784 Z799:AD799">
    <cfRule type="expression" dxfId="16853" priority="208">
      <formula>$AA$784=TODAY()</formula>
    </cfRule>
  </conditionalFormatting>
  <conditionalFormatting sqref="Z786:Z798 AD786:AD798 AB786:AB798 Z784:AD785 Z799:AD799">
    <cfRule type="expression" dxfId="16852" priority="207">
      <formula>$AA$784&gt;TODAY()</formula>
    </cfRule>
  </conditionalFormatting>
  <conditionalFormatting sqref="AA786:AA798">
    <cfRule type="cellIs" dxfId="16851" priority="205" operator="lessThan">
      <formula>0</formula>
    </cfRule>
    <cfRule type="cellIs" dxfId="16850" priority="206" operator="greaterThan">
      <formula>0</formula>
    </cfRule>
  </conditionalFormatting>
  <conditionalFormatting sqref="AF785:AF798 AH785:AH798 AJ785:AJ798 AF784:AJ784 AF799:AJ799">
    <cfRule type="expression" dxfId="16849" priority="204">
      <formula>$AG$784=TODAY()</formula>
    </cfRule>
  </conditionalFormatting>
  <conditionalFormatting sqref="AF786:AF798 AJ786:AJ798 AH786:AH798 AF784:AJ785 AF799:AJ799">
    <cfRule type="expression" dxfId="16848" priority="203">
      <formula>$AG$784&gt;TODAY()</formula>
    </cfRule>
  </conditionalFormatting>
  <conditionalFormatting sqref="AG786:AG798">
    <cfRule type="cellIs" dxfId="16847" priority="201" operator="lessThan">
      <formula>0</formula>
    </cfRule>
    <cfRule type="cellIs" dxfId="16846" priority="202" operator="greaterThan">
      <formula>0</formula>
    </cfRule>
  </conditionalFormatting>
  <conditionalFormatting sqref="AL785:AL798 AN785:AN798 AP785:AP798 AL784:AP784 AL799:AP799">
    <cfRule type="expression" dxfId="16845" priority="200">
      <formula>$AM$784=TODAY()</formula>
    </cfRule>
  </conditionalFormatting>
  <conditionalFormatting sqref="AL786:AL798 AP786:AP798 AN786:AN798 AL784:AP785 AL799:AP799">
    <cfRule type="expression" dxfId="16844" priority="199">
      <formula>$AM$784&gt;TODAY()</formula>
    </cfRule>
  </conditionalFormatting>
  <conditionalFormatting sqref="AM786:AM798">
    <cfRule type="cellIs" dxfId="16843" priority="197" operator="lessThan">
      <formula>0</formula>
    </cfRule>
    <cfRule type="cellIs" dxfId="16842" priority="198" operator="greaterThan">
      <formula>0</formula>
    </cfRule>
  </conditionalFormatting>
  <conditionalFormatting sqref="B802:B815 D802:D815 F802:F815 B801:F801 B816:F816">
    <cfRule type="expression" dxfId="16841" priority="196">
      <formula>$C$801=TODAY()</formula>
    </cfRule>
  </conditionalFormatting>
  <conditionalFormatting sqref="B803:B815 F803:F815 D803:D815 B801:F802 B816:F816">
    <cfRule type="expression" dxfId="16840" priority="195">
      <formula>$C$801&gt;TODAY()</formula>
    </cfRule>
  </conditionalFormatting>
  <conditionalFormatting sqref="C803:C815">
    <cfRule type="cellIs" dxfId="16839" priority="193" operator="lessThan">
      <formula>0</formula>
    </cfRule>
    <cfRule type="cellIs" dxfId="16838" priority="194" operator="greaterThan">
      <formula>0</formula>
    </cfRule>
  </conditionalFormatting>
  <conditionalFormatting sqref="H802:H815 J802:J815 L802:L815 H801:L801 H816:L816">
    <cfRule type="expression" dxfId="16837" priority="192">
      <formula>$I$801=TODAY()</formula>
    </cfRule>
  </conditionalFormatting>
  <conditionalFormatting sqref="H803:H815 L803:L815 J803:J815 H801:L802 H816:L816">
    <cfRule type="expression" dxfId="16836" priority="191">
      <formula>$I$801&gt;TODAY()</formula>
    </cfRule>
  </conditionalFormatting>
  <conditionalFormatting sqref="I803:I815">
    <cfRule type="cellIs" dxfId="16835" priority="189" operator="lessThan">
      <formula>0</formula>
    </cfRule>
    <cfRule type="cellIs" dxfId="16834" priority="190" operator="greaterThan">
      <formula>0</formula>
    </cfRule>
  </conditionalFormatting>
  <conditionalFormatting sqref="N802:N815 P802:P815 R802:R815 N801:R801 N816:R816">
    <cfRule type="expression" dxfId="16833" priority="188">
      <formula>$O$801=TODAY()</formula>
    </cfRule>
  </conditionalFormatting>
  <conditionalFormatting sqref="N803:N815 R803:R815 P803:P815 N801:R802 N816:R816">
    <cfRule type="expression" dxfId="16832" priority="187">
      <formula>$O$801&gt;TODAY()</formula>
    </cfRule>
  </conditionalFormatting>
  <conditionalFormatting sqref="O803:O815">
    <cfRule type="cellIs" dxfId="16831" priority="185" operator="lessThan">
      <formula>0</formula>
    </cfRule>
    <cfRule type="cellIs" dxfId="16830" priority="186" operator="greaterThan">
      <formula>0</formula>
    </cfRule>
  </conditionalFormatting>
  <conditionalFormatting sqref="T802:T815 V802:V815 X802:X815 T801:X801 T816:X816">
    <cfRule type="expression" dxfId="16829" priority="184">
      <formula>$U$801=TODAY()</formula>
    </cfRule>
  </conditionalFormatting>
  <conditionalFormatting sqref="T803:T815 X803:X815 V803:V815 T801:X802 T816:X816">
    <cfRule type="expression" dxfId="16828" priority="183">
      <formula>$U$801&gt;TODAY()</formula>
    </cfRule>
  </conditionalFormatting>
  <conditionalFormatting sqref="U803:U815">
    <cfRule type="cellIs" dxfId="16827" priority="181" operator="lessThan">
      <formula>0</formula>
    </cfRule>
    <cfRule type="cellIs" dxfId="16826" priority="182" operator="greaterThan">
      <formula>0</formula>
    </cfRule>
  </conditionalFormatting>
  <conditionalFormatting sqref="Z802:Z815 AB802:AB815 AD802:AD815 Z801:AD801 Z816:AD816">
    <cfRule type="expression" dxfId="16825" priority="180">
      <formula>$AA$801=TODAY()</formula>
    </cfRule>
  </conditionalFormatting>
  <conditionalFormatting sqref="Z803:Z815 AD803:AD815 AB803:AB815 Z801:AD802 Z816:AD816">
    <cfRule type="expression" dxfId="16824" priority="179">
      <formula>$AA$801&gt;TODAY()</formula>
    </cfRule>
  </conditionalFormatting>
  <conditionalFormatting sqref="AA803:AA815">
    <cfRule type="cellIs" dxfId="16823" priority="177" operator="lessThan">
      <formula>0</formula>
    </cfRule>
    <cfRule type="cellIs" dxfId="16822" priority="178" operator="greaterThan">
      <formula>0</formula>
    </cfRule>
  </conditionalFormatting>
  <conditionalFormatting sqref="AF802:AF815 AH802:AH815 AJ802:AJ815 AF801:AJ801 AF816:AJ816">
    <cfRule type="expression" dxfId="16821" priority="176">
      <formula>$AG$801=TODAY()</formula>
    </cfRule>
  </conditionalFormatting>
  <conditionalFormatting sqref="AF803:AF815 AJ803:AJ815 AH803:AH815 AF801:AJ802 AF816:AJ816">
    <cfRule type="expression" dxfId="16820" priority="175">
      <formula>$AG$801&gt;TODAY()</formula>
    </cfRule>
  </conditionalFormatting>
  <conditionalFormatting sqref="AG803:AG815">
    <cfRule type="cellIs" dxfId="16819" priority="173" operator="lessThan">
      <formula>0</formula>
    </cfRule>
    <cfRule type="cellIs" dxfId="16818" priority="174" operator="greaterThan">
      <formula>0</formula>
    </cfRule>
  </conditionalFormatting>
  <conditionalFormatting sqref="AL802:AL815 AN802:AN815 AP802:AP815 AL801:AP801 AL816:AP816">
    <cfRule type="expression" dxfId="16817" priority="172">
      <formula>$AM$801=TODAY()</formula>
    </cfRule>
  </conditionalFormatting>
  <conditionalFormatting sqref="AL803:AL815 AP803:AP815 AN803:AN815 AL801:AP802 AL816:AP816">
    <cfRule type="expression" dxfId="16816" priority="171">
      <formula>$AM$801&gt;TODAY()</formula>
    </cfRule>
  </conditionalFormatting>
  <conditionalFormatting sqref="AM803:AM815">
    <cfRule type="cellIs" dxfId="16815" priority="169" operator="lessThan">
      <formula>0</formula>
    </cfRule>
    <cfRule type="cellIs" dxfId="16814" priority="170" operator="greaterThan">
      <formula>0</formula>
    </cfRule>
  </conditionalFormatting>
  <conditionalFormatting sqref="B819:B832 D819:D832 F819:F832 B818:F818 B833:F833">
    <cfRule type="expression" dxfId="16813" priority="168">
      <formula>$C$818=TODAY()</formula>
    </cfRule>
  </conditionalFormatting>
  <conditionalFormatting sqref="B820:B832 F820:F832 D820:D832 B818:F819 B833:F833">
    <cfRule type="expression" dxfId="16812" priority="167">
      <formula>$C$818&gt;TODAY()</formula>
    </cfRule>
  </conditionalFormatting>
  <conditionalFormatting sqref="C820:C832">
    <cfRule type="cellIs" dxfId="16811" priority="165" operator="lessThan">
      <formula>0</formula>
    </cfRule>
    <cfRule type="cellIs" dxfId="16810" priority="166" operator="greaterThan">
      <formula>0</formula>
    </cfRule>
  </conditionalFormatting>
  <conditionalFormatting sqref="H819:H832 J819:J832 L819:L832 H818:L818 H833:L833">
    <cfRule type="expression" dxfId="16809" priority="164">
      <formula>$I$818=TODAY()</formula>
    </cfRule>
  </conditionalFormatting>
  <conditionalFormatting sqref="H820:H832 L820:L832 J820:J832 H818:L819 H833:L833">
    <cfRule type="expression" dxfId="16808" priority="163">
      <formula>$I$818&gt;TODAY()</formula>
    </cfRule>
  </conditionalFormatting>
  <conditionalFormatting sqref="I820:I832">
    <cfRule type="cellIs" dxfId="16807" priority="161" operator="lessThan">
      <formula>0</formula>
    </cfRule>
    <cfRule type="cellIs" dxfId="16806" priority="162" operator="greaterThan">
      <formula>0</formula>
    </cfRule>
  </conditionalFormatting>
  <conditionalFormatting sqref="N819:N832 P819:P832 R819:R832 N818:R818 N833:R833">
    <cfRule type="expression" dxfId="16805" priority="160">
      <formula>$O$818=TODAY()</formula>
    </cfRule>
  </conditionalFormatting>
  <conditionalFormatting sqref="N820:N832 R820:R832 P820:P832 N818:R819 N833:R833">
    <cfRule type="expression" dxfId="16804" priority="159">
      <formula>$O$818&gt;TODAY()</formula>
    </cfRule>
  </conditionalFormatting>
  <conditionalFormatting sqref="O820:O832">
    <cfRule type="cellIs" dxfId="16803" priority="157" operator="lessThan">
      <formula>0</formula>
    </cfRule>
    <cfRule type="cellIs" dxfId="16802" priority="158" operator="greaterThan">
      <formula>0</formula>
    </cfRule>
  </conditionalFormatting>
  <conditionalFormatting sqref="T819:T832 V819:V832 X819:X832 T818:X818 T833:X833">
    <cfRule type="expression" dxfId="16801" priority="156">
      <formula>$U$818=TODAY()</formula>
    </cfRule>
  </conditionalFormatting>
  <conditionalFormatting sqref="T820:T832 X820:X832 V820:V832 T818:X819 T833:X833">
    <cfRule type="expression" dxfId="16800" priority="155">
      <formula>$U$818&gt;TODAY()</formula>
    </cfRule>
  </conditionalFormatting>
  <conditionalFormatting sqref="U820:U832">
    <cfRule type="cellIs" dxfId="16799" priority="153" operator="lessThan">
      <formula>0</formula>
    </cfRule>
    <cfRule type="cellIs" dxfId="16798" priority="154" operator="greaterThan">
      <formula>0</formula>
    </cfRule>
  </conditionalFormatting>
  <conditionalFormatting sqref="Z819:Z832 AB819:AB832 AD819:AD832 Z818:AD818 Z833:AD833">
    <cfRule type="expression" dxfId="16797" priority="152">
      <formula>$AA$818=TODAY()</formula>
    </cfRule>
  </conditionalFormatting>
  <conditionalFormatting sqref="Z820:Z832 AD820:AD832 AB820:AB832 Z818:AD819 Z833:AD833">
    <cfRule type="expression" dxfId="16796" priority="151">
      <formula>$AA$818&gt;TODAY()</formula>
    </cfRule>
  </conditionalFormatting>
  <conditionalFormatting sqref="AA820:AA832">
    <cfRule type="cellIs" dxfId="16795" priority="149" operator="lessThan">
      <formula>0</formula>
    </cfRule>
    <cfRule type="cellIs" dxfId="16794" priority="150" operator="greaterThan">
      <formula>0</formula>
    </cfRule>
  </conditionalFormatting>
  <conditionalFormatting sqref="AF819:AF832 AH819:AH832 AJ819:AJ832 AF818:AJ818 AF833:AJ833">
    <cfRule type="expression" dxfId="16793" priority="148">
      <formula>$AG$818=TODAY()</formula>
    </cfRule>
  </conditionalFormatting>
  <conditionalFormatting sqref="AF820:AF832 AJ820:AJ832 AH820:AH832 AF818:AJ819 AF833:AJ833">
    <cfRule type="expression" dxfId="16792" priority="147">
      <formula>$AG$818&gt;TODAY()</formula>
    </cfRule>
  </conditionalFormatting>
  <conditionalFormatting sqref="AG820:AG832">
    <cfRule type="cellIs" dxfId="16791" priority="145" operator="lessThan">
      <formula>0</formula>
    </cfRule>
    <cfRule type="cellIs" dxfId="16790" priority="146" operator="greaterThan">
      <formula>0</formula>
    </cfRule>
  </conditionalFormatting>
  <conditionalFormatting sqref="AL819:AL832 AN819:AN832 AP819:AP832 AL818:AP818 AL833:AP833">
    <cfRule type="expression" dxfId="16789" priority="144">
      <formula>$AM$818=TODAY()</formula>
    </cfRule>
  </conditionalFormatting>
  <conditionalFormatting sqref="AL820:AL832 AP820:AP832 AN820:AN832 AL818:AP819 AL833:AP833">
    <cfRule type="expression" dxfId="16788" priority="143">
      <formula>$AM$818&gt;TODAY()</formula>
    </cfRule>
  </conditionalFormatting>
  <conditionalFormatting sqref="AM820:AM832">
    <cfRule type="cellIs" dxfId="16787" priority="141" operator="lessThan">
      <formula>0</formula>
    </cfRule>
    <cfRule type="cellIs" dxfId="16786" priority="142" operator="greaterThan">
      <formula>0</formula>
    </cfRule>
  </conditionalFormatting>
  <conditionalFormatting sqref="B836:B849 D836:D849 F836:F849 B835:F835 B850:F850">
    <cfRule type="expression" dxfId="16785" priority="140">
      <formula>$C$835=TODAY()</formula>
    </cfRule>
  </conditionalFormatting>
  <conditionalFormatting sqref="B837:B849 F837:F849 D837:D849 B835:F836 B850:F850">
    <cfRule type="expression" dxfId="16784" priority="139">
      <formula>$C$835&gt;TODAY()</formula>
    </cfRule>
  </conditionalFormatting>
  <conditionalFormatting sqref="C837:C849">
    <cfRule type="cellIs" dxfId="16783" priority="137" operator="lessThan">
      <formula>0</formula>
    </cfRule>
    <cfRule type="cellIs" dxfId="16782" priority="138" operator="greaterThan">
      <formula>0</formula>
    </cfRule>
  </conditionalFormatting>
  <conditionalFormatting sqref="H836:H849 J836:J849 L836:L849 H835:L835 H850:L850">
    <cfRule type="expression" dxfId="16781" priority="136">
      <formula>$I$835=TODAY()</formula>
    </cfRule>
  </conditionalFormatting>
  <conditionalFormatting sqref="H837:H849 L837:L849 J837:J849 H835:L836 H850:L850">
    <cfRule type="expression" dxfId="16780" priority="135">
      <formula>$I$835&gt;TODAY()</formula>
    </cfRule>
  </conditionalFormatting>
  <conditionalFormatting sqref="I837:I849">
    <cfRule type="cellIs" dxfId="16779" priority="133" operator="lessThan">
      <formula>0</formula>
    </cfRule>
    <cfRule type="cellIs" dxfId="16778" priority="134" operator="greaterThan">
      <formula>0</formula>
    </cfRule>
  </conditionalFormatting>
  <conditionalFormatting sqref="N836:N849 P836:P849 R836:R849 N835:R835 N850:R850">
    <cfRule type="expression" dxfId="16777" priority="132">
      <formula>$O$835=TODAY()</formula>
    </cfRule>
  </conditionalFormatting>
  <conditionalFormatting sqref="N837:N849 R837:R849 P837:P849 N835:R836 N850:R850">
    <cfRule type="expression" dxfId="16776" priority="131">
      <formula>$O$835&gt;TODAY()</formula>
    </cfRule>
  </conditionalFormatting>
  <conditionalFormatting sqref="O837:O849">
    <cfRule type="cellIs" dxfId="16775" priority="129" operator="lessThan">
      <formula>0</formula>
    </cfRule>
    <cfRule type="cellIs" dxfId="16774" priority="130" operator="greaterThan">
      <formula>0</formula>
    </cfRule>
  </conditionalFormatting>
  <conditionalFormatting sqref="T836:T849 V836:V849 X836:X849 T835:X835 T850:X850">
    <cfRule type="expression" dxfId="16773" priority="128">
      <formula>$U$835=TODAY()</formula>
    </cfRule>
  </conditionalFormatting>
  <conditionalFormatting sqref="T837:T849 X837:X849 V837:V849 T835:X836 T850:X850">
    <cfRule type="expression" dxfId="16772" priority="127">
      <formula>$U$835&gt;TODAY()</formula>
    </cfRule>
  </conditionalFormatting>
  <conditionalFormatting sqref="U837:U849">
    <cfRule type="cellIs" dxfId="16771" priority="125" operator="lessThan">
      <formula>0</formula>
    </cfRule>
    <cfRule type="cellIs" dxfId="16770" priority="126" operator="greaterThan">
      <formula>0</formula>
    </cfRule>
  </conditionalFormatting>
  <conditionalFormatting sqref="Z836:Z849 AB836:AB849 AD836:AD849 Z835:AD835 Z850:AD850">
    <cfRule type="expression" dxfId="16769" priority="124">
      <formula>$AA$835=TODAY()</formula>
    </cfRule>
  </conditionalFormatting>
  <conditionalFormatting sqref="Z837:Z849 AD837:AD849 AB837:AB849 Z835:AD836 Z850:AD850">
    <cfRule type="expression" dxfId="16768" priority="123">
      <formula>$AA$835&gt;TODAY()</formula>
    </cfRule>
  </conditionalFormatting>
  <conditionalFormatting sqref="AA837:AA849">
    <cfRule type="cellIs" dxfId="16767" priority="121" operator="lessThan">
      <formula>0</formula>
    </cfRule>
    <cfRule type="cellIs" dxfId="16766" priority="122" operator="greaterThan">
      <formula>0</formula>
    </cfRule>
  </conditionalFormatting>
  <conditionalFormatting sqref="AF836:AF849 AH836:AH849 AJ836:AJ849 AF835:AJ835 AF850:AJ850">
    <cfRule type="expression" dxfId="16765" priority="120">
      <formula>$AG$835=TODAY()</formula>
    </cfRule>
  </conditionalFormatting>
  <conditionalFormatting sqref="AF837:AF849 AJ837:AJ849 AH837:AH849 AF835:AJ836 AF850:AJ850">
    <cfRule type="expression" dxfId="16764" priority="119">
      <formula>$AG$835&gt;TODAY()</formula>
    </cfRule>
  </conditionalFormatting>
  <conditionalFormatting sqref="AG837:AG849">
    <cfRule type="cellIs" dxfId="16763" priority="117" operator="lessThan">
      <formula>0</formula>
    </cfRule>
    <cfRule type="cellIs" dxfId="16762" priority="118" operator="greaterThan">
      <formula>0</formula>
    </cfRule>
  </conditionalFormatting>
  <conditionalFormatting sqref="AL836:AL849 AN836:AN849 AP836:AP849 AL835:AP835 AL850:AP850">
    <cfRule type="expression" dxfId="16761" priority="116">
      <formula>$AM$835=TODAY()</formula>
    </cfRule>
  </conditionalFormatting>
  <conditionalFormatting sqref="AL837:AL849 AP837:AP849 AN837:AN849 AL835:AP836 AL850:AP850">
    <cfRule type="expression" dxfId="16760" priority="115">
      <formula>$AM$835&gt;TODAY()</formula>
    </cfRule>
  </conditionalFormatting>
  <conditionalFormatting sqref="AM837:AM849">
    <cfRule type="cellIs" dxfId="16759" priority="113" operator="lessThan">
      <formula>0</formula>
    </cfRule>
    <cfRule type="cellIs" dxfId="16758" priority="114" operator="greaterThan">
      <formula>0</formula>
    </cfRule>
  </conditionalFormatting>
  <conditionalFormatting sqref="B853:B866 D853:D866 F853:F866 B852:F852 B867:F867">
    <cfRule type="expression" dxfId="16757" priority="112">
      <formula>$C$852=TODAY()</formula>
    </cfRule>
  </conditionalFormatting>
  <conditionalFormatting sqref="B854:B866 F854:F866 D854:D866 B852:F853 B867:F867">
    <cfRule type="expression" dxfId="16756" priority="111">
      <formula>$C$852&gt;TODAY()</formula>
    </cfRule>
  </conditionalFormatting>
  <conditionalFormatting sqref="C854:C866">
    <cfRule type="cellIs" dxfId="16755" priority="109" operator="lessThan">
      <formula>0</formula>
    </cfRule>
    <cfRule type="cellIs" dxfId="16754" priority="110" operator="greaterThan">
      <formula>0</formula>
    </cfRule>
  </conditionalFormatting>
  <conditionalFormatting sqref="H853:H866 J853:J866 L853:L866 H852:L852 H867:L867">
    <cfRule type="expression" dxfId="16753" priority="108">
      <formula>$I$852=TODAY()</formula>
    </cfRule>
  </conditionalFormatting>
  <conditionalFormatting sqref="H854:H866 L854:L866 J854:J866 H852:L853 H867:L867">
    <cfRule type="expression" dxfId="16752" priority="107">
      <formula>$I$852&gt;TODAY()</formula>
    </cfRule>
  </conditionalFormatting>
  <conditionalFormatting sqref="I854:I866">
    <cfRule type="cellIs" dxfId="16751" priority="105" operator="lessThan">
      <formula>0</formula>
    </cfRule>
    <cfRule type="cellIs" dxfId="16750" priority="106" operator="greaterThan">
      <formula>0</formula>
    </cfRule>
  </conditionalFormatting>
  <conditionalFormatting sqref="N853:N866 P853:P866 R853:R866 N852:R852 N867:R867">
    <cfRule type="expression" dxfId="16749" priority="104">
      <formula>$O$852=TODAY()</formula>
    </cfRule>
  </conditionalFormatting>
  <conditionalFormatting sqref="N854:N866 R854:R866 P854:P866 N852:R853 N867:R867">
    <cfRule type="expression" dxfId="16748" priority="103">
      <formula>$O$852&gt;TODAY()</formula>
    </cfRule>
  </conditionalFormatting>
  <conditionalFormatting sqref="O854:O866">
    <cfRule type="cellIs" dxfId="16747" priority="101" operator="lessThan">
      <formula>0</formula>
    </cfRule>
    <cfRule type="cellIs" dxfId="16746" priority="102" operator="greaterThan">
      <formula>0</formula>
    </cfRule>
  </conditionalFormatting>
  <conditionalFormatting sqref="T853:T866 V853:V866 X853:X866 T852:X852 T867:X867">
    <cfRule type="expression" dxfId="16745" priority="100">
      <formula>$U$852=TODAY()</formula>
    </cfRule>
  </conditionalFormatting>
  <conditionalFormatting sqref="T854:T866 X854:X866 V854:V866 T852:X853 T867:X867">
    <cfRule type="expression" dxfId="16744" priority="99">
      <formula>$U$852&gt;TODAY()</formula>
    </cfRule>
  </conditionalFormatting>
  <conditionalFormatting sqref="U854:U866">
    <cfRule type="cellIs" dxfId="16743" priority="97" operator="lessThan">
      <formula>0</formula>
    </cfRule>
    <cfRule type="cellIs" dxfId="16742" priority="98" operator="greaterThan">
      <formula>0</formula>
    </cfRule>
  </conditionalFormatting>
  <conditionalFormatting sqref="Z853:Z866 AB853:AB866 AD853:AD866 Z852:AD852 Z867:AD867">
    <cfRule type="expression" dxfId="16741" priority="96">
      <formula>$AA$852=TODAY()</formula>
    </cfRule>
  </conditionalFormatting>
  <conditionalFormatting sqref="Z854:Z866 AD854:AD866 AB854:AB866 Z852:AD853 Z867:AD867">
    <cfRule type="expression" dxfId="16740" priority="95">
      <formula>$AA$852&gt;TODAY()</formula>
    </cfRule>
  </conditionalFormatting>
  <conditionalFormatting sqref="AA854:AA866">
    <cfRule type="cellIs" dxfId="16739" priority="93" operator="lessThan">
      <formula>0</formula>
    </cfRule>
    <cfRule type="cellIs" dxfId="16738" priority="94" operator="greaterThan">
      <formula>0</formula>
    </cfRule>
  </conditionalFormatting>
  <conditionalFormatting sqref="AF853:AF866 AH853:AH866 AJ853:AJ866 AF852:AJ852 AF867:AJ867">
    <cfRule type="expression" dxfId="16737" priority="92">
      <formula>$AG$852=TODAY()</formula>
    </cfRule>
  </conditionalFormatting>
  <conditionalFormatting sqref="AF854:AF866 AJ854:AJ866 AH854:AH866 AF852:AJ853 AF867:AJ867">
    <cfRule type="expression" dxfId="16736" priority="91">
      <formula>$AG$852&gt;TODAY()</formula>
    </cfRule>
  </conditionalFormatting>
  <conditionalFormatting sqref="AG854:AG866">
    <cfRule type="cellIs" dxfId="16735" priority="89" operator="lessThan">
      <formula>0</formula>
    </cfRule>
    <cfRule type="cellIs" dxfId="16734" priority="90" operator="greaterThan">
      <formula>0</formula>
    </cfRule>
  </conditionalFormatting>
  <conditionalFormatting sqref="AL853:AL866 AN853:AN866 AP853:AP866 AL852:AP852 AL867:AP867">
    <cfRule type="expression" dxfId="16733" priority="88">
      <formula>$AM$852=TODAY()</formula>
    </cfRule>
  </conditionalFormatting>
  <conditionalFormatting sqref="AL854:AL866 AP854:AP866 AN854:AN866 AL852:AP853 AL867:AP867">
    <cfRule type="expression" dxfId="16732" priority="87">
      <formula>$AM$852&gt;TODAY()</formula>
    </cfRule>
  </conditionalFormatting>
  <conditionalFormatting sqref="AM854:AM866">
    <cfRule type="cellIs" dxfId="16731" priority="85" operator="lessThan">
      <formula>0</formula>
    </cfRule>
    <cfRule type="cellIs" dxfId="16730" priority="86" operator="greaterThan">
      <formula>0</formula>
    </cfRule>
  </conditionalFormatting>
  <conditionalFormatting sqref="B870:B883 D870:D883 F870:F883 B869:F869 B884:F884">
    <cfRule type="expression" dxfId="16729" priority="84">
      <formula>$C$869=TODAY()</formula>
    </cfRule>
  </conditionalFormatting>
  <conditionalFormatting sqref="B871:B883 F871:F883 D871:D883 B869:F870 B884:F884">
    <cfRule type="expression" dxfId="16728" priority="83">
      <formula>$C$869&gt;TODAY()</formula>
    </cfRule>
  </conditionalFormatting>
  <conditionalFormatting sqref="C871:C883">
    <cfRule type="cellIs" dxfId="16727" priority="81" operator="lessThan">
      <formula>0</formula>
    </cfRule>
    <cfRule type="cellIs" dxfId="16726" priority="82" operator="greaterThan">
      <formula>0</formula>
    </cfRule>
  </conditionalFormatting>
  <conditionalFormatting sqref="H870:H883 J870:J883 L870:L883 H869:L869 H884:L884">
    <cfRule type="expression" dxfId="16725" priority="80">
      <formula>$I$869=TODAY()</formula>
    </cfRule>
  </conditionalFormatting>
  <conditionalFormatting sqref="H871:H883 L871:L883 J871:J883 H869:L870 H884:L884">
    <cfRule type="expression" dxfId="16724" priority="79">
      <formula>$I$869&gt;TODAY()</formula>
    </cfRule>
  </conditionalFormatting>
  <conditionalFormatting sqref="I871:I883">
    <cfRule type="cellIs" dxfId="16723" priority="77" operator="lessThan">
      <formula>0</formula>
    </cfRule>
    <cfRule type="cellIs" dxfId="16722" priority="78" operator="greaterThan">
      <formula>0</formula>
    </cfRule>
  </conditionalFormatting>
  <conditionalFormatting sqref="N870:N883 P870:P883 R870:R883 N869:R869 N884:R884">
    <cfRule type="expression" dxfId="16721" priority="76">
      <formula>$O$869=TODAY()</formula>
    </cfRule>
  </conditionalFormatting>
  <conditionalFormatting sqref="N871:N883 R871:R883 P871:P883 N869:R870 N884:R884">
    <cfRule type="expression" dxfId="16720" priority="75">
      <formula>$O$869&gt;TODAY()</formula>
    </cfRule>
  </conditionalFormatting>
  <conditionalFormatting sqref="O871:O883">
    <cfRule type="cellIs" dxfId="16719" priority="73" operator="lessThan">
      <formula>0</formula>
    </cfRule>
    <cfRule type="cellIs" dxfId="16718" priority="74" operator="greaterThan">
      <formula>0</formula>
    </cfRule>
  </conditionalFormatting>
  <conditionalFormatting sqref="T870:T883 V870:V883 X870:X883 T869:X869 T884:X884">
    <cfRule type="expression" dxfId="16717" priority="72">
      <formula>$U$869=TODAY()</formula>
    </cfRule>
  </conditionalFormatting>
  <conditionalFormatting sqref="T871:T883 X871:X883 V871:V883 T869:X870 T884:X884">
    <cfRule type="expression" dxfId="16716" priority="71">
      <formula>$U$869&gt;TODAY()</formula>
    </cfRule>
  </conditionalFormatting>
  <conditionalFormatting sqref="U871:U883">
    <cfRule type="cellIs" dxfId="16715" priority="69" operator="lessThan">
      <formula>0</formula>
    </cfRule>
    <cfRule type="cellIs" dxfId="16714" priority="70" operator="greaterThan">
      <formula>0</formula>
    </cfRule>
  </conditionalFormatting>
  <conditionalFormatting sqref="Z870:Z883 AB870:AB883 AD870:AD883 Z869:AD869 Z884:AD884">
    <cfRule type="expression" dxfId="16713" priority="68">
      <formula>$AA$869=TODAY()</formula>
    </cfRule>
  </conditionalFormatting>
  <conditionalFormatting sqref="Z871:Z883 AD871:AD883 AB871:AB883 Z869:AD870 Z884:AD884">
    <cfRule type="expression" dxfId="16712" priority="67">
      <formula>$AA$869&gt;TODAY()</formula>
    </cfRule>
  </conditionalFormatting>
  <conditionalFormatting sqref="AA871:AA883">
    <cfRule type="cellIs" dxfId="16711" priority="65" operator="lessThan">
      <formula>0</formula>
    </cfRule>
    <cfRule type="cellIs" dxfId="16710" priority="66" operator="greaterThan">
      <formula>0</formula>
    </cfRule>
  </conditionalFormatting>
  <conditionalFormatting sqref="AF870:AF883 AH870:AH883 AJ870:AJ883 AF869:AJ869 AF884:AJ884">
    <cfRule type="expression" dxfId="16709" priority="64">
      <formula>$AG$869=TODAY()</formula>
    </cfRule>
  </conditionalFormatting>
  <conditionalFormatting sqref="AF871:AF883 AJ871:AJ883 AH871:AH883 AF869:AJ870 AF884:AJ884">
    <cfRule type="expression" dxfId="16708" priority="63">
      <formula>$AG$869&gt;TODAY()</formula>
    </cfRule>
  </conditionalFormatting>
  <conditionalFormatting sqref="AG871:AG883">
    <cfRule type="cellIs" dxfId="16707" priority="61" operator="lessThan">
      <formula>0</formula>
    </cfRule>
    <cfRule type="cellIs" dxfId="16706" priority="62" operator="greaterThan">
      <formula>0</formula>
    </cfRule>
  </conditionalFormatting>
  <conditionalFormatting sqref="AL870:AL883 AN870:AN883 AP870:AP883 AL869:AP869 AL884:AP884">
    <cfRule type="expression" dxfId="16705" priority="60">
      <formula>$AM$869=TODAY()</formula>
    </cfRule>
  </conditionalFormatting>
  <conditionalFormatting sqref="AL871:AL883 AP871:AP883 AN871:AN883 AL869:AP870 AL884:AP884">
    <cfRule type="expression" dxfId="16704" priority="59">
      <formula>$AM$869&gt;TODAY()</formula>
    </cfRule>
  </conditionalFormatting>
  <conditionalFormatting sqref="AM871:AM883">
    <cfRule type="cellIs" dxfId="16703" priority="57" operator="lessThan">
      <formula>0</formula>
    </cfRule>
    <cfRule type="cellIs" dxfId="16702" priority="58" operator="greaterThan">
      <formula>0</formula>
    </cfRule>
  </conditionalFormatting>
  <conditionalFormatting sqref="B887:B900 D887:D900 F887:F900 B886:F886 B901:F901">
    <cfRule type="expression" dxfId="16701" priority="56">
      <formula>$C$886=TODAY()</formula>
    </cfRule>
  </conditionalFormatting>
  <conditionalFormatting sqref="B888:B900 F888:F900 D888:D900 B886:F887 B901:F901">
    <cfRule type="expression" dxfId="16700" priority="55">
      <formula>$C$886&gt;TODAY()</formula>
    </cfRule>
  </conditionalFormatting>
  <conditionalFormatting sqref="C888:C900">
    <cfRule type="cellIs" dxfId="16699" priority="53" operator="lessThan">
      <formula>0</formula>
    </cfRule>
    <cfRule type="cellIs" dxfId="16698" priority="54" operator="greaterThan">
      <formula>0</formula>
    </cfRule>
  </conditionalFormatting>
  <conditionalFormatting sqref="H887:H900 J887:J900 L887:L900 H886:L886 H901:L901">
    <cfRule type="expression" dxfId="16697" priority="52">
      <formula>$I$886=TODAY()</formula>
    </cfRule>
  </conditionalFormatting>
  <conditionalFormatting sqref="H888:H900 L888:L900 J888:J900 H886:L887 H901:L901">
    <cfRule type="expression" dxfId="16696" priority="51">
      <formula>$I$886&gt;TODAY()</formula>
    </cfRule>
  </conditionalFormatting>
  <conditionalFormatting sqref="I888:I900">
    <cfRule type="cellIs" dxfId="16695" priority="49" operator="lessThan">
      <formula>0</formula>
    </cfRule>
    <cfRule type="cellIs" dxfId="16694" priority="50" operator="greaterThan">
      <formula>0</formula>
    </cfRule>
  </conditionalFormatting>
  <conditionalFormatting sqref="N887:N900 P887:P900 R887:R900 N886:R886 N901:R901">
    <cfRule type="expression" dxfId="16693" priority="48">
      <formula>$O$886=TODAY()</formula>
    </cfRule>
  </conditionalFormatting>
  <conditionalFormatting sqref="N888:N900 R888:R900 P888:P900 N886:R887 N901:R901">
    <cfRule type="expression" dxfId="16692" priority="47">
      <formula>$O$886&gt;TODAY()</formula>
    </cfRule>
  </conditionalFormatting>
  <conditionalFormatting sqref="O888:O900">
    <cfRule type="cellIs" dxfId="16691" priority="45" operator="lessThan">
      <formula>0</formula>
    </cfRule>
    <cfRule type="cellIs" dxfId="16690" priority="46" operator="greaterThan">
      <formula>0</formula>
    </cfRule>
  </conditionalFormatting>
  <conditionalFormatting sqref="T887:T900 V887:V900 X887:X900 T886:X886 T901:X901">
    <cfRule type="expression" dxfId="16689" priority="44">
      <formula>$U$886=TODAY()</formula>
    </cfRule>
  </conditionalFormatting>
  <conditionalFormatting sqref="T888:T900 X888:X900 V888:V900 T886:X887 T901:X901">
    <cfRule type="expression" dxfId="16688" priority="43">
      <formula>$U$886&gt;TODAY()</formula>
    </cfRule>
  </conditionalFormatting>
  <conditionalFormatting sqref="U888:U900">
    <cfRule type="cellIs" dxfId="16687" priority="41" operator="lessThan">
      <formula>0</formula>
    </cfRule>
    <cfRule type="cellIs" dxfId="16686" priority="42" operator="greaterThan">
      <formula>0</formula>
    </cfRule>
  </conditionalFormatting>
  <conditionalFormatting sqref="Z887:Z900 AB887:AB900 AD887:AD900 Z886:AD886 Z901:AD901">
    <cfRule type="expression" dxfId="16685" priority="40">
      <formula>$AA$886=TODAY()</formula>
    </cfRule>
  </conditionalFormatting>
  <conditionalFormatting sqref="Z888:Z900 AD888:AD900 AB888:AB900 Z886:AD887 Z901:AD901">
    <cfRule type="expression" dxfId="16684" priority="39">
      <formula>$AA$886&gt;TODAY()</formula>
    </cfRule>
  </conditionalFormatting>
  <conditionalFormatting sqref="AA888:AA900">
    <cfRule type="cellIs" dxfId="16683" priority="37" operator="lessThan">
      <formula>0</formula>
    </cfRule>
    <cfRule type="cellIs" dxfId="16682" priority="38" operator="greaterThan">
      <formula>0</formula>
    </cfRule>
  </conditionalFormatting>
  <conditionalFormatting sqref="AF887:AF900 AH887:AH900 AJ887:AJ900 AF886:AJ886 AF901:AJ901">
    <cfRule type="expression" dxfId="16681" priority="36">
      <formula>$AG$886=TODAY()</formula>
    </cfRule>
  </conditionalFormatting>
  <conditionalFormatting sqref="AF888:AF900 AJ888:AJ900 AH888:AH900 AF886:AJ887 AF901:AJ901">
    <cfRule type="expression" dxfId="16680" priority="35">
      <formula>$AG$886&gt;TODAY()</formula>
    </cfRule>
  </conditionalFormatting>
  <conditionalFormatting sqref="AG888:AG900">
    <cfRule type="cellIs" dxfId="16679" priority="33" operator="lessThan">
      <formula>0</formula>
    </cfRule>
    <cfRule type="cellIs" dxfId="16678" priority="34" operator="greaterThan">
      <formula>0</formula>
    </cfRule>
  </conditionalFormatting>
  <conditionalFormatting sqref="AL887:AL900 AN887:AN900 AP887:AP900 AL886:AP886 AL901:AP901">
    <cfRule type="expression" dxfId="16677" priority="32">
      <formula>$AM$886=TODAY()</formula>
    </cfRule>
  </conditionalFormatting>
  <conditionalFormatting sqref="AL888:AL900 AP888:AP900 AN888:AN900 AL886:AP887 AL901:AP901">
    <cfRule type="expression" dxfId="16676" priority="31">
      <formula>$AM$886&gt;TODAY()</formula>
    </cfRule>
  </conditionalFormatting>
  <conditionalFormatting sqref="AM888:AM900">
    <cfRule type="cellIs" dxfId="16675" priority="29" operator="lessThan">
      <formula>0</formula>
    </cfRule>
    <cfRule type="cellIs" dxfId="16674" priority="30" operator="greaterThan">
      <formula>0</formula>
    </cfRule>
  </conditionalFormatting>
  <conditionalFormatting sqref="B904:B917 D904:D917 F904:F917 B903:F903 B918:F918">
    <cfRule type="expression" dxfId="16673" priority="28">
      <formula>$C$903=TODAY()</formula>
    </cfRule>
  </conditionalFormatting>
  <conditionalFormatting sqref="B905:B917 F905:F917 D905:D917 B903:F904 B918:F918">
    <cfRule type="expression" dxfId="16672" priority="27">
      <formula>$C$903&gt;TODAY()</formula>
    </cfRule>
  </conditionalFormatting>
  <conditionalFormatting sqref="C905:C917">
    <cfRule type="cellIs" dxfId="16671" priority="25" operator="lessThan">
      <formula>0</formula>
    </cfRule>
    <cfRule type="cellIs" dxfId="16670" priority="26" operator="greaterThan">
      <formula>0</formula>
    </cfRule>
  </conditionalFormatting>
  <conditionalFormatting sqref="H904:H917 J904:J917 L904:L917 H903:L903 H918:L918">
    <cfRule type="expression" dxfId="16669" priority="24">
      <formula>$I$903=TODAY()</formula>
    </cfRule>
  </conditionalFormatting>
  <conditionalFormatting sqref="H905:H917 L905:L917 J905:J917 H903:L904 H918:L918">
    <cfRule type="expression" dxfId="16668" priority="23">
      <formula>$I$903&gt;TODAY()</formula>
    </cfRule>
  </conditionalFormatting>
  <conditionalFormatting sqref="I905:I917">
    <cfRule type="cellIs" dxfId="16667" priority="21" operator="lessThan">
      <formula>0</formula>
    </cfRule>
    <cfRule type="cellIs" dxfId="16666" priority="22" operator="greaterThan">
      <formula>0</formula>
    </cfRule>
  </conditionalFormatting>
  <conditionalFormatting sqref="N904:N917 P904:P917 R904:R917 N903:R903 N918:R918">
    <cfRule type="expression" dxfId="16665" priority="20">
      <formula>$O$903=TODAY()</formula>
    </cfRule>
  </conditionalFormatting>
  <conditionalFormatting sqref="N905:N917 R905:R917 P905:P917 N903:R904 N918:R918">
    <cfRule type="expression" dxfId="16664" priority="19">
      <formula>$O$903&gt;TODAY()</formula>
    </cfRule>
  </conditionalFormatting>
  <conditionalFormatting sqref="O905:O917">
    <cfRule type="cellIs" dxfId="16663" priority="17" operator="lessThan">
      <formula>0</formula>
    </cfRule>
    <cfRule type="cellIs" dxfId="16662" priority="18" operator="greaterThan">
      <formula>0</formula>
    </cfRule>
  </conditionalFormatting>
  <conditionalFormatting sqref="T904:T917 V904:V917 X904:X917 T903:X903 T918:X918">
    <cfRule type="expression" dxfId="16661" priority="16">
      <formula>$U$903=TODAY()</formula>
    </cfRule>
  </conditionalFormatting>
  <conditionalFormatting sqref="T905:T917 X905:X917 V905:V917 T903:X904 T918:X918">
    <cfRule type="expression" dxfId="16660" priority="15">
      <formula>$U$903&gt;TODAY()</formula>
    </cfRule>
  </conditionalFormatting>
  <conditionalFormatting sqref="U905:U917">
    <cfRule type="cellIs" dxfId="16659" priority="13" operator="lessThan">
      <formula>0</formula>
    </cfRule>
    <cfRule type="cellIs" dxfId="16658" priority="14" operator="greaterThan">
      <formula>0</formula>
    </cfRule>
  </conditionalFormatting>
  <conditionalFormatting sqref="Z904:Z917 AB904:AB917 AD904:AD917 Z903:AD903 Z918:AD918">
    <cfRule type="expression" dxfId="16657" priority="12">
      <formula>$AA$903=TODAY()</formula>
    </cfRule>
  </conditionalFormatting>
  <conditionalFormatting sqref="Z905:Z917 AD905:AD917 AB905:AB917 Z903:AD904 Z918:AD918">
    <cfRule type="expression" dxfId="16656" priority="11">
      <formula>$AA$903&gt;TODAY()</formula>
    </cfRule>
  </conditionalFormatting>
  <conditionalFormatting sqref="AA905:AA917">
    <cfRule type="cellIs" dxfId="16655" priority="9" operator="lessThan">
      <formula>0</formula>
    </cfRule>
    <cfRule type="cellIs" dxfId="16654" priority="10" operator="greaterThan">
      <formula>0</formula>
    </cfRule>
  </conditionalFormatting>
  <conditionalFormatting sqref="AF904:AF917 AH904:AH917 AJ904:AJ917 AF903:AJ903 AF918:AJ918">
    <cfRule type="expression" dxfId="16653" priority="8">
      <formula>$AG$903=TODAY()</formula>
    </cfRule>
  </conditionalFormatting>
  <conditionalFormatting sqref="AF905:AF917 AJ905:AJ917 AH905:AH917 AF903:AJ904 AF918:AJ918">
    <cfRule type="expression" dxfId="16652" priority="7">
      <formula>$AG$903&gt;TODAY()</formula>
    </cfRule>
  </conditionalFormatting>
  <conditionalFormatting sqref="AG905:AG917">
    <cfRule type="cellIs" dxfId="16651" priority="5" operator="lessThan">
      <formula>0</formula>
    </cfRule>
    <cfRule type="cellIs" dxfId="16650" priority="6" operator="greaterThan">
      <formula>0</formula>
    </cfRule>
  </conditionalFormatting>
  <conditionalFormatting sqref="AL904:AL917 AN904:AN917 AP904:AP917 AL903:AP903 AL918:AP918">
    <cfRule type="expression" dxfId="16649" priority="4">
      <formula>$AM$903=TODAY()</formula>
    </cfRule>
  </conditionalFormatting>
  <conditionalFormatting sqref="AL905:AL917 AP905:AP917 AN905:AN917 AL903:AP904 AL918:AP918">
    <cfRule type="expression" dxfId="16648" priority="3">
      <formula>$AM$903&gt;TODAY()</formula>
    </cfRule>
  </conditionalFormatting>
  <conditionalFormatting sqref="AM905:AM917">
    <cfRule type="cellIs" dxfId="16647" priority="1" operator="lessThan">
      <formula>0</formula>
    </cfRule>
    <cfRule type="cellIs" dxfId="16646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D558D32D-B648-4995-B6D7-41FEEF1D38EE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C7ED7-D366-47EA-9B22-5C9033222B5E}">
  <sheetPr>
    <tabColor theme="8" tint="-0.249977111117893"/>
  </sheetPr>
  <dimension ref="A1:AP918"/>
  <sheetViews>
    <sheetView topLeftCell="A189" zoomScaleNormal="100" workbookViewId="0">
      <selection activeCell="AC178" sqref="AC178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0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-0.83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-0.83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0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0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>
        <v>-10103.870000000001</v>
      </c>
      <c r="P22" s="16"/>
      <c r="Q22" s="1" t="s">
        <v>35</v>
      </c>
      <c r="R22" s="17"/>
      <c r="S22" s="7"/>
      <c r="T22" s="14"/>
      <c r="U22" s="5"/>
      <c r="V22" s="16"/>
      <c r="W22" s="1"/>
      <c r="X22" s="17"/>
      <c r="Y22" s="7"/>
      <c r="Z22" s="14"/>
      <c r="AA22" s="5">
        <v>-8075.84</v>
      </c>
      <c r="AB22" s="16"/>
      <c r="AC22" s="1" t="s">
        <v>35</v>
      </c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>
        <v>8815.0400000000009</v>
      </c>
      <c r="P23" s="16"/>
      <c r="Q23" s="2" t="s">
        <v>42</v>
      </c>
      <c r="R23" s="17"/>
      <c r="S23" s="7"/>
      <c r="T23" s="14"/>
      <c r="U23" s="6"/>
      <c r="V23" s="16"/>
      <c r="W23" s="2"/>
      <c r="X23" s="17"/>
      <c r="Y23" s="7"/>
      <c r="Z23" s="14"/>
      <c r="AA23" s="6">
        <v>11481.17</v>
      </c>
      <c r="AB23" s="16"/>
      <c r="AC23" s="2" t="s">
        <v>42</v>
      </c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>
        <v>-3404.5</v>
      </c>
      <c r="AB24" s="16"/>
      <c r="AC24" s="1" t="s">
        <v>48</v>
      </c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>
        <v>1288</v>
      </c>
      <c r="P25" s="16"/>
      <c r="Q25" s="2" t="s">
        <v>43</v>
      </c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0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0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-0.83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-0.83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0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0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0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0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11.61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0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0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0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-0.75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-0.75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-13018.07</v>
      </c>
      <c r="D39" s="16"/>
      <c r="E39" s="1" t="s">
        <v>35</v>
      </c>
      <c r="F39" s="17"/>
      <c r="G39" s="7"/>
      <c r="H39" s="14"/>
      <c r="I39" s="5">
        <v>616.47</v>
      </c>
      <c r="J39" s="16"/>
      <c r="K39" s="1" t="s">
        <v>35</v>
      </c>
      <c r="L39" s="17"/>
      <c r="M39" s="7"/>
      <c r="N39" s="14"/>
      <c r="O39" s="5">
        <v>568.41</v>
      </c>
      <c r="P39" s="16"/>
      <c r="Q39" s="1" t="s">
        <v>35</v>
      </c>
      <c r="R39" s="17"/>
      <c r="S39" s="7"/>
      <c r="T39" s="14"/>
      <c r="U39" s="5">
        <v>-10286.290000000001</v>
      </c>
      <c r="V39" s="16"/>
      <c r="W39" s="1"/>
      <c r="X39" s="17"/>
      <c r="Y39" s="7"/>
      <c r="Z39" s="14"/>
      <c r="AA39" s="5">
        <v>-7189.29</v>
      </c>
      <c r="AB39" s="16"/>
      <c r="AC39" s="1" t="s">
        <v>80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-1360.23</v>
      </c>
      <c r="D40" s="16"/>
      <c r="E40" s="2" t="s">
        <v>57</v>
      </c>
      <c r="F40" s="17"/>
      <c r="G40" s="7"/>
      <c r="H40" s="14"/>
      <c r="I40" s="6">
        <v>-628.08000000000004</v>
      </c>
      <c r="J40" s="16"/>
      <c r="K40" s="2" t="s">
        <v>71</v>
      </c>
      <c r="L40" s="17"/>
      <c r="M40" s="7"/>
      <c r="N40" s="14"/>
      <c r="O40" s="6">
        <v>-568.41</v>
      </c>
      <c r="P40" s="16"/>
      <c r="Q40" s="2" t="s">
        <v>83</v>
      </c>
      <c r="R40" s="17"/>
      <c r="S40" s="7"/>
      <c r="T40" s="14"/>
      <c r="U40" s="6">
        <v>3329.21</v>
      </c>
      <c r="V40" s="16"/>
      <c r="W40" s="2" t="s">
        <v>87</v>
      </c>
      <c r="X40" s="17"/>
      <c r="Y40" s="7"/>
      <c r="Z40" s="14"/>
      <c r="AA40" s="6">
        <v>142.54</v>
      </c>
      <c r="AB40" s="16"/>
      <c r="AC40" s="2" t="s">
        <v>35</v>
      </c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>
        <v>-2149.92</v>
      </c>
      <c r="D41" s="16"/>
      <c r="E41" s="1" t="s">
        <v>59</v>
      </c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>
        <v>892.82</v>
      </c>
      <c r="V41" s="16"/>
      <c r="W41" s="1" t="s">
        <v>87</v>
      </c>
      <c r="X41" s="17"/>
      <c r="Y41" s="7"/>
      <c r="Z41" s="14"/>
      <c r="AA41" s="5">
        <v>1046</v>
      </c>
      <c r="AB41" s="16"/>
      <c r="AC41" s="1" t="s">
        <v>103</v>
      </c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>
        <v>6862.32</v>
      </c>
      <c r="D42" s="16"/>
      <c r="E42" s="2" t="s">
        <v>63</v>
      </c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>
        <v>5000</v>
      </c>
      <c r="V42" s="16"/>
      <c r="W42" s="2" t="s">
        <v>86</v>
      </c>
      <c r="X42" s="17"/>
      <c r="Y42" s="7"/>
      <c r="Z42" s="14"/>
      <c r="AA42" s="6">
        <v>6000</v>
      </c>
      <c r="AB42" s="16"/>
      <c r="AC42" s="2" t="s">
        <v>45</v>
      </c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>
        <v>-7173.49</v>
      </c>
      <c r="D43" s="16"/>
      <c r="E43" s="1" t="s">
        <v>62</v>
      </c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>
        <v>5000</v>
      </c>
      <c r="V43" s="16"/>
      <c r="W43" s="1" t="s">
        <v>86</v>
      </c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>
        <v>565.83000000000004</v>
      </c>
      <c r="D44" s="16"/>
      <c r="E44" s="2" t="s">
        <v>64</v>
      </c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>
        <v>-3935.74</v>
      </c>
      <c r="V44" s="16"/>
      <c r="W44" s="2" t="s">
        <v>71</v>
      </c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>
        <v>1473.62</v>
      </c>
      <c r="D45" s="16"/>
      <c r="E45" s="1" t="s">
        <v>45</v>
      </c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>
        <v>1473.62</v>
      </c>
      <c r="D46" s="16"/>
      <c r="E46" s="2" t="s">
        <v>45</v>
      </c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>
        <v>1587.2</v>
      </c>
      <c r="D47" s="16"/>
      <c r="E47" s="1" t="s">
        <v>45</v>
      </c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>
        <v>11750.73</v>
      </c>
      <c r="D48" s="16"/>
      <c r="E48" s="2" t="s">
        <v>45</v>
      </c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11.61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0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0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0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-0.75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-0.75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-0.75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-0.75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-4.01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0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-417.46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0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0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>
        <v>296.74</v>
      </c>
      <c r="D56" s="16"/>
      <c r="E56" s="1" t="s">
        <v>35</v>
      </c>
      <c r="F56" s="17"/>
      <c r="G56" s="7"/>
      <c r="H56" s="14"/>
      <c r="I56" s="5">
        <v>369.1</v>
      </c>
      <c r="J56" s="16"/>
      <c r="K56" s="1" t="s">
        <v>35</v>
      </c>
      <c r="L56" s="17"/>
      <c r="M56" s="7"/>
      <c r="N56" s="14"/>
      <c r="O56" s="5">
        <v>-417.46</v>
      </c>
      <c r="P56" s="16"/>
      <c r="Q56" s="1" t="s">
        <v>35</v>
      </c>
      <c r="R56" s="17"/>
      <c r="S56" s="7"/>
      <c r="T56" s="14"/>
      <c r="U56" s="5">
        <v>2558.6999999999998</v>
      </c>
      <c r="V56" s="16"/>
      <c r="W56" s="1" t="s">
        <v>35</v>
      </c>
      <c r="X56" s="17"/>
      <c r="Y56" s="7"/>
      <c r="Z56" s="14"/>
      <c r="AA56" s="5">
        <v>-19395.23</v>
      </c>
      <c r="AB56" s="16"/>
      <c r="AC56" s="1" t="s">
        <v>35</v>
      </c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>
        <v>-300</v>
      </c>
      <c r="D57" s="16"/>
      <c r="E57" s="2" t="s">
        <v>49</v>
      </c>
      <c r="F57" s="17"/>
      <c r="G57" s="7"/>
      <c r="H57" s="14"/>
      <c r="I57" s="6">
        <v>300</v>
      </c>
      <c r="J57" s="16"/>
      <c r="K57" s="2" t="s">
        <v>116</v>
      </c>
      <c r="L57" s="17"/>
      <c r="M57" s="7"/>
      <c r="N57" s="14"/>
      <c r="O57" s="6"/>
      <c r="P57" s="16"/>
      <c r="Q57" s="2"/>
      <c r="R57" s="17"/>
      <c r="S57" s="7"/>
      <c r="T57" s="14"/>
      <c r="U57" s="6">
        <v>565.83000000000004</v>
      </c>
      <c r="V57" s="16"/>
      <c r="W57" s="2" t="s">
        <v>45</v>
      </c>
      <c r="X57" s="17"/>
      <c r="Y57" s="7"/>
      <c r="Z57" s="14"/>
      <c r="AA57" s="6">
        <v>565.83000000000004</v>
      </c>
      <c r="AB57" s="16"/>
      <c r="AC57" s="2" t="s">
        <v>73</v>
      </c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>
        <v>-665.09</v>
      </c>
      <c r="J58" s="16"/>
      <c r="K58" s="1" t="s">
        <v>71</v>
      </c>
      <c r="L58" s="17"/>
      <c r="M58" s="7"/>
      <c r="N58" s="14"/>
      <c r="O58" s="5"/>
      <c r="P58" s="16"/>
      <c r="Q58" s="1"/>
      <c r="R58" s="17"/>
      <c r="S58" s="7"/>
      <c r="T58" s="14"/>
      <c r="U58" s="5">
        <v>-2707.07</v>
      </c>
      <c r="V58" s="16"/>
      <c r="W58" s="1" t="s">
        <v>127</v>
      </c>
      <c r="X58" s="17"/>
      <c r="Y58" s="7"/>
      <c r="Z58" s="14"/>
      <c r="AA58" s="5">
        <v>6530.76</v>
      </c>
      <c r="AB58" s="16"/>
      <c r="AC58" s="1" t="s">
        <v>45</v>
      </c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>
        <v>18168.18</v>
      </c>
      <c r="AB59" s="16"/>
      <c r="AC59" s="2" t="s">
        <v>45</v>
      </c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>
        <v>-2500</v>
      </c>
      <c r="AB60" s="16"/>
      <c r="AC60" s="1" t="s">
        <v>133</v>
      </c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>
        <v>-3369.54</v>
      </c>
      <c r="AB61" s="16"/>
      <c r="AC61" s="2" t="s">
        <v>71</v>
      </c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-4.01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0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-417.46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0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0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0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0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0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-5437.44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0.92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0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0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>
        <v>-17444.73</v>
      </c>
      <c r="D73" s="16"/>
      <c r="E73" s="1" t="s">
        <v>35</v>
      </c>
      <c r="F73" s="17"/>
      <c r="G73" s="7"/>
      <c r="H73" s="14"/>
      <c r="I73" s="5">
        <v>616.47</v>
      </c>
      <c r="J73" s="16"/>
      <c r="K73" s="1" t="s">
        <v>35</v>
      </c>
      <c r="L73" s="17"/>
      <c r="M73" s="7"/>
      <c r="N73" s="14"/>
      <c r="O73" s="5">
        <v>-5437.44</v>
      </c>
      <c r="P73" s="16"/>
      <c r="Q73" s="1" t="s">
        <v>35</v>
      </c>
      <c r="R73" s="17"/>
      <c r="S73" s="7"/>
      <c r="T73" s="14"/>
      <c r="U73" s="5">
        <v>-3528.47</v>
      </c>
      <c r="V73" s="16"/>
      <c r="W73" s="1" t="s">
        <v>35</v>
      </c>
      <c r="X73" s="17"/>
      <c r="Y73" s="7"/>
      <c r="Z73" s="14"/>
      <c r="AA73" s="5">
        <v>-3747.4</v>
      </c>
      <c r="AB73" s="16"/>
      <c r="AC73" s="1" t="s">
        <v>35</v>
      </c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>
        <v>5000</v>
      </c>
      <c r="D74" s="16"/>
      <c r="E74" s="2" t="s">
        <v>45</v>
      </c>
      <c r="F74" s="17"/>
      <c r="G74" s="7"/>
      <c r="H74" s="14"/>
      <c r="I74" s="6">
        <v>-616.47</v>
      </c>
      <c r="J74" s="16"/>
      <c r="K74" s="2" t="s">
        <v>71</v>
      </c>
      <c r="L74" s="17"/>
      <c r="M74" s="7"/>
      <c r="N74" s="14"/>
      <c r="O74" s="6"/>
      <c r="P74" s="16"/>
      <c r="Q74" s="2"/>
      <c r="R74" s="17"/>
      <c r="S74" s="7"/>
      <c r="T74" s="14"/>
      <c r="U74" s="6">
        <v>200</v>
      </c>
      <c r="V74" s="16"/>
      <c r="W74" s="2" t="s">
        <v>45</v>
      </c>
      <c r="X74" s="17"/>
      <c r="Y74" s="7"/>
      <c r="Z74" s="14"/>
      <c r="AA74" s="6">
        <v>-1500</v>
      </c>
      <c r="AB74" s="16"/>
      <c r="AC74" s="2" t="s">
        <v>50</v>
      </c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>
        <v>1465.88</v>
      </c>
      <c r="D75" s="16"/>
      <c r="E75" s="1" t="s">
        <v>45</v>
      </c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>
        <v>2402.83</v>
      </c>
      <c r="V75" s="16"/>
      <c r="W75" s="1" t="s">
        <v>45</v>
      </c>
      <c r="X75" s="17"/>
      <c r="Y75" s="7"/>
      <c r="Z75" s="14"/>
      <c r="AA75" s="5">
        <v>5819.57</v>
      </c>
      <c r="AB75" s="16"/>
      <c r="AC75" s="1" t="s">
        <v>45</v>
      </c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>
        <v>13161.44</v>
      </c>
      <c r="D76" s="16"/>
      <c r="E76" s="2" t="s">
        <v>45</v>
      </c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>
        <v>3000</v>
      </c>
      <c r="V76" s="16"/>
      <c r="W76" s="2" t="s">
        <v>45</v>
      </c>
      <c r="X76" s="17"/>
      <c r="Y76" s="7"/>
      <c r="Z76" s="14"/>
      <c r="AA76" s="6">
        <v>6240.88</v>
      </c>
      <c r="AB76" s="16"/>
      <c r="AC76" s="2" t="s">
        <v>45</v>
      </c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>
        <v>-2182.59</v>
      </c>
      <c r="D77" s="16"/>
      <c r="E77" s="1" t="s">
        <v>71</v>
      </c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>
        <v>3364</v>
      </c>
      <c r="V77" s="16"/>
      <c r="W77" s="1" t="s">
        <v>144</v>
      </c>
      <c r="X77" s="17"/>
      <c r="Y77" s="7"/>
      <c r="Z77" s="14"/>
      <c r="AA77" s="5">
        <v>-6813.97</v>
      </c>
      <c r="AB77" s="16"/>
      <c r="AC77" s="1" t="s">
        <v>48</v>
      </c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0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-5437.44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0.92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0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0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0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0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-8.69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3984.64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0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-0.36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-1.47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-1.47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>
        <v>-3906.33</v>
      </c>
      <c r="D90" s="16"/>
      <c r="E90" s="1" t="s">
        <v>35</v>
      </c>
      <c r="F90" s="17"/>
      <c r="G90" s="7"/>
      <c r="H90" s="14"/>
      <c r="I90" s="5">
        <v>-8043.53</v>
      </c>
      <c r="J90" s="16"/>
      <c r="K90" s="1" t="s">
        <v>35</v>
      </c>
      <c r="L90" s="17"/>
      <c r="M90" s="7"/>
      <c r="N90" s="14"/>
      <c r="O90" s="5">
        <v>-3984.64</v>
      </c>
      <c r="P90" s="16"/>
      <c r="Q90" s="1" t="s">
        <v>137</v>
      </c>
      <c r="R90" s="17"/>
      <c r="S90" s="7"/>
      <c r="T90" s="14"/>
      <c r="U90" s="5">
        <v>2681.64</v>
      </c>
      <c r="V90" s="16"/>
      <c r="W90" s="1" t="s">
        <v>35</v>
      </c>
      <c r="X90" s="17"/>
      <c r="Y90" s="7"/>
      <c r="Z90" s="14"/>
      <c r="AA90" s="5">
        <v>5273.89</v>
      </c>
      <c r="AB90" s="16"/>
      <c r="AC90" s="1" t="s">
        <v>35</v>
      </c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>
        <v>2994.64</v>
      </c>
      <c r="D91" s="16"/>
      <c r="E91" s="2" t="s">
        <v>45</v>
      </c>
      <c r="F91" s="17"/>
      <c r="G91" s="7"/>
      <c r="H91" s="14"/>
      <c r="I91" s="6">
        <v>565.83000000000004</v>
      </c>
      <c r="J91" s="16"/>
      <c r="K91" s="2" t="s">
        <v>45</v>
      </c>
      <c r="L91" s="17"/>
      <c r="M91" s="7"/>
      <c r="N91" s="14"/>
      <c r="O91" s="6">
        <v>1878.2</v>
      </c>
      <c r="P91" s="16"/>
      <c r="Q91" s="2" t="s">
        <v>157</v>
      </c>
      <c r="R91" s="17"/>
      <c r="S91" s="7"/>
      <c r="T91" s="14"/>
      <c r="U91" s="6">
        <v>-2682</v>
      </c>
      <c r="V91" s="16"/>
      <c r="W91" s="2" t="s">
        <v>43</v>
      </c>
      <c r="X91" s="17"/>
      <c r="Y91" s="7"/>
      <c r="Z91" s="14"/>
      <c r="AA91" s="6">
        <v>-5275</v>
      </c>
      <c r="AB91" s="16"/>
      <c r="AC91" s="2" t="s">
        <v>50</v>
      </c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>
        <v>1743</v>
      </c>
      <c r="D92" s="16"/>
      <c r="E92" s="1" t="s">
        <v>45</v>
      </c>
      <c r="F92" s="17"/>
      <c r="G92" s="7"/>
      <c r="H92" s="14"/>
      <c r="I92" s="5">
        <v>8523.7800000000007</v>
      </c>
      <c r="J92" s="16"/>
      <c r="K92" s="1" t="s">
        <v>45</v>
      </c>
      <c r="L92" s="17"/>
      <c r="M92" s="7"/>
      <c r="N92" s="14"/>
      <c r="O92" s="5">
        <v>-1878.2</v>
      </c>
      <c r="P92" s="16"/>
      <c r="Q92" s="1" t="s">
        <v>137</v>
      </c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>
        <v>-840</v>
      </c>
      <c r="D93" s="16"/>
      <c r="E93" s="2" t="s">
        <v>153</v>
      </c>
      <c r="F93" s="17"/>
      <c r="G93" s="7"/>
      <c r="H93" s="14"/>
      <c r="I93" s="6">
        <v>2947.25</v>
      </c>
      <c r="J93" s="16"/>
      <c r="K93" s="2" t="s">
        <v>45</v>
      </c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-8.69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3984.64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0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-0.36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-1.47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-1.47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-1.47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-1.47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-1.47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-1.47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-5.61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0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0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>
        <v>-417.46</v>
      </c>
      <c r="P107" s="16"/>
      <c r="Q107" s="1" t="s">
        <v>35</v>
      </c>
      <c r="R107" s="17"/>
      <c r="S107" s="7"/>
      <c r="T107" s="14"/>
      <c r="U107" s="5">
        <v>-417.46</v>
      </c>
      <c r="V107" s="16"/>
      <c r="W107" s="1" t="s">
        <v>147</v>
      </c>
      <c r="X107" s="17"/>
      <c r="Y107" s="7"/>
      <c r="Z107" s="14"/>
      <c r="AA107" s="5">
        <v>-16291.73</v>
      </c>
      <c r="AB107" s="16"/>
      <c r="AC107" s="1" t="s">
        <v>147</v>
      </c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>
        <v>565.83000000000004</v>
      </c>
      <c r="P108" s="16"/>
      <c r="Q108" s="2" t="s">
        <v>45</v>
      </c>
      <c r="R108" s="17"/>
      <c r="S108" s="7"/>
      <c r="T108" s="14"/>
      <c r="U108" s="6">
        <v>-1201.22</v>
      </c>
      <c r="V108" s="16"/>
      <c r="W108" s="2" t="s">
        <v>59</v>
      </c>
      <c r="X108" s="17"/>
      <c r="Y108" s="7"/>
      <c r="Z108" s="14"/>
      <c r="AA108" s="6">
        <v>7054.79</v>
      </c>
      <c r="AB108" s="16"/>
      <c r="AC108" s="2" t="s">
        <v>45</v>
      </c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>
        <v>-978.34</v>
      </c>
      <c r="P109" s="16"/>
      <c r="Q109" s="1" t="s">
        <v>57</v>
      </c>
      <c r="R109" s="17"/>
      <c r="S109" s="7"/>
      <c r="T109" s="14"/>
      <c r="U109" s="5">
        <v>2000</v>
      </c>
      <c r="V109" s="16"/>
      <c r="W109" s="1" t="s">
        <v>43</v>
      </c>
      <c r="X109" s="17"/>
      <c r="Y109" s="7"/>
      <c r="Z109" s="14"/>
      <c r="AA109" s="5">
        <v>70.42</v>
      </c>
      <c r="AB109" s="16"/>
      <c r="AC109" s="1" t="s">
        <v>45</v>
      </c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>
        <v>565.83000000000004</v>
      </c>
      <c r="P110" s="16"/>
      <c r="Q110" s="2" t="s">
        <v>45</v>
      </c>
      <c r="R110" s="17"/>
      <c r="S110" s="7"/>
      <c r="T110" s="14"/>
      <c r="U110" s="6">
        <v>-375.71</v>
      </c>
      <c r="V110" s="16"/>
      <c r="W110" s="2" t="s">
        <v>48</v>
      </c>
      <c r="X110" s="17"/>
      <c r="Y110" s="7"/>
      <c r="Z110" s="14"/>
      <c r="AA110" s="6">
        <v>12308.51</v>
      </c>
      <c r="AB110" s="16"/>
      <c r="AC110" s="2" t="s">
        <v>45</v>
      </c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>
        <v>260</v>
      </c>
      <c r="P111" s="16"/>
      <c r="Q111" s="1" t="s">
        <v>50</v>
      </c>
      <c r="R111" s="17"/>
      <c r="S111" s="7"/>
      <c r="T111" s="14"/>
      <c r="U111" s="5"/>
      <c r="V111" s="16"/>
      <c r="W111" s="1"/>
      <c r="X111" s="17"/>
      <c r="Y111" s="7"/>
      <c r="Z111" s="14"/>
      <c r="AA111" s="5">
        <v>-3141.99</v>
      </c>
      <c r="AB111" s="16"/>
      <c r="AC111" s="1" t="s">
        <v>48</v>
      </c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-1.47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-1.47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-5.61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0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0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0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0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0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-3918.43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0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0.51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0.51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>
        <v>-417.46</v>
      </c>
      <c r="D124" s="16"/>
      <c r="E124" s="1" t="s">
        <v>147</v>
      </c>
      <c r="F124" s="17"/>
      <c r="G124" s="7"/>
      <c r="H124" s="14"/>
      <c r="I124" s="5">
        <v>-3918.43</v>
      </c>
      <c r="J124" s="16"/>
      <c r="K124" s="1" t="s">
        <v>173</v>
      </c>
      <c r="L124" s="17"/>
      <c r="M124" s="7"/>
      <c r="N124" s="14"/>
      <c r="O124" s="5">
        <v>-5245.57</v>
      </c>
      <c r="P124" s="16"/>
      <c r="Q124" s="1" t="s">
        <v>147</v>
      </c>
      <c r="R124" s="17"/>
      <c r="S124" s="7"/>
      <c r="T124" s="14"/>
      <c r="U124" s="5">
        <v>-445.26</v>
      </c>
      <c r="V124" s="16"/>
      <c r="W124" s="1" t="s">
        <v>147</v>
      </c>
      <c r="X124" s="17"/>
      <c r="Y124" s="7"/>
      <c r="Z124" s="14"/>
      <c r="AA124" s="5">
        <v>-6472.3</v>
      </c>
      <c r="AB124" s="16"/>
      <c r="AC124" s="1" t="s">
        <v>147</v>
      </c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>
        <v>565.83000000000004</v>
      </c>
      <c r="D125" s="16"/>
      <c r="E125" s="2" t="s">
        <v>42</v>
      </c>
      <c r="F125" s="17"/>
      <c r="G125" s="7"/>
      <c r="H125" s="14"/>
      <c r="I125" s="6"/>
      <c r="J125" s="16"/>
      <c r="K125" s="2"/>
      <c r="L125" s="17"/>
      <c r="M125" s="7"/>
      <c r="N125" s="14"/>
      <c r="O125" s="6">
        <v>5997.59</v>
      </c>
      <c r="P125" s="16"/>
      <c r="Q125" s="2" t="s">
        <v>42</v>
      </c>
      <c r="R125" s="17"/>
      <c r="S125" s="7"/>
      <c r="T125" s="14"/>
      <c r="U125" s="6">
        <v>1549.2</v>
      </c>
      <c r="V125" s="16"/>
      <c r="W125" s="2" t="s">
        <v>42</v>
      </c>
      <c r="X125" s="17"/>
      <c r="Y125" s="7"/>
      <c r="Z125" s="14"/>
      <c r="AA125" s="6">
        <v>3665.43</v>
      </c>
      <c r="AB125" s="16"/>
      <c r="AC125" s="2" t="s">
        <v>163</v>
      </c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>
        <v>700</v>
      </c>
      <c r="D126" s="16"/>
      <c r="E126" s="1" t="s">
        <v>50</v>
      </c>
      <c r="F126" s="17"/>
      <c r="G126" s="7"/>
      <c r="H126" s="14"/>
      <c r="I126" s="5"/>
      <c r="J126" s="16"/>
      <c r="K126" s="1"/>
      <c r="L126" s="17"/>
      <c r="M126" s="7"/>
      <c r="N126" s="14"/>
      <c r="O126" s="5">
        <v>3166.41</v>
      </c>
      <c r="P126" s="16"/>
      <c r="Q126" s="1" t="s">
        <v>42</v>
      </c>
      <c r="R126" s="17"/>
      <c r="S126" s="7"/>
      <c r="T126" s="14"/>
      <c r="U126" s="5">
        <v>-800</v>
      </c>
      <c r="V126" s="16"/>
      <c r="W126" s="1" t="s">
        <v>50</v>
      </c>
      <c r="X126" s="17"/>
      <c r="Y126" s="7"/>
      <c r="Z126" s="14"/>
      <c r="AA126" s="5">
        <v>5749.38</v>
      </c>
      <c r="AB126" s="16"/>
      <c r="AC126" s="1" t="s">
        <v>42</v>
      </c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>
        <v>-848.37</v>
      </c>
      <c r="D127" s="16"/>
      <c r="E127" s="2" t="s">
        <v>48</v>
      </c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>
        <v>-303.94</v>
      </c>
      <c r="V127" s="16"/>
      <c r="W127" s="2" t="s">
        <v>48</v>
      </c>
      <c r="X127" s="17"/>
      <c r="Y127" s="7"/>
      <c r="Z127" s="14"/>
      <c r="AA127" s="6">
        <v>-2942</v>
      </c>
      <c r="AB127" s="16"/>
      <c r="AC127" s="2" t="s">
        <v>50</v>
      </c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0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-3918.43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0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0.51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0.51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0.51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0.51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0.51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0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1.7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0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0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>
        <v>2558.6999999999998</v>
      </c>
      <c r="J141" s="16"/>
      <c r="K141" s="1" t="s">
        <v>42</v>
      </c>
      <c r="L141" s="17"/>
      <c r="M141" s="7"/>
      <c r="N141" s="14"/>
      <c r="O141" s="5">
        <v>-4145.1099999999997</v>
      </c>
      <c r="P141" s="16"/>
      <c r="Q141" s="1" t="s">
        <v>147</v>
      </c>
      <c r="R141" s="17"/>
      <c r="S141" s="7"/>
      <c r="T141" s="14"/>
      <c r="U141" s="5">
        <v>3357.01</v>
      </c>
      <c r="V141" s="16"/>
      <c r="W141" s="1" t="s">
        <v>147</v>
      </c>
      <c r="X141" s="17"/>
      <c r="Y141" s="7"/>
      <c r="Z141" s="14"/>
      <c r="AA141" s="5">
        <v>-6361.43</v>
      </c>
      <c r="AB141" s="16"/>
      <c r="AC141" s="1" t="s">
        <v>35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>
        <v>-2559.21</v>
      </c>
      <c r="J142" s="16"/>
      <c r="K142" s="2" t="s">
        <v>48</v>
      </c>
      <c r="L142" s="17"/>
      <c r="M142" s="7"/>
      <c r="N142" s="14"/>
      <c r="O142" s="6">
        <v>1100.98</v>
      </c>
      <c r="P142" s="16"/>
      <c r="Q142" s="2" t="s">
        <v>42</v>
      </c>
      <c r="R142" s="17"/>
      <c r="S142" s="7"/>
      <c r="T142" s="14"/>
      <c r="U142" s="6">
        <v>-2000</v>
      </c>
      <c r="V142" s="16"/>
      <c r="W142" s="2" t="s">
        <v>50</v>
      </c>
      <c r="X142" s="17"/>
      <c r="Y142" s="7"/>
      <c r="Z142" s="14"/>
      <c r="AA142" s="6">
        <v>10006.629999999999</v>
      </c>
      <c r="AB142" s="16"/>
      <c r="AC142" s="2" t="s">
        <v>42</v>
      </c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>
        <v>565.83000000000004</v>
      </c>
      <c r="P143" s="16"/>
      <c r="Q143" s="1" t="s">
        <v>42</v>
      </c>
      <c r="R143" s="17"/>
      <c r="S143" s="7"/>
      <c r="T143" s="14"/>
      <c r="U143" s="5">
        <v>-1358.71</v>
      </c>
      <c r="V143" s="16"/>
      <c r="W143" s="1" t="s">
        <v>48</v>
      </c>
      <c r="X143" s="17"/>
      <c r="Y143" s="7"/>
      <c r="Z143" s="14"/>
      <c r="AA143" s="5">
        <v>-600</v>
      </c>
      <c r="AB143" s="16"/>
      <c r="AC143" s="1" t="s">
        <v>50</v>
      </c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>
        <v>2480</v>
      </c>
      <c r="P144" s="16"/>
      <c r="Q144" s="2" t="s">
        <v>50</v>
      </c>
      <c r="R144" s="17"/>
      <c r="S144" s="7"/>
      <c r="T144" s="14"/>
      <c r="U144" s="6"/>
      <c r="V144" s="16"/>
      <c r="W144" s="2"/>
      <c r="X144" s="17"/>
      <c r="Y144" s="7"/>
      <c r="Z144" s="14"/>
      <c r="AA144" s="6">
        <v>-3045.2</v>
      </c>
      <c r="AB144" s="16"/>
      <c r="AC144" s="2" t="s">
        <v>48</v>
      </c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0.51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0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1.7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0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0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0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0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300.89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-0.82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-0.82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0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-5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-5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>
        <v>300.89</v>
      </c>
      <c r="D158" s="16"/>
      <c r="E158" s="1" t="s">
        <v>35</v>
      </c>
      <c r="F158" s="17"/>
      <c r="G158" s="7"/>
      <c r="H158" s="14"/>
      <c r="I158" s="5">
        <v>-4854.6400000000003</v>
      </c>
      <c r="J158" s="16"/>
      <c r="K158" s="1" t="s">
        <v>35</v>
      </c>
      <c r="L158" s="17"/>
      <c r="M158" s="7"/>
      <c r="N158" s="14"/>
      <c r="O158" s="5"/>
      <c r="P158" s="16"/>
      <c r="Q158" s="1"/>
      <c r="R158" s="17"/>
      <c r="S158" s="7"/>
      <c r="T158" s="14"/>
      <c r="U158" s="5">
        <v>2715.23</v>
      </c>
      <c r="V158" s="16"/>
      <c r="W158" s="1" t="s">
        <v>35</v>
      </c>
      <c r="X158" s="17"/>
      <c r="Y158" s="7"/>
      <c r="Z158" s="14"/>
      <c r="AA158" s="5">
        <v>2682.07</v>
      </c>
      <c r="AB158" s="16"/>
      <c r="AC158" s="1" t="s">
        <v>35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>
        <v>565.83000000000004</v>
      </c>
      <c r="J159" s="16"/>
      <c r="K159" s="2" t="s">
        <v>45</v>
      </c>
      <c r="L159" s="17"/>
      <c r="M159" s="7"/>
      <c r="N159" s="14"/>
      <c r="O159" s="6"/>
      <c r="P159" s="16"/>
      <c r="Q159" s="2"/>
      <c r="R159" s="17"/>
      <c r="S159" s="7"/>
      <c r="T159" s="14"/>
      <c r="U159" s="6">
        <v>-2714.41</v>
      </c>
      <c r="V159" s="16"/>
      <c r="W159" s="2" t="s">
        <v>48</v>
      </c>
      <c r="X159" s="17"/>
      <c r="Y159" s="7"/>
      <c r="Z159" s="14"/>
      <c r="AA159" s="6">
        <v>-2687.07</v>
      </c>
      <c r="AB159" s="16"/>
      <c r="AC159" s="2" t="s">
        <v>48</v>
      </c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>
        <v>315.33</v>
      </c>
      <c r="J160" s="16"/>
      <c r="K160" s="1" t="s">
        <v>200</v>
      </c>
      <c r="L160" s="17"/>
      <c r="M160" s="7"/>
      <c r="N160" s="14"/>
      <c r="O160" s="5"/>
      <c r="P160" s="16"/>
      <c r="Q160" s="1"/>
      <c r="R160" s="17"/>
      <c r="S160" s="7"/>
      <c r="T160" s="14"/>
      <c r="U160" s="5"/>
      <c r="V160" s="16"/>
      <c r="W160" s="1"/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>
        <v>378.77</v>
      </c>
      <c r="J161" s="16"/>
      <c r="K161" s="2" t="s">
        <v>200</v>
      </c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>
        <v>-7</v>
      </c>
      <c r="J162" s="16"/>
      <c r="K162" s="1" t="s">
        <v>49</v>
      </c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>
        <v>3300</v>
      </c>
      <c r="J163" s="16"/>
      <c r="K163" s="2" t="s">
        <v>144</v>
      </c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300.89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-0.82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-0.82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0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-5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-5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-5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-5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0.38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0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-1.41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-0.28999999999999998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-3682.3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-3682.3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1379.16</v>
      </c>
      <c r="D175" s="16"/>
      <c r="E175" s="1" t="s">
        <v>147</v>
      </c>
      <c r="F175" s="17"/>
      <c r="G175" s="7"/>
      <c r="H175" s="14"/>
      <c r="I175" s="5">
        <v>-13127.09</v>
      </c>
      <c r="J175" s="16"/>
      <c r="K175" s="1" t="s">
        <v>147</v>
      </c>
      <c r="L175" s="17"/>
      <c r="M175" s="7"/>
      <c r="N175" s="14"/>
      <c r="O175" s="5">
        <v>-530.24</v>
      </c>
      <c r="P175" s="16"/>
      <c r="Q175" s="1" t="s">
        <v>35</v>
      </c>
      <c r="R175" s="17"/>
      <c r="S175" s="7"/>
      <c r="T175" s="14"/>
      <c r="U175" s="5">
        <v>-3250.88</v>
      </c>
      <c r="V175" s="16"/>
      <c r="W175" s="1" t="s">
        <v>35</v>
      </c>
      <c r="X175" s="17"/>
      <c r="Y175" s="7"/>
      <c r="Z175" s="14"/>
      <c r="AA175" s="5">
        <v>-1201.22</v>
      </c>
      <c r="AB175" s="16"/>
      <c r="AC175" s="1" t="s">
        <v>58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>
        <v>-1206.78</v>
      </c>
      <c r="D176" s="16"/>
      <c r="E176" s="2" t="s">
        <v>57</v>
      </c>
      <c r="F176" s="17"/>
      <c r="G176" s="7"/>
      <c r="H176" s="14"/>
      <c r="I176" s="6">
        <v>19496.87</v>
      </c>
      <c r="J176" s="16"/>
      <c r="K176" s="2" t="s">
        <v>45</v>
      </c>
      <c r="L176" s="17"/>
      <c r="M176" s="7"/>
      <c r="N176" s="14"/>
      <c r="O176" s="6">
        <v>957.05</v>
      </c>
      <c r="P176" s="16"/>
      <c r="Q176" s="2" t="s">
        <v>42</v>
      </c>
      <c r="R176" s="17"/>
      <c r="S176" s="7"/>
      <c r="T176" s="14"/>
      <c r="U176" s="6">
        <v>3252</v>
      </c>
      <c r="V176" s="16"/>
      <c r="W176" s="2" t="s">
        <v>50</v>
      </c>
      <c r="X176" s="17"/>
      <c r="Y176" s="7"/>
      <c r="Z176" s="14"/>
      <c r="AA176" s="6">
        <v>900</v>
      </c>
      <c r="AB176" s="16"/>
      <c r="AC176" s="2" t="s">
        <v>42</v>
      </c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>
        <v>-167</v>
      </c>
      <c r="D177" s="16"/>
      <c r="E177" s="1" t="s">
        <v>116</v>
      </c>
      <c r="F177" s="17"/>
      <c r="G177" s="7"/>
      <c r="H177" s="14"/>
      <c r="I177" s="5">
        <v>-6370.16</v>
      </c>
      <c r="J177" s="16"/>
      <c r="K177" s="1" t="s">
        <v>48</v>
      </c>
      <c r="L177" s="17"/>
      <c r="M177" s="7"/>
      <c r="N177" s="14"/>
      <c r="O177" s="5">
        <v>95</v>
      </c>
      <c r="P177" s="16"/>
      <c r="Q177" s="1" t="s">
        <v>42</v>
      </c>
      <c r="R177" s="17"/>
      <c r="S177" s="7"/>
      <c r="T177" s="14"/>
      <c r="U177" s="5"/>
      <c r="V177" s="16"/>
      <c r="W177" s="1"/>
      <c r="X177" s="17"/>
      <c r="Y177" s="7"/>
      <c r="Z177" s="14"/>
      <c r="AA177" s="5">
        <v>301.5</v>
      </c>
      <c r="AB177" s="16"/>
      <c r="AC177" s="1" t="s">
        <v>50</v>
      </c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>
        <v>-10255.219999999999</v>
      </c>
      <c r="P178" s="16"/>
      <c r="Q178" s="2" t="s">
        <v>66</v>
      </c>
      <c r="R178" s="17"/>
      <c r="S178" s="7"/>
      <c r="T178" s="14"/>
      <c r="U178" s="6"/>
      <c r="V178" s="16"/>
      <c r="W178" s="2"/>
      <c r="X178" s="17"/>
      <c r="Y178" s="7"/>
      <c r="Z178" s="14"/>
      <c r="AA178" s="6">
        <v>-3682.29</v>
      </c>
      <c r="AB178" s="16"/>
      <c r="AC178" s="2" t="s">
        <v>35</v>
      </c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>
        <v>9800</v>
      </c>
      <c r="P179" s="16"/>
      <c r="Q179" s="1" t="s">
        <v>50</v>
      </c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>
        <v>-68</v>
      </c>
      <c r="P180" s="16"/>
      <c r="Q180" s="2" t="s">
        <v>50</v>
      </c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0.38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0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-1.41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-0.28999999999999998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-3682.3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-3682.3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-3682.3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-3682.3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-3682.3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-3682.3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-3682.3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-3682.3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-3682.3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-3682.3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-3682.3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-3682.3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-3682.3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-3682.3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-3682.3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-3682.3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-3682.3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-3682.3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-3682.3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-3682.3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-3682.3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-3682.3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-3682.3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-3682.3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-3682.3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-3682.3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-3682.3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-3682.3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-3682.3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-3682.3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-3682.3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-3682.3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-3682.3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-3682.3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-3682.3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-3682.3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-3682.3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-3682.3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-3682.3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-3682.3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-3682.3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-3682.3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-3682.3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-3682.3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-3682.3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-3682.3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-3682.3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-3682.3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-3682.3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-3682.3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-3682.3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-3682.3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-3682.3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-3682.3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-3682.3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-3682.3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-3682.3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-3682.3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-3682.3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-3682.3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-3682.3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-3682.3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-3682.3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-3682.3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-3682.3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-3682.3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-3682.3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-3682.3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-3682.3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-3682.3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-3682.3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-3682.3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-3682.3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-3682.3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-3682.3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-3682.3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-3682.3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-3682.3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-3682.3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-3682.3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-3682.3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-3682.3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-3682.3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-3682.3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-3682.3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-3682.3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-3682.3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-3682.3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-3682.3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-3682.3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-3682.3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-3682.3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-3682.3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-3682.3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-3682.3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-3682.3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-3682.3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-3682.3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-3682.3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-3682.3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-3682.3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-3682.3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-3682.3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-3682.3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-3682.3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-3682.3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-3682.3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-3682.3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-3682.3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-3682.3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-3682.3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-3682.3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-3682.3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-3682.3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-3682.3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-3682.3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-3682.3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-3682.3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-3682.3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-3682.3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-3682.3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-3682.3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-3682.3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-3682.3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-3682.3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-3682.3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-3682.3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-3682.3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-3682.3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-3682.3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-3682.3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-3682.3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-3682.3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-3682.3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-3682.3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-3682.3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-3682.3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-3682.3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-3682.3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-3682.3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-3682.3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-3682.3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-3682.3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-3682.3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-3682.3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-3682.3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-3682.3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-3682.3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-3682.3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-3682.3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-3682.3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-3682.3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-3682.3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-3682.3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-3682.3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-3682.3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-3682.3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-3682.3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-3682.3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-3682.3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-3682.3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-3682.3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-3682.3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-3682.3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-3682.3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-3682.3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-3682.3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-3682.3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-3682.3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-3682.3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-3682.3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-3682.3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-3682.3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-3682.3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-3682.3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-3682.3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-3682.3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-3682.3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-3682.3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-3682.3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-3682.3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-3682.3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-3682.3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-3682.3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-3682.3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-3682.3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-3682.3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-3682.3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-3682.3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-3682.3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-3682.3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-3682.3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-3682.3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-3682.3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-3682.3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-3682.3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-3682.3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-3682.3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-3682.3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-3682.3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-3682.3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-3682.3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-3682.3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-3682.3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-3682.3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-3682.3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-3682.3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16645" priority="1512">
      <formula>$C$2=TODAY()</formula>
    </cfRule>
  </conditionalFormatting>
  <conditionalFormatting sqref="B4:B16 F4:F16 D4:D16 B2:F3 B17:F17">
    <cfRule type="expression" dxfId="16644" priority="1511">
      <formula>$C$2&gt;TODAY()</formula>
    </cfRule>
  </conditionalFormatting>
  <conditionalFormatting sqref="C4:C16">
    <cfRule type="cellIs" dxfId="16643" priority="1509" operator="lessThan">
      <formula>0</formula>
    </cfRule>
    <cfRule type="cellIs" dxfId="16642" priority="1510" operator="greaterThan">
      <formula>0</formula>
    </cfRule>
  </conditionalFormatting>
  <conditionalFormatting sqref="H3:H16 J3:J16 L3:L16 H2:L2 H17:L17">
    <cfRule type="expression" dxfId="16641" priority="1508">
      <formula>$I$2=TODAY()</formula>
    </cfRule>
  </conditionalFormatting>
  <conditionalFormatting sqref="H4:H16 L4:L16 J4:J16 H2:L3 H17:L17">
    <cfRule type="expression" dxfId="16640" priority="1507">
      <formula>$I$2&gt;TODAY()</formula>
    </cfRule>
  </conditionalFormatting>
  <conditionalFormatting sqref="I4:I16">
    <cfRule type="cellIs" dxfId="16639" priority="1505" operator="lessThan">
      <formula>0</formula>
    </cfRule>
    <cfRule type="cellIs" dxfId="16638" priority="1506" operator="greaterThan">
      <formula>0</formula>
    </cfRule>
  </conditionalFormatting>
  <conditionalFormatting sqref="N3:N16 P3:P16 R3:R16 N2:R2 N17:R17">
    <cfRule type="expression" dxfId="16637" priority="1504">
      <formula>$O$2=TODAY()</formula>
    </cfRule>
  </conditionalFormatting>
  <conditionalFormatting sqref="N4:N16 R4:R16 P4:P16 N2:R3 N17:R17">
    <cfRule type="expression" dxfId="16636" priority="1503">
      <formula>$O$2&gt;TODAY()</formula>
    </cfRule>
  </conditionalFormatting>
  <conditionalFormatting sqref="O4:O16">
    <cfRule type="cellIs" dxfId="16635" priority="1501" operator="lessThan">
      <formula>0</formula>
    </cfRule>
    <cfRule type="cellIs" dxfId="16634" priority="1502" operator="greaterThan">
      <formula>0</formula>
    </cfRule>
  </conditionalFormatting>
  <conditionalFormatting sqref="T3:T16 V3:V16 X3:X16 T2:X2 T17:X17">
    <cfRule type="expression" dxfId="16633" priority="1500">
      <formula>$U$2=TODAY()</formula>
    </cfRule>
  </conditionalFormatting>
  <conditionalFormatting sqref="T4:T16 X4:X16 V4:V16 T2:X3 T17:X17">
    <cfRule type="expression" dxfId="16632" priority="1499">
      <formula>$U$2&gt;TODAY()</formula>
    </cfRule>
  </conditionalFormatting>
  <conditionalFormatting sqref="U4:U16">
    <cfRule type="cellIs" dxfId="16631" priority="1497" operator="lessThan">
      <formula>0</formula>
    </cfRule>
    <cfRule type="cellIs" dxfId="16630" priority="1498" operator="greaterThan">
      <formula>0</formula>
    </cfRule>
  </conditionalFormatting>
  <conditionalFormatting sqref="Z3:Z16 AB3:AB16 AD3:AD16 Z2:AD2 Z17:AD17">
    <cfRule type="expression" dxfId="16629" priority="1496">
      <formula>$AA$2=TODAY()</formula>
    </cfRule>
  </conditionalFormatting>
  <conditionalFormatting sqref="Z4:Z16 AD4:AD16 AB4:AB16 Z2:AD3 Z17:AD17">
    <cfRule type="expression" dxfId="16628" priority="1495">
      <formula>$AA$2&gt;TODAY()</formula>
    </cfRule>
  </conditionalFormatting>
  <conditionalFormatting sqref="AA4:AA16">
    <cfRule type="cellIs" dxfId="16627" priority="1493" operator="lessThan">
      <formula>0</formula>
    </cfRule>
    <cfRule type="cellIs" dxfId="16626" priority="1494" operator="greaterThan">
      <formula>0</formula>
    </cfRule>
  </conditionalFormatting>
  <conditionalFormatting sqref="AF3:AF16 AH3:AH16 AJ3:AJ16 AF2:AJ2 AF17:AJ17">
    <cfRule type="expression" dxfId="16625" priority="1492">
      <formula>$AG$2=TODAY()</formula>
    </cfRule>
  </conditionalFormatting>
  <conditionalFormatting sqref="AF4:AF16 AJ4:AJ16 AH4:AH16 AF2:AJ3 AF17:AJ17">
    <cfRule type="expression" dxfId="16624" priority="1491">
      <formula>$AG$2&gt;TODAY()</formula>
    </cfRule>
  </conditionalFormatting>
  <conditionalFormatting sqref="AG4:AG16">
    <cfRule type="cellIs" dxfId="16623" priority="1489" operator="lessThan">
      <formula>0</formula>
    </cfRule>
    <cfRule type="cellIs" dxfId="16622" priority="1490" operator="greaterThan">
      <formula>0</formula>
    </cfRule>
  </conditionalFormatting>
  <conditionalFormatting sqref="AL3:AL16 AN3:AN16 AP3:AP16 AL2:AP2 AL17:AP17">
    <cfRule type="expression" dxfId="16621" priority="1488">
      <formula>$AM$2=TODAY()</formula>
    </cfRule>
  </conditionalFormatting>
  <conditionalFormatting sqref="AL4:AL16 AP4:AP16 AN4:AN16 AL2:AP3 AL17:AP17">
    <cfRule type="expression" dxfId="16620" priority="1487">
      <formula>$AM$2&gt;TODAY()</formula>
    </cfRule>
  </conditionalFormatting>
  <conditionalFormatting sqref="AM4:AM16">
    <cfRule type="cellIs" dxfId="16619" priority="1485" operator="lessThan">
      <formula>0</formula>
    </cfRule>
    <cfRule type="cellIs" dxfId="16618" priority="1486" operator="greaterThan">
      <formula>0</formula>
    </cfRule>
  </conditionalFormatting>
  <conditionalFormatting sqref="B20:B33 D20:D33 F20:F33 B19:F19 B34:F34">
    <cfRule type="expression" dxfId="16617" priority="1484">
      <formula>$C$19=TODAY()</formula>
    </cfRule>
  </conditionalFormatting>
  <conditionalFormatting sqref="B21:B33 F21:F33 D21:D33 B19:F20 B34:F34">
    <cfRule type="expression" dxfId="16616" priority="1483">
      <formula>$C$19&gt;TODAY()</formula>
    </cfRule>
  </conditionalFormatting>
  <conditionalFormatting sqref="C21:C33">
    <cfRule type="cellIs" dxfId="16615" priority="1481" operator="lessThan">
      <formula>0</formula>
    </cfRule>
    <cfRule type="cellIs" dxfId="16614" priority="1482" operator="greaterThan">
      <formula>0</formula>
    </cfRule>
  </conditionalFormatting>
  <conditionalFormatting sqref="H20:H33 J20:J33 L20:L33 H19:L19 H34:L34">
    <cfRule type="expression" dxfId="16613" priority="1480">
      <formula>$I$19=TODAY()</formula>
    </cfRule>
  </conditionalFormatting>
  <conditionalFormatting sqref="H21:H33 L21:L33 J21:J33 H19:L20 H34:L34">
    <cfRule type="expression" dxfId="16612" priority="1479">
      <formula>$I$19&gt;TODAY()</formula>
    </cfRule>
  </conditionalFormatting>
  <conditionalFormatting sqref="I21:I33">
    <cfRule type="cellIs" dxfId="16611" priority="1477" operator="lessThan">
      <formula>0</formula>
    </cfRule>
    <cfRule type="cellIs" dxfId="16610" priority="1478" operator="greaterThan">
      <formula>0</formula>
    </cfRule>
  </conditionalFormatting>
  <conditionalFormatting sqref="N20:N33 P20:P33 R20:R33 N19:R19 N34:R34">
    <cfRule type="expression" dxfId="16609" priority="1476">
      <formula>$O$19=TODAY()</formula>
    </cfRule>
  </conditionalFormatting>
  <conditionalFormatting sqref="N21:N33 R21:R33 P21:P33 N19:R20 N34:R34">
    <cfRule type="expression" dxfId="16608" priority="1475">
      <formula>$O$19&gt;TODAY()</formula>
    </cfRule>
  </conditionalFormatting>
  <conditionalFormatting sqref="O21:O33">
    <cfRule type="cellIs" dxfId="16607" priority="1473" operator="lessThan">
      <formula>0</formula>
    </cfRule>
    <cfRule type="cellIs" dxfId="16606" priority="1474" operator="greaterThan">
      <formula>0</formula>
    </cfRule>
  </conditionalFormatting>
  <conditionalFormatting sqref="T20:T33 V20:V33 X20:X33 T19:X19 T34:X34">
    <cfRule type="expression" dxfId="16605" priority="1472">
      <formula>$U$19=TODAY()</formula>
    </cfRule>
  </conditionalFormatting>
  <conditionalFormatting sqref="T21:T33 X21:X33 V21:V33 T19:X20 T34:X34">
    <cfRule type="expression" dxfId="16604" priority="1471">
      <formula>$U$19&gt;TODAY()</formula>
    </cfRule>
  </conditionalFormatting>
  <conditionalFormatting sqref="U21:U33">
    <cfRule type="cellIs" dxfId="16603" priority="1469" operator="lessThan">
      <formula>0</formula>
    </cfRule>
    <cfRule type="cellIs" dxfId="16602" priority="1470" operator="greaterThan">
      <formula>0</formula>
    </cfRule>
  </conditionalFormatting>
  <conditionalFormatting sqref="Z20:Z33 AB20:AB33 AD20:AD33 Z19:AD19 Z34:AD34">
    <cfRule type="expression" dxfId="16601" priority="1468">
      <formula>$AA$19=TODAY()</formula>
    </cfRule>
  </conditionalFormatting>
  <conditionalFormatting sqref="Z21:Z33 AD21:AD33 AB21:AB33 Z19:AD20 Z34:AD34">
    <cfRule type="expression" dxfId="16600" priority="1467">
      <formula>$AA$19&gt;TODAY()</formula>
    </cfRule>
  </conditionalFormatting>
  <conditionalFormatting sqref="AA21:AA33">
    <cfRule type="cellIs" dxfId="16599" priority="1465" operator="lessThan">
      <formula>0</formula>
    </cfRule>
    <cfRule type="cellIs" dxfId="16598" priority="1466" operator="greaterThan">
      <formula>0</formula>
    </cfRule>
  </conditionalFormatting>
  <conditionalFormatting sqref="AF20:AF33 AH20:AH33 AJ20:AJ33 AF19:AJ19 AF34:AJ34">
    <cfRule type="expression" dxfId="16597" priority="1464">
      <formula>$AG$19=TODAY()</formula>
    </cfRule>
  </conditionalFormatting>
  <conditionalFormatting sqref="AF21:AF33 AJ21:AJ33 AH21:AH33 AF19:AJ20 AF34:AJ34">
    <cfRule type="expression" dxfId="16596" priority="1463">
      <formula>$AG$19&gt;TODAY()</formula>
    </cfRule>
  </conditionalFormatting>
  <conditionalFormatting sqref="AG21:AG33">
    <cfRule type="cellIs" dxfId="16595" priority="1461" operator="lessThan">
      <formula>0</formula>
    </cfRule>
    <cfRule type="cellIs" dxfId="16594" priority="1462" operator="greaterThan">
      <formula>0</formula>
    </cfRule>
  </conditionalFormatting>
  <conditionalFormatting sqref="AL20:AL33 AN20:AN33 AP20:AP33 AL19:AP19 AL34:AP34">
    <cfRule type="expression" dxfId="16593" priority="1460">
      <formula>$AM$19=TODAY()</formula>
    </cfRule>
  </conditionalFormatting>
  <conditionalFormatting sqref="AL21:AL33 AP21:AP33 AN21:AN33 AL19:AP20 AL34:AP34">
    <cfRule type="expression" dxfId="16592" priority="1459">
      <formula>$AM$19&gt;TODAY()</formula>
    </cfRule>
  </conditionalFormatting>
  <conditionalFormatting sqref="AM21:AM33">
    <cfRule type="cellIs" dxfId="16591" priority="1457" operator="lessThan">
      <formula>0</formula>
    </cfRule>
    <cfRule type="cellIs" dxfId="16590" priority="1458" operator="greaterThan">
      <formula>0</formula>
    </cfRule>
  </conditionalFormatting>
  <conditionalFormatting sqref="B37:B50 D37:D50 F37:F50 B36:F36 B51:F51">
    <cfRule type="expression" dxfId="16589" priority="1456">
      <formula>$C$36=TODAY()</formula>
    </cfRule>
  </conditionalFormatting>
  <conditionalFormatting sqref="B38:B50 F38:F50 D38:D50 B36:F37 B51:F51">
    <cfRule type="expression" dxfId="16588" priority="1455">
      <formula>$C$36&gt;TODAY()</formula>
    </cfRule>
  </conditionalFormatting>
  <conditionalFormatting sqref="C38:C50">
    <cfRule type="cellIs" dxfId="16587" priority="1453" operator="lessThan">
      <formula>0</formula>
    </cfRule>
    <cfRule type="cellIs" dxfId="16586" priority="1454" operator="greaterThan">
      <formula>0</formula>
    </cfRule>
  </conditionalFormatting>
  <conditionalFormatting sqref="H37:H50 J37:J50 L37:L50 H36:L36 H51:L51">
    <cfRule type="expression" dxfId="16585" priority="1452">
      <formula>$I$36=TODAY()</formula>
    </cfRule>
  </conditionalFormatting>
  <conditionalFormatting sqref="H38:H50 L38:L50 J38:J50 H36:L37 H51:L51">
    <cfRule type="expression" dxfId="16584" priority="1451">
      <formula>$I$36&gt;TODAY()</formula>
    </cfRule>
  </conditionalFormatting>
  <conditionalFormatting sqref="I38:I50">
    <cfRule type="cellIs" dxfId="16583" priority="1449" operator="lessThan">
      <formula>0</formula>
    </cfRule>
    <cfRule type="cellIs" dxfId="16582" priority="1450" operator="greaterThan">
      <formula>0</formula>
    </cfRule>
  </conditionalFormatting>
  <conditionalFormatting sqref="N37:N50 P37:P50 R37:R50 N36:R36 N51:R51">
    <cfRule type="expression" dxfId="16581" priority="1448">
      <formula>$O$36=TODAY()</formula>
    </cfRule>
  </conditionalFormatting>
  <conditionalFormatting sqref="N38:N50 R38:R50 P38:P50 N36:R37 N51:R51">
    <cfRule type="expression" dxfId="16580" priority="1447">
      <formula>$O$36&gt;TODAY()</formula>
    </cfRule>
  </conditionalFormatting>
  <conditionalFormatting sqref="O38:O50">
    <cfRule type="cellIs" dxfId="16579" priority="1445" operator="lessThan">
      <formula>0</formula>
    </cfRule>
    <cfRule type="cellIs" dxfId="16578" priority="1446" operator="greaterThan">
      <formula>0</formula>
    </cfRule>
  </conditionalFormatting>
  <conditionalFormatting sqref="T37:T50 V37:V50 X37:X50 T36:X36 T51:X51">
    <cfRule type="expression" dxfId="16577" priority="1444">
      <formula>$U$36=TODAY()</formula>
    </cfRule>
  </conditionalFormatting>
  <conditionalFormatting sqref="T38:T50 X38:X50 V38:V50 T36:X37 T51:X51">
    <cfRule type="expression" dxfId="16576" priority="1443">
      <formula>$U$36&gt;TODAY()</formula>
    </cfRule>
  </conditionalFormatting>
  <conditionalFormatting sqref="U38:U50">
    <cfRule type="cellIs" dxfId="16575" priority="1441" operator="lessThan">
      <formula>0</formula>
    </cfRule>
    <cfRule type="cellIs" dxfId="16574" priority="1442" operator="greaterThan">
      <formula>0</formula>
    </cfRule>
  </conditionalFormatting>
  <conditionalFormatting sqref="Z37:Z50 AB37:AB50 AD37:AD50 Z36:AD36 Z51:AD51">
    <cfRule type="expression" dxfId="16573" priority="1440">
      <formula>$AA$36=TODAY()</formula>
    </cfRule>
  </conditionalFormatting>
  <conditionalFormatting sqref="Z38:Z50 AD38:AD50 AB38:AB50 Z36:AD37 Z51:AD51">
    <cfRule type="expression" dxfId="16572" priority="1439">
      <formula>$AA$36&gt;TODAY()</formula>
    </cfRule>
  </conditionalFormatting>
  <conditionalFormatting sqref="AA38:AA50">
    <cfRule type="cellIs" dxfId="16571" priority="1437" operator="lessThan">
      <formula>0</formula>
    </cfRule>
    <cfRule type="cellIs" dxfId="16570" priority="1438" operator="greaterThan">
      <formula>0</formula>
    </cfRule>
  </conditionalFormatting>
  <conditionalFormatting sqref="AF37:AF50 AH37:AH50 AJ37:AJ50 AF36:AJ36 AF51:AJ51">
    <cfRule type="expression" dxfId="16569" priority="1436">
      <formula>$AG$36=TODAY()</formula>
    </cfRule>
  </conditionalFormatting>
  <conditionalFormatting sqref="AF38:AF50 AJ38:AJ50 AH38:AH50 AF36:AJ37 AF51:AJ51">
    <cfRule type="expression" dxfId="16568" priority="1435">
      <formula>$AG$36&gt;TODAY()</formula>
    </cfRule>
  </conditionalFormatting>
  <conditionalFormatting sqref="AG38:AG50">
    <cfRule type="cellIs" dxfId="16567" priority="1433" operator="lessThan">
      <formula>0</formula>
    </cfRule>
    <cfRule type="cellIs" dxfId="16566" priority="1434" operator="greaterThan">
      <formula>0</formula>
    </cfRule>
  </conditionalFormatting>
  <conditionalFormatting sqref="AL37:AL50 AN37:AN50 AP37:AP50 AL36:AP36 AL51:AP51">
    <cfRule type="expression" dxfId="16565" priority="1432">
      <formula>$AM$36=TODAY()</formula>
    </cfRule>
  </conditionalFormatting>
  <conditionalFormatting sqref="AL38:AL50 AP38:AP50 AN38:AN50 AL36:AP37 AL51:AP51">
    <cfRule type="expression" dxfId="16564" priority="1431">
      <formula>$AM$36&gt;TODAY()</formula>
    </cfRule>
  </conditionalFormatting>
  <conditionalFormatting sqref="AM38:AM50">
    <cfRule type="cellIs" dxfId="16563" priority="1429" operator="lessThan">
      <formula>0</formula>
    </cfRule>
    <cfRule type="cellIs" dxfId="16562" priority="1430" operator="greaterThan">
      <formula>0</formula>
    </cfRule>
  </conditionalFormatting>
  <conditionalFormatting sqref="B54:B67 D54:D67 F54:F67 B53:F53 B68:F68">
    <cfRule type="expression" dxfId="16561" priority="1428">
      <formula>$C$53=TODAY()</formula>
    </cfRule>
  </conditionalFormatting>
  <conditionalFormatting sqref="B55:B67 F55:F67 D55:D67 B53:F54 B68:F68">
    <cfRule type="expression" dxfId="16560" priority="1427">
      <formula>$C$53&gt;TODAY()</formula>
    </cfRule>
  </conditionalFormatting>
  <conditionalFormatting sqref="C55:C67">
    <cfRule type="cellIs" dxfId="16559" priority="1425" operator="lessThan">
      <formula>0</formula>
    </cfRule>
    <cfRule type="cellIs" dxfId="16558" priority="1426" operator="greaterThan">
      <formula>0</formula>
    </cfRule>
  </conditionalFormatting>
  <conditionalFormatting sqref="H54:H67 J54:J67 L54:L67 H53:L53 H68:L68">
    <cfRule type="expression" dxfId="16557" priority="1424">
      <formula>$I$53=TODAY()</formula>
    </cfRule>
  </conditionalFormatting>
  <conditionalFormatting sqref="H55:H67 L55:L67 J55:J67 H53:L54 H68:L68">
    <cfRule type="expression" dxfId="16556" priority="1423">
      <formula>$I$53&gt;TODAY()</formula>
    </cfRule>
  </conditionalFormatting>
  <conditionalFormatting sqref="I55:I67">
    <cfRule type="cellIs" dxfId="16555" priority="1421" operator="lessThan">
      <formula>0</formula>
    </cfRule>
    <cfRule type="cellIs" dxfId="16554" priority="1422" operator="greaterThan">
      <formula>0</formula>
    </cfRule>
  </conditionalFormatting>
  <conditionalFormatting sqref="N54:N67 P54:P67 R54:R67 N53:R53 N68:R68">
    <cfRule type="expression" dxfId="16553" priority="1420">
      <formula>$O$53=TODAY()</formula>
    </cfRule>
  </conditionalFormatting>
  <conditionalFormatting sqref="N55:N67 R55:R67 P55:P67 N53:R54 N68:R68">
    <cfRule type="expression" dxfId="16552" priority="1419">
      <formula>$O$53&gt;TODAY()</formula>
    </cfRule>
  </conditionalFormatting>
  <conditionalFormatting sqref="O55:O67">
    <cfRule type="cellIs" dxfId="16551" priority="1417" operator="lessThan">
      <formula>0</formula>
    </cfRule>
    <cfRule type="cellIs" dxfId="16550" priority="1418" operator="greaterThan">
      <formula>0</formula>
    </cfRule>
  </conditionalFormatting>
  <conditionalFormatting sqref="T54:T67 V54:V67 X54:X67 T53:X53 T68:X68">
    <cfRule type="expression" dxfId="16549" priority="1416">
      <formula>$U$53=TODAY()</formula>
    </cfRule>
  </conditionalFormatting>
  <conditionalFormatting sqref="T55:T67 X55:X67 V55:V67 T53:X54 T68:X68">
    <cfRule type="expression" dxfId="16548" priority="1415">
      <formula>$U$53&gt;TODAY()</formula>
    </cfRule>
  </conditionalFormatting>
  <conditionalFormatting sqref="U55:U67">
    <cfRule type="cellIs" dxfId="16547" priority="1413" operator="lessThan">
      <formula>0</formula>
    </cfRule>
    <cfRule type="cellIs" dxfId="16546" priority="1414" operator="greaterThan">
      <formula>0</formula>
    </cfRule>
  </conditionalFormatting>
  <conditionalFormatting sqref="Z54:Z67 AB54:AB67 AD54:AD67 Z53:AD53 Z68:AD68">
    <cfRule type="expression" dxfId="16545" priority="1412">
      <formula>$AA$53=TODAY()</formula>
    </cfRule>
  </conditionalFormatting>
  <conditionalFormatting sqref="Z55:Z67 AD55:AD67 AB55:AB67 Z53:AD54 Z68:AD68">
    <cfRule type="expression" dxfId="16544" priority="1411">
      <formula>$AA$53&gt;TODAY()</formula>
    </cfRule>
  </conditionalFormatting>
  <conditionalFormatting sqref="AA55:AA67">
    <cfRule type="cellIs" dxfId="16543" priority="1409" operator="lessThan">
      <formula>0</formula>
    </cfRule>
    <cfRule type="cellIs" dxfId="16542" priority="1410" operator="greaterThan">
      <formula>0</formula>
    </cfRule>
  </conditionalFormatting>
  <conditionalFormatting sqref="AF54:AF67 AH54:AH67 AJ54:AJ67 AF53:AJ53 AF68:AJ68">
    <cfRule type="expression" dxfId="16541" priority="1408">
      <formula>$AG$53=TODAY()</formula>
    </cfRule>
  </conditionalFormatting>
  <conditionalFormatting sqref="AF55:AF67 AJ55:AJ67 AH55:AH67 AF53:AJ54 AF68:AJ68">
    <cfRule type="expression" dxfId="16540" priority="1407">
      <formula>$AG$53&gt;TODAY()</formula>
    </cfRule>
  </conditionalFormatting>
  <conditionalFormatting sqref="AG55:AG67">
    <cfRule type="cellIs" dxfId="16539" priority="1405" operator="lessThan">
      <formula>0</formula>
    </cfRule>
    <cfRule type="cellIs" dxfId="16538" priority="1406" operator="greaterThan">
      <formula>0</formula>
    </cfRule>
  </conditionalFormatting>
  <conditionalFormatting sqref="AL54:AL67 AN54:AN67 AP54:AP67 AL53:AP53 AL68:AP68">
    <cfRule type="expression" dxfId="16537" priority="1404">
      <formula>$AM$53=TODAY()</formula>
    </cfRule>
  </conditionalFormatting>
  <conditionalFormatting sqref="AL55:AL67 AP55:AP67 AN55:AN67 AL53:AP54 AL68:AP68">
    <cfRule type="expression" dxfId="16536" priority="1403">
      <formula>$AM$53&gt;TODAY()</formula>
    </cfRule>
  </conditionalFormatting>
  <conditionalFormatting sqref="AM55:AM67">
    <cfRule type="cellIs" dxfId="16535" priority="1401" operator="lessThan">
      <formula>0</formula>
    </cfRule>
    <cfRule type="cellIs" dxfId="16534" priority="1402" operator="greaterThan">
      <formula>0</formula>
    </cfRule>
  </conditionalFormatting>
  <conditionalFormatting sqref="B71:B84 D71:D84 F71:F84 B70:F70 B85:F85">
    <cfRule type="expression" dxfId="16533" priority="1400">
      <formula>$C$70=TODAY()</formula>
    </cfRule>
  </conditionalFormatting>
  <conditionalFormatting sqref="B72:B84 F72:F84 D72:D84 B70:F71 B85:F85">
    <cfRule type="expression" dxfId="16532" priority="1399">
      <formula>$C$70&gt;TODAY()</formula>
    </cfRule>
  </conditionalFormatting>
  <conditionalFormatting sqref="C72:C84">
    <cfRule type="cellIs" dxfId="16531" priority="1397" operator="lessThan">
      <formula>0</formula>
    </cfRule>
    <cfRule type="cellIs" dxfId="16530" priority="1398" operator="greaterThan">
      <formula>0</formula>
    </cfRule>
  </conditionalFormatting>
  <conditionalFormatting sqref="H71:H84 J71:J84 L71:L84 H70:L70 H85:L85">
    <cfRule type="expression" dxfId="16529" priority="1396">
      <formula>$I$70=TODAY()</formula>
    </cfRule>
  </conditionalFormatting>
  <conditionalFormatting sqref="H72:H84 L72:L84 J72:J84 H70:L71 H85:L85">
    <cfRule type="expression" dxfId="16528" priority="1395">
      <formula>$I$70&gt;TODAY()</formula>
    </cfRule>
  </conditionalFormatting>
  <conditionalFormatting sqref="I72:I84">
    <cfRule type="cellIs" dxfId="16527" priority="1393" operator="lessThan">
      <formula>0</formula>
    </cfRule>
    <cfRule type="cellIs" dxfId="16526" priority="1394" operator="greaterThan">
      <formula>0</formula>
    </cfRule>
  </conditionalFormatting>
  <conditionalFormatting sqref="N71:N84 P71:P84 R71:R84 N70:R70 N85:R85">
    <cfRule type="expression" dxfId="16525" priority="1392">
      <formula>$O$70=TODAY()</formula>
    </cfRule>
  </conditionalFormatting>
  <conditionalFormatting sqref="N72:N84 R72:R84 P72:P84 N70:R71 N85:R85">
    <cfRule type="expression" dxfId="16524" priority="1391">
      <formula>$O$70&gt;TODAY()</formula>
    </cfRule>
  </conditionalFormatting>
  <conditionalFormatting sqref="O72:O84">
    <cfRule type="cellIs" dxfId="16523" priority="1389" operator="lessThan">
      <formula>0</formula>
    </cfRule>
    <cfRule type="cellIs" dxfId="16522" priority="1390" operator="greaterThan">
      <formula>0</formula>
    </cfRule>
  </conditionalFormatting>
  <conditionalFormatting sqref="T71:T84 V71:V84 X71:X84 T70:X70 T85:X85">
    <cfRule type="expression" dxfId="16521" priority="1388">
      <formula>$U$70=TODAY()</formula>
    </cfRule>
  </conditionalFormatting>
  <conditionalFormatting sqref="T72:T84 X72:X84 V72:V84 T70:X71 T85:X85">
    <cfRule type="expression" dxfId="16520" priority="1387">
      <formula>$U$70&gt;TODAY()</formula>
    </cfRule>
  </conditionalFormatting>
  <conditionalFormatting sqref="U72:U84">
    <cfRule type="cellIs" dxfId="16519" priority="1385" operator="lessThan">
      <formula>0</formula>
    </cfRule>
    <cfRule type="cellIs" dxfId="16518" priority="1386" operator="greaterThan">
      <formula>0</formula>
    </cfRule>
  </conditionalFormatting>
  <conditionalFormatting sqref="Z71:Z84 AB71:AB84 AD71:AD84 Z70:AD70 Z85:AD85">
    <cfRule type="expression" dxfId="16517" priority="1384">
      <formula>$AA$70=TODAY()</formula>
    </cfRule>
  </conditionalFormatting>
  <conditionalFormatting sqref="Z72:Z84 AD72:AD84 AB72:AB84 Z70:AD71 Z85:AD85">
    <cfRule type="expression" dxfId="16516" priority="1383">
      <formula>$AA$70&gt;TODAY()</formula>
    </cfRule>
  </conditionalFormatting>
  <conditionalFormatting sqref="AA72:AA84">
    <cfRule type="cellIs" dxfId="16515" priority="1381" operator="lessThan">
      <formula>0</formula>
    </cfRule>
    <cfRule type="cellIs" dxfId="16514" priority="1382" operator="greaterThan">
      <formula>0</formula>
    </cfRule>
  </conditionalFormatting>
  <conditionalFormatting sqref="AF71:AF84 AH71:AH84 AJ71:AJ84 AF70:AJ70 AF85:AJ85">
    <cfRule type="expression" dxfId="16513" priority="1380">
      <formula>$AG$70=TODAY()</formula>
    </cfRule>
  </conditionalFormatting>
  <conditionalFormatting sqref="AF72:AF84 AJ72:AJ84 AH72:AH84 AF70:AJ71 AF85:AJ85">
    <cfRule type="expression" dxfId="16512" priority="1379">
      <formula>$AG$70&gt;TODAY()</formula>
    </cfRule>
  </conditionalFormatting>
  <conditionalFormatting sqref="AG72:AG84">
    <cfRule type="cellIs" dxfId="16511" priority="1377" operator="lessThan">
      <formula>0</formula>
    </cfRule>
    <cfRule type="cellIs" dxfId="16510" priority="1378" operator="greaterThan">
      <formula>0</formula>
    </cfRule>
  </conditionalFormatting>
  <conditionalFormatting sqref="AL71:AL84 AN71:AN84 AP71:AP84 AL70:AP70 AL85:AP85">
    <cfRule type="expression" dxfId="16509" priority="1376">
      <formula>$AM$70=TODAY()</formula>
    </cfRule>
  </conditionalFormatting>
  <conditionalFormatting sqref="AL72:AL84 AP72:AP84 AN72:AN84 AL70:AP71 AL85:AP85">
    <cfRule type="expression" dxfId="16508" priority="1375">
      <formula>$AM$70&gt;TODAY()</formula>
    </cfRule>
  </conditionalFormatting>
  <conditionalFormatting sqref="AM72:AM84">
    <cfRule type="cellIs" dxfId="16507" priority="1373" operator="lessThan">
      <formula>0</formula>
    </cfRule>
    <cfRule type="cellIs" dxfId="16506" priority="1374" operator="greaterThan">
      <formula>0</formula>
    </cfRule>
  </conditionalFormatting>
  <conditionalFormatting sqref="B88:B101 D88:D101 F88:F101 B87:F87 B102:F102">
    <cfRule type="expression" dxfId="16505" priority="1372">
      <formula>$C$87=TODAY()</formula>
    </cfRule>
  </conditionalFormatting>
  <conditionalFormatting sqref="B89:B101 F89:F101 D89:D101 B87:F88 B102:F102">
    <cfRule type="expression" dxfId="16504" priority="1371">
      <formula>$C$87&gt;TODAY()</formula>
    </cfRule>
  </conditionalFormatting>
  <conditionalFormatting sqref="C89:C101">
    <cfRule type="cellIs" dxfId="16503" priority="1369" operator="lessThan">
      <formula>0</formula>
    </cfRule>
    <cfRule type="cellIs" dxfId="16502" priority="1370" operator="greaterThan">
      <formula>0</formula>
    </cfRule>
  </conditionalFormatting>
  <conditionalFormatting sqref="H88:H101 J88:J101 L88:L101 H87:L87 H102:L102">
    <cfRule type="expression" dxfId="16501" priority="1368">
      <formula>$I$87=TODAY()</formula>
    </cfRule>
  </conditionalFormatting>
  <conditionalFormatting sqref="H89:H101 L89:L101 J89:J101 H87:L88 H102:L102">
    <cfRule type="expression" dxfId="16500" priority="1367">
      <formula>$I$87&gt;TODAY()</formula>
    </cfRule>
  </conditionalFormatting>
  <conditionalFormatting sqref="I89:I101">
    <cfRule type="cellIs" dxfId="16499" priority="1365" operator="lessThan">
      <formula>0</formula>
    </cfRule>
    <cfRule type="cellIs" dxfId="16498" priority="1366" operator="greaterThan">
      <formula>0</formula>
    </cfRule>
  </conditionalFormatting>
  <conditionalFormatting sqref="N88:N101 P88:P101 R88:R101 N87:R87 N102:R102">
    <cfRule type="expression" dxfId="16497" priority="1364">
      <formula>$O$87=TODAY()</formula>
    </cfRule>
  </conditionalFormatting>
  <conditionalFormatting sqref="N89:N101 R89:R101 P89:P101 N87:R88 N102:R102">
    <cfRule type="expression" dxfId="16496" priority="1363">
      <formula>$O$87&gt;TODAY()</formula>
    </cfRule>
  </conditionalFormatting>
  <conditionalFormatting sqref="O89:O101">
    <cfRule type="cellIs" dxfId="16495" priority="1361" operator="lessThan">
      <formula>0</formula>
    </cfRule>
    <cfRule type="cellIs" dxfId="16494" priority="1362" operator="greaterThan">
      <formula>0</formula>
    </cfRule>
  </conditionalFormatting>
  <conditionalFormatting sqref="T88:T101 V88:V101 X88:X101 T87:X87 T102:X102">
    <cfRule type="expression" dxfId="16493" priority="1360">
      <formula>$U$87=TODAY()</formula>
    </cfRule>
  </conditionalFormatting>
  <conditionalFormatting sqref="T89:T101 X89:X101 V89:V101 T87:X88 T102:X102">
    <cfRule type="expression" dxfId="16492" priority="1359">
      <formula>$U$87&gt;TODAY()</formula>
    </cfRule>
  </conditionalFormatting>
  <conditionalFormatting sqref="U89:U101">
    <cfRule type="cellIs" dxfId="16491" priority="1357" operator="lessThan">
      <formula>0</formula>
    </cfRule>
    <cfRule type="cellIs" dxfId="16490" priority="1358" operator="greaterThan">
      <formula>0</formula>
    </cfRule>
  </conditionalFormatting>
  <conditionalFormatting sqref="Z88:Z101 AB88:AB101 AD88:AD101 Z87:AD87 Z102:AD102">
    <cfRule type="expression" dxfId="16489" priority="1356">
      <formula>$AA$87=TODAY()</formula>
    </cfRule>
  </conditionalFormatting>
  <conditionalFormatting sqref="Z89:Z101 AD89:AD101 AB89:AB101 Z87:AD88 Z102:AD102">
    <cfRule type="expression" dxfId="16488" priority="1355">
      <formula>$AA$87&gt;TODAY()</formula>
    </cfRule>
  </conditionalFormatting>
  <conditionalFormatting sqref="AA89:AA101">
    <cfRule type="cellIs" dxfId="16487" priority="1353" operator="lessThan">
      <formula>0</formula>
    </cfRule>
    <cfRule type="cellIs" dxfId="16486" priority="1354" operator="greaterThan">
      <formula>0</formula>
    </cfRule>
  </conditionalFormatting>
  <conditionalFormatting sqref="AF88:AF101 AH88:AH101 AJ88:AJ101 AF87:AJ87 AF102:AJ102">
    <cfRule type="expression" dxfId="16485" priority="1352">
      <formula>$AG$87=TODAY()</formula>
    </cfRule>
  </conditionalFormatting>
  <conditionalFormatting sqref="AF89:AF101 AJ89:AJ101 AH89:AH101 AF87:AJ88 AF102:AJ102">
    <cfRule type="expression" dxfId="16484" priority="1351">
      <formula>$AG$87&gt;TODAY()</formula>
    </cfRule>
  </conditionalFormatting>
  <conditionalFormatting sqref="AG89:AG101">
    <cfRule type="cellIs" dxfId="16483" priority="1349" operator="lessThan">
      <formula>0</formula>
    </cfRule>
    <cfRule type="cellIs" dxfId="16482" priority="1350" operator="greaterThan">
      <formula>0</formula>
    </cfRule>
  </conditionalFormatting>
  <conditionalFormatting sqref="AL88:AL101 AN88:AN101 AP88:AP101 AL87:AP87 AL102:AP102">
    <cfRule type="expression" dxfId="16481" priority="1348">
      <formula>$AM$87=TODAY()</formula>
    </cfRule>
  </conditionalFormatting>
  <conditionalFormatting sqref="AL89:AL101 AP89:AP101 AN89:AN101 AL87:AP88 AL102:AP102">
    <cfRule type="expression" dxfId="16480" priority="1347">
      <formula>$AM$87&gt;TODAY()</formula>
    </cfRule>
  </conditionalFormatting>
  <conditionalFormatting sqref="AM89:AM101">
    <cfRule type="cellIs" dxfId="16479" priority="1345" operator="lessThan">
      <formula>0</formula>
    </cfRule>
    <cfRule type="cellIs" dxfId="16478" priority="1346" operator="greaterThan">
      <formula>0</formula>
    </cfRule>
  </conditionalFormatting>
  <conditionalFormatting sqref="B105:B118 D105:D118 F105:F118 B104:F104 B119:F119">
    <cfRule type="expression" dxfId="16477" priority="1344">
      <formula>$C$104=TODAY()</formula>
    </cfRule>
  </conditionalFormatting>
  <conditionalFormatting sqref="B106:B118 F106:F118 D106:D118 B104:F105 B119:F119">
    <cfRule type="expression" dxfId="16476" priority="1343">
      <formula>$C$104&gt;TODAY()</formula>
    </cfRule>
  </conditionalFormatting>
  <conditionalFormatting sqref="C106:C118">
    <cfRule type="cellIs" dxfId="16475" priority="1341" operator="lessThan">
      <formula>0</formula>
    </cfRule>
    <cfRule type="cellIs" dxfId="16474" priority="1342" operator="greaterThan">
      <formula>0</formula>
    </cfRule>
  </conditionalFormatting>
  <conditionalFormatting sqref="H105:H118 J105:J118 L105:L118 H104:L104 H119:L119">
    <cfRule type="expression" dxfId="16473" priority="1340">
      <formula>$I$104=TODAY()</formula>
    </cfRule>
  </conditionalFormatting>
  <conditionalFormatting sqref="H106:H118 L106:L118 J106:J118 H104:L105 H119:L119">
    <cfRule type="expression" dxfId="16472" priority="1339">
      <formula>$I$104&gt;TODAY()</formula>
    </cfRule>
  </conditionalFormatting>
  <conditionalFormatting sqref="I106:I118">
    <cfRule type="cellIs" dxfId="16471" priority="1337" operator="lessThan">
      <formula>0</formula>
    </cfRule>
    <cfRule type="cellIs" dxfId="16470" priority="1338" operator="greaterThan">
      <formula>0</formula>
    </cfRule>
  </conditionalFormatting>
  <conditionalFormatting sqref="N105:N118 P105:P118 R105:R118 N104:R104 N119:R119">
    <cfRule type="expression" dxfId="16469" priority="1336">
      <formula>$O$104=TODAY()</formula>
    </cfRule>
  </conditionalFormatting>
  <conditionalFormatting sqref="N106:N118 R106:R118 P106:P118 N104:R105 N119:R119">
    <cfRule type="expression" dxfId="16468" priority="1335">
      <formula>$O$104&gt;TODAY()</formula>
    </cfRule>
  </conditionalFormatting>
  <conditionalFormatting sqref="O106:O118">
    <cfRule type="cellIs" dxfId="16467" priority="1333" operator="lessThan">
      <formula>0</formula>
    </cfRule>
    <cfRule type="cellIs" dxfId="16466" priority="1334" operator="greaterThan">
      <formula>0</formula>
    </cfRule>
  </conditionalFormatting>
  <conditionalFormatting sqref="T105:T118 V105:V118 X105:X118 T104:X104 T119:X119">
    <cfRule type="expression" dxfId="16465" priority="1332">
      <formula>$U$104=TODAY()</formula>
    </cfRule>
  </conditionalFormatting>
  <conditionalFormatting sqref="T106:T118 X106:X118 V106:V118 T104:X105 T119:X119">
    <cfRule type="expression" dxfId="16464" priority="1331">
      <formula>$U$104&gt;TODAY()</formula>
    </cfRule>
  </conditionalFormatting>
  <conditionalFormatting sqref="U106:U118">
    <cfRule type="cellIs" dxfId="16463" priority="1329" operator="lessThan">
      <formula>0</formula>
    </cfRule>
    <cfRule type="cellIs" dxfId="16462" priority="1330" operator="greaterThan">
      <formula>0</formula>
    </cfRule>
  </conditionalFormatting>
  <conditionalFormatting sqref="Z105:Z118 AB105:AB118 AD105:AD118 Z104:AD104 Z119:AD119">
    <cfRule type="expression" dxfId="16461" priority="1328">
      <formula>$AA$104=TODAY()</formula>
    </cfRule>
  </conditionalFormatting>
  <conditionalFormatting sqref="Z106:Z118 AD106:AD118 AB106:AB118 Z104:AD105 Z119:AD119">
    <cfRule type="expression" dxfId="16460" priority="1327">
      <formula>$AA$104&gt;TODAY()</formula>
    </cfRule>
  </conditionalFormatting>
  <conditionalFormatting sqref="AA106:AA118">
    <cfRule type="cellIs" dxfId="16459" priority="1325" operator="lessThan">
      <formula>0</formula>
    </cfRule>
    <cfRule type="cellIs" dxfId="16458" priority="1326" operator="greaterThan">
      <formula>0</formula>
    </cfRule>
  </conditionalFormatting>
  <conditionalFormatting sqref="AF105:AF118 AH105:AH118 AJ105:AJ118 AF104:AJ104 AF119:AJ119">
    <cfRule type="expression" dxfId="16457" priority="1324">
      <formula>$AG$104=TODAY()</formula>
    </cfRule>
  </conditionalFormatting>
  <conditionalFormatting sqref="AF106:AF118 AJ106:AJ118 AH106:AH118 AF104:AJ105 AF119:AJ119">
    <cfRule type="expression" dxfId="16456" priority="1323">
      <formula>$AG$104&gt;TODAY()</formula>
    </cfRule>
  </conditionalFormatting>
  <conditionalFormatting sqref="AG106:AG118">
    <cfRule type="cellIs" dxfId="16455" priority="1321" operator="lessThan">
      <formula>0</formula>
    </cfRule>
    <cfRule type="cellIs" dxfId="16454" priority="1322" operator="greaterThan">
      <formula>0</formula>
    </cfRule>
  </conditionalFormatting>
  <conditionalFormatting sqref="AL105:AL118 AN105:AN118 AP105:AP118 AL104:AP104 AL119:AP119">
    <cfRule type="expression" dxfId="16453" priority="1320">
      <formula>$AM$104=TODAY()</formula>
    </cfRule>
  </conditionalFormatting>
  <conditionalFormatting sqref="AL106:AL118 AP106:AP118 AN106:AN118 AL104:AP105 AL119:AP119">
    <cfRule type="expression" dxfId="16452" priority="1319">
      <formula>$AM$104&gt;TODAY()</formula>
    </cfRule>
  </conditionalFormatting>
  <conditionalFormatting sqref="AM106:AM118">
    <cfRule type="cellIs" dxfId="16451" priority="1317" operator="lessThan">
      <formula>0</formula>
    </cfRule>
    <cfRule type="cellIs" dxfId="16450" priority="1318" operator="greaterThan">
      <formula>0</formula>
    </cfRule>
  </conditionalFormatting>
  <conditionalFormatting sqref="B122:B135 D122:D135 F122:F135 B121:F121 B136:F136">
    <cfRule type="expression" dxfId="16449" priority="1316">
      <formula>$C$121=TODAY()</formula>
    </cfRule>
  </conditionalFormatting>
  <conditionalFormatting sqref="B123:B135 F123:F135 D123:D135 B121:F122 B136:F136">
    <cfRule type="expression" dxfId="16448" priority="1315">
      <formula>$C$121&gt;TODAY()</formula>
    </cfRule>
  </conditionalFormatting>
  <conditionalFormatting sqref="C123:C135">
    <cfRule type="cellIs" dxfId="16447" priority="1313" operator="lessThan">
      <formula>0</formula>
    </cfRule>
    <cfRule type="cellIs" dxfId="16446" priority="1314" operator="greaterThan">
      <formula>0</formula>
    </cfRule>
  </conditionalFormatting>
  <conditionalFormatting sqref="H122:H135 J122:J135 L122:L135 H121:L121 H136:L136">
    <cfRule type="expression" dxfId="16445" priority="1312">
      <formula>$I$121=TODAY()</formula>
    </cfRule>
  </conditionalFormatting>
  <conditionalFormatting sqref="H123:H135 L123:L135 J123:J135 H121:L122 H136:L136">
    <cfRule type="expression" dxfId="16444" priority="1311">
      <formula>$I$121&gt;TODAY()</formula>
    </cfRule>
  </conditionalFormatting>
  <conditionalFormatting sqref="I123:I135">
    <cfRule type="cellIs" dxfId="16443" priority="1309" operator="lessThan">
      <formula>0</formula>
    </cfRule>
    <cfRule type="cellIs" dxfId="16442" priority="1310" operator="greaterThan">
      <formula>0</formula>
    </cfRule>
  </conditionalFormatting>
  <conditionalFormatting sqref="N122:N135 P122:P135 R122:R135 N121:R121 N136:R136">
    <cfRule type="expression" dxfId="16441" priority="1308">
      <formula>$O$121=TODAY()</formula>
    </cfRule>
  </conditionalFormatting>
  <conditionalFormatting sqref="N123:N135 R123:R135 P123:P135 N121:R122 N136:R136">
    <cfRule type="expression" dxfId="16440" priority="1307">
      <formula>$O$121&gt;TODAY()</formula>
    </cfRule>
  </conditionalFormatting>
  <conditionalFormatting sqref="O123:O135">
    <cfRule type="cellIs" dxfId="16439" priority="1305" operator="lessThan">
      <formula>0</formula>
    </cfRule>
    <cfRule type="cellIs" dxfId="16438" priority="1306" operator="greaterThan">
      <formula>0</formula>
    </cfRule>
  </conditionalFormatting>
  <conditionalFormatting sqref="T122:T135 V122:V135 X122:X135 T121:X121 T136:X136">
    <cfRule type="expression" dxfId="16437" priority="1304">
      <formula>$U$121=TODAY()</formula>
    </cfRule>
  </conditionalFormatting>
  <conditionalFormatting sqref="T123:T135 X123:X135 V123:V135 T121:X122 T136:X136">
    <cfRule type="expression" dxfId="16436" priority="1303">
      <formula>$U$121&gt;TODAY()</formula>
    </cfRule>
  </conditionalFormatting>
  <conditionalFormatting sqref="U123:U135">
    <cfRule type="cellIs" dxfId="16435" priority="1301" operator="lessThan">
      <formula>0</formula>
    </cfRule>
    <cfRule type="cellIs" dxfId="16434" priority="1302" operator="greaterThan">
      <formula>0</formula>
    </cfRule>
  </conditionalFormatting>
  <conditionalFormatting sqref="Z122:Z135 AB122:AB135 AD122:AD135 Z121:AD121 Z136:AD136">
    <cfRule type="expression" dxfId="16433" priority="1300">
      <formula>$AA$121=TODAY()</formula>
    </cfRule>
  </conditionalFormatting>
  <conditionalFormatting sqref="Z123:Z135 AD123:AD135 AB123:AB135 Z121:AD122 Z136:AD136">
    <cfRule type="expression" dxfId="16432" priority="1299">
      <formula>$AA$121&gt;TODAY()</formula>
    </cfRule>
  </conditionalFormatting>
  <conditionalFormatting sqref="AA123:AA135">
    <cfRule type="cellIs" dxfId="16431" priority="1297" operator="lessThan">
      <formula>0</formula>
    </cfRule>
    <cfRule type="cellIs" dxfId="16430" priority="1298" operator="greaterThan">
      <formula>0</formula>
    </cfRule>
  </conditionalFormatting>
  <conditionalFormatting sqref="AF122:AF135 AH122:AH135 AJ122:AJ135 AF121:AJ121 AF136:AJ136">
    <cfRule type="expression" dxfId="16429" priority="1296">
      <formula>$AG$121=TODAY()</formula>
    </cfRule>
  </conditionalFormatting>
  <conditionalFormatting sqref="AF123:AF135 AJ123:AJ135 AH123:AH135 AF121:AJ122 AF136:AJ136">
    <cfRule type="expression" dxfId="16428" priority="1295">
      <formula>$AG$121&gt;TODAY()</formula>
    </cfRule>
  </conditionalFormatting>
  <conditionalFormatting sqref="AG123:AG135">
    <cfRule type="cellIs" dxfId="16427" priority="1293" operator="lessThan">
      <formula>0</formula>
    </cfRule>
    <cfRule type="cellIs" dxfId="16426" priority="1294" operator="greaterThan">
      <formula>0</formula>
    </cfRule>
  </conditionalFormatting>
  <conditionalFormatting sqref="AL122:AL135 AN122:AN135 AP122:AP135 AL121:AP121 AL136:AP136">
    <cfRule type="expression" dxfId="16425" priority="1292">
      <formula>$AM$121=TODAY()</formula>
    </cfRule>
  </conditionalFormatting>
  <conditionalFormatting sqref="AL123:AL135 AP123:AP135 AN123:AN135 AL121:AP122 AL136:AP136">
    <cfRule type="expression" dxfId="16424" priority="1291">
      <formula>$AM$121&gt;TODAY()</formula>
    </cfRule>
  </conditionalFormatting>
  <conditionalFormatting sqref="AM123:AM135">
    <cfRule type="cellIs" dxfId="16423" priority="1289" operator="lessThan">
      <formula>0</formula>
    </cfRule>
    <cfRule type="cellIs" dxfId="16422" priority="1290" operator="greaterThan">
      <formula>0</formula>
    </cfRule>
  </conditionalFormatting>
  <conditionalFormatting sqref="B139:B152 D139:D152 F139:F152 B138:F138 B153:F153">
    <cfRule type="expression" dxfId="16421" priority="1288">
      <formula>$C$138=TODAY()</formula>
    </cfRule>
  </conditionalFormatting>
  <conditionalFormatting sqref="B140:B152 F140:F152 D140:D152 B138:F139 B153:F153">
    <cfRule type="expression" dxfId="16420" priority="1287">
      <formula>$C$138&gt;TODAY()</formula>
    </cfRule>
  </conditionalFormatting>
  <conditionalFormatting sqref="C140:C152">
    <cfRule type="cellIs" dxfId="16419" priority="1285" operator="lessThan">
      <formula>0</formula>
    </cfRule>
    <cfRule type="cellIs" dxfId="16418" priority="1286" operator="greaterThan">
      <formula>0</formula>
    </cfRule>
  </conditionalFormatting>
  <conditionalFormatting sqref="H139:H152 J139:J152 L139:L152 H138:L138 H153:L153">
    <cfRule type="expression" dxfId="16417" priority="1284">
      <formula>$I$138=TODAY()</formula>
    </cfRule>
  </conditionalFormatting>
  <conditionalFormatting sqref="H140:H152 L140:L152 J140:J152 H138:L139 H153:L153">
    <cfRule type="expression" dxfId="16416" priority="1283">
      <formula>$I$138&gt;TODAY()</formula>
    </cfRule>
  </conditionalFormatting>
  <conditionalFormatting sqref="I140:I152">
    <cfRule type="cellIs" dxfId="16415" priority="1281" operator="lessThan">
      <formula>0</formula>
    </cfRule>
    <cfRule type="cellIs" dxfId="16414" priority="1282" operator="greaterThan">
      <formula>0</formula>
    </cfRule>
  </conditionalFormatting>
  <conditionalFormatting sqref="N139:N152 P139:P152 R139:R152 N138:R138 N153:R153">
    <cfRule type="expression" dxfId="16413" priority="1280">
      <formula>$O$138=TODAY()</formula>
    </cfRule>
  </conditionalFormatting>
  <conditionalFormatting sqref="N140:N152 R140:R152 P140:P152 N138:R139 N153:R153">
    <cfRule type="expression" dxfId="16412" priority="1279">
      <formula>$O$138&gt;TODAY()</formula>
    </cfRule>
  </conditionalFormatting>
  <conditionalFormatting sqref="O140:O152">
    <cfRule type="cellIs" dxfId="16411" priority="1277" operator="lessThan">
      <formula>0</formula>
    </cfRule>
    <cfRule type="cellIs" dxfId="16410" priority="1278" operator="greaterThan">
      <formula>0</formula>
    </cfRule>
  </conditionalFormatting>
  <conditionalFormatting sqref="T139:T152 V139:V152 X139:X152 T138:X138 T153:X153">
    <cfRule type="expression" dxfId="16409" priority="1276">
      <formula>$U$138=TODAY()</formula>
    </cfRule>
  </conditionalFormatting>
  <conditionalFormatting sqref="T140:T152 X140:X152 V140:V152 T138:X139 T153:X153">
    <cfRule type="expression" dxfId="16408" priority="1275">
      <formula>$U$138&gt;TODAY()</formula>
    </cfRule>
  </conditionalFormatting>
  <conditionalFormatting sqref="U140:U152">
    <cfRule type="cellIs" dxfId="16407" priority="1273" operator="lessThan">
      <formula>0</formula>
    </cfRule>
    <cfRule type="cellIs" dxfId="16406" priority="1274" operator="greaterThan">
      <formula>0</formula>
    </cfRule>
  </conditionalFormatting>
  <conditionalFormatting sqref="Z139:Z152 AB139:AB152 AD139:AD152 Z138:AD138 Z153:AD153">
    <cfRule type="expression" dxfId="16405" priority="1272">
      <formula>$AA$138=TODAY()</formula>
    </cfRule>
  </conditionalFormatting>
  <conditionalFormatting sqref="Z140:Z152 AD140:AD152 AB140:AB152 Z138:AD139 Z153:AD153">
    <cfRule type="expression" dxfId="16404" priority="1271">
      <formula>$AA$138&gt;TODAY()</formula>
    </cfRule>
  </conditionalFormatting>
  <conditionalFormatting sqref="AA140:AA152">
    <cfRule type="cellIs" dxfId="16403" priority="1269" operator="lessThan">
      <formula>0</formula>
    </cfRule>
    <cfRule type="cellIs" dxfId="16402" priority="1270" operator="greaterThan">
      <formula>0</formula>
    </cfRule>
  </conditionalFormatting>
  <conditionalFormatting sqref="AF139:AF152 AH139:AH152 AJ139:AJ152 AF138:AJ138 AF153:AJ153">
    <cfRule type="expression" dxfId="16401" priority="1268">
      <formula>$AG$138=TODAY()</formula>
    </cfRule>
  </conditionalFormatting>
  <conditionalFormatting sqref="AF140:AF152 AJ140:AJ152 AH140:AH152 AF138:AJ139 AF153:AJ153">
    <cfRule type="expression" dxfId="16400" priority="1267">
      <formula>$AG$138&gt;TODAY()</formula>
    </cfRule>
  </conditionalFormatting>
  <conditionalFormatting sqref="AG140:AG152">
    <cfRule type="cellIs" dxfId="16399" priority="1265" operator="lessThan">
      <formula>0</formula>
    </cfRule>
    <cfRule type="cellIs" dxfId="16398" priority="1266" operator="greaterThan">
      <formula>0</formula>
    </cfRule>
  </conditionalFormatting>
  <conditionalFormatting sqref="AL139:AL152 AN139:AN152 AP139:AP152 AL138:AP138 AL153:AP153">
    <cfRule type="expression" dxfId="16397" priority="1264">
      <formula>$AM$138=TODAY()</formula>
    </cfRule>
  </conditionalFormatting>
  <conditionalFormatting sqref="AL140:AL152 AP140:AP152 AN140:AN152 AL138:AP139 AL153:AP153">
    <cfRule type="expression" dxfId="16396" priority="1263">
      <formula>$AM$138&gt;TODAY()</formula>
    </cfRule>
  </conditionalFormatting>
  <conditionalFormatting sqref="AM140:AM152">
    <cfRule type="cellIs" dxfId="16395" priority="1261" operator="lessThan">
      <formula>0</formula>
    </cfRule>
    <cfRule type="cellIs" dxfId="16394" priority="1262" operator="greaterThan">
      <formula>0</formula>
    </cfRule>
  </conditionalFormatting>
  <conditionalFormatting sqref="B156:B169 D156:D169 F156:F169 B155:F155 B170:F170">
    <cfRule type="expression" dxfId="16393" priority="1260">
      <formula>$C$155=TODAY()</formula>
    </cfRule>
  </conditionalFormatting>
  <conditionalFormatting sqref="B157:B169 F157:F169 D157:D169 B155:F156 B170:F170">
    <cfRule type="expression" dxfId="16392" priority="1259">
      <formula>$C$155&gt;TODAY()</formula>
    </cfRule>
  </conditionalFormatting>
  <conditionalFormatting sqref="C157:C169">
    <cfRule type="cellIs" dxfId="16391" priority="1257" operator="lessThan">
      <formula>0</formula>
    </cfRule>
    <cfRule type="cellIs" dxfId="16390" priority="1258" operator="greaterThan">
      <formula>0</formula>
    </cfRule>
  </conditionalFormatting>
  <conditionalFormatting sqref="H156:H169 J156:J169 L156:L169 H155:L155 H170:L170">
    <cfRule type="expression" dxfId="16389" priority="1256">
      <formula>$I$155=TODAY()</formula>
    </cfRule>
  </conditionalFormatting>
  <conditionalFormatting sqref="H157:H169 L157:L169 J157:J169 H155:L156 H170:L170">
    <cfRule type="expression" dxfId="16388" priority="1255">
      <formula>$I$155&gt;TODAY()</formula>
    </cfRule>
  </conditionalFormatting>
  <conditionalFormatting sqref="I157:I169">
    <cfRule type="cellIs" dxfId="16387" priority="1253" operator="lessThan">
      <formula>0</formula>
    </cfRule>
    <cfRule type="cellIs" dxfId="16386" priority="1254" operator="greaterThan">
      <formula>0</formula>
    </cfRule>
  </conditionalFormatting>
  <conditionalFormatting sqref="N156:N169 P156:P169 R156:R169 N155:R155 N170:R170">
    <cfRule type="expression" dxfId="16385" priority="1252">
      <formula>$O$155=TODAY()</formula>
    </cfRule>
  </conditionalFormatting>
  <conditionalFormatting sqref="N157:N169 R157:R169 P157:P169 N155:R156 N170:R170">
    <cfRule type="expression" dxfId="16384" priority="1251">
      <formula>$O$155&gt;TODAY()</formula>
    </cfRule>
  </conditionalFormatting>
  <conditionalFormatting sqref="O157:O169">
    <cfRule type="cellIs" dxfId="16383" priority="1249" operator="lessThan">
      <formula>0</formula>
    </cfRule>
    <cfRule type="cellIs" dxfId="16382" priority="1250" operator="greaterThan">
      <formula>0</formula>
    </cfRule>
  </conditionalFormatting>
  <conditionalFormatting sqref="T156:T169 V156:V169 X156:X169 T155:X155 T170:X170">
    <cfRule type="expression" dxfId="16381" priority="1248">
      <formula>$U$155=TODAY()</formula>
    </cfRule>
  </conditionalFormatting>
  <conditionalFormatting sqref="T157:T169 X157:X169 V157:V169 T155:X156 T170:X170">
    <cfRule type="expression" dxfId="16380" priority="1247">
      <formula>$U$155&gt;TODAY()</formula>
    </cfRule>
  </conditionalFormatting>
  <conditionalFormatting sqref="U157:U169">
    <cfRule type="cellIs" dxfId="16379" priority="1245" operator="lessThan">
      <formula>0</formula>
    </cfRule>
    <cfRule type="cellIs" dxfId="16378" priority="1246" operator="greaterThan">
      <formula>0</formula>
    </cfRule>
  </conditionalFormatting>
  <conditionalFormatting sqref="Z156:Z169 AB156:AB169 AD156:AD169 Z155:AD155 Z170:AD170">
    <cfRule type="expression" dxfId="16377" priority="1244">
      <formula>$AA$155=TODAY()</formula>
    </cfRule>
  </conditionalFormatting>
  <conditionalFormatting sqref="Z157:Z169 AD157:AD169 AB157:AB169 Z155:AD156 Z170:AD170">
    <cfRule type="expression" dxfId="16376" priority="1243">
      <formula>$AA$155&gt;TODAY()</formula>
    </cfRule>
  </conditionalFormatting>
  <conditionalFormatting sqref="AA157:AA169">
    <cfRule type="cellIs" dxfId="16375" priority="1241" operator="lessThan">
      <formula>0</formula>
    </cfRule>
    <cfRule type="cellIs" dxfId="16374" priority="1242" operator="greaterThan">
      <formula>0</formula>
    </cfRule>
  </conditionalFormatting>
  <conditionalFormatting sqref="AF156:AF169 AH156:AH169 AJ156:AJ169 AF155:AJ155 AF170:AJ170">
    <cfRule type="expression" dxfId="16373" priority="1240">
      <formula>$AG$155=TODAY()</formula>
    </cfRule>
  </conditionalFormatting>
  <conditionalFormatting sqref="AF157:AF169 AJ157:AJ169 AH157:AH169 AF155:AJ156 AF170:AJ170">
    <cfRule type="expression" dxfId="16372" priority="1239">
      <formula>$AG$155&gt;TODAY()</formula>
    </cfRule>
  </conditionalFormatting>
  <conditionalFormatting sqref="AG157:AG169">
    <cfRule type="cellIs" dxfId="16371" priority="1237" operator="lessThan">
      <formula>0</formula>
    </cfRule>
    <cfRule type="cellIs" dxfId="16370" priority="1238" operator="greaterThan">
      <formula>0</formula>
    </cfRule>
  </conditionalFormatting>
  <conditionalFormatting sqref="AL156:AL169 AN156:AN169 AP156:AP169 AL155:AP155 AL170:AP170">
    <cfRule type="expression" dxfId="16369" priority="1236">
      <formula>$AM$155=TODAY()</formula>
    </cfRule>
  </conditionalFormatting>
  <conditionalFormatting sqref="AL157:AL169 AP157:AP169 AN157:AN169 AL155:AP156 AL170:AP170">
    <cfRule type="expression" dxfId="16368" priority="1235">
      <formula>$AM$155&gt;TODAY()</formula>
    </cfRule>
  </conditionalFormatting>
  <conditionalFormatting sqref="AM157:AM169">
    <cfRule type="cellIs" dxfId="16367" priority="1233" operator="lessThan">
      <formula>0</formula>
    </cfRule>
    <cfRule type="cellIs" dxfId="16366" priority="1234" operator="greaterThan">
      <formula>0</formula>
    </cfRule>
  </conditionalFormatting>
  <conditionalFormatting sqref="B173:B186 D173:D186 F173:F186 B172:F172 B187:F187">
    <cfRule type="expression" dxfId="16365" priority="1232">
      <formula>$C$172=TODAY()</formula>
    </cfRule>
  </conditionalFormatting>
  <conditionalFormatting sqref="B174:B186 F174:F186 D174:D186 B172:F173 B187:F187">
    <cfRule type="expression" dxfId="16364" priority="1231">
      <formula>$C$172&gt;TODAY()</formula>
    </cfRule>
  </conditionalFormatting>
  <conditionalFormatting sqref="C174:C186">
    <cfRule type="cellIs" dxfId="16363" priority="1229" operator="lessThan">
      <formula>0</formula>
    </cfRule>
    <cfRule type="cellIs" dxfId="16362" priority="1230" operator="greaterThan">
      <formula>0</formula>
    </cfRule>
  </conditionalFormatting>
  <conditionalFormatting sqref="H173:H186 J173:J186 L173:L186 H172:L172 H187:L187">
    <cfRule type="expression" dxfId="16361" priority="1228">
      <formula>$I$172=TODAY()</formula>
    </cfRule>
  </conditionalFormatting>
  <conditionalFormatting sqref="H174:H186 L174:L186 J174:J186 H172:L173 H187:L187">
    <cfRule type="expression" dxfId="16360" priority="1227">
      <formula>$I$172&gt;TODAY()</formula>
    </cfRule>
  </conditionalFormatting>
  <conditionalFormatting sqref="I174:I186">
    <cfRule type="cellIs" dxfId="16359" priority="1225" operator="lessThan">
      <formula>0</formula>
    </cfRule>
    <cfRule type="cellIs" dxfId="16358" priority="1226" operator="greaterThan">
      <formula>0</formula>
    </cfRule>
  </conditionalFormatting>
  <conditionalFormatting sqref="N173:N186 P173:P186 R173:R186 N172:R172 N187:R187">
    <cfRule type="expression" dxfId="16357" priority="1224">
      <formula>$O$172=TODAY()</formula>
    </cfRule>
  </conditionalFormatting>
  <conditionalFormatting sqref="N174:N186 R174:R186 P174:P186 N172:R173 N187:R187">
    <cfRule type="expression" dxfId="16356" priority="1223">
      <formula>$O$172&gt;TODAY()</formula>
    </cfRule>
  </conditionalFormatting>
  <conditionalFormatting sqref="O174:O186">
    <cfRule type="cellIs" dxfId="16355" priority="1221" operator="lessThan">
      <formula>0</formula>
    </cfRule>
    <cfRule type="cellIs" dxfId="16354" priority="1222" operator="greaterThan">
      <formula>0</formula>
    </cfRule>
  </conditionalFormatting>
  <conditionalFormatting sqref="T173:T186 V173:V186 X173:X186 T172:X172 T187:X187">
    <cfRule type="expression" dxfId="16353" priority="1220">
      <formula>$U$172=TODAY()</formula>
    </cfRule>
  </conditionalFormatting>
  <conditionalFormatting sqref="T174:T186 X174:X186 V174:V186 T172:X173 T187:X187">
    <cfRule type="expression" dxfId="16352" priority="1219">
      <formula>$U$172&gt;TODAY()</formula>
    </cfRule>
  </conditionalFormatting>
  <conditionalFormatting sqref="U174:U186">
    <cfRule type="cellIs" dxfId="16351" priority="1217" operator="lessThan">
      <formula>0</formula>
    </cfRule>
    <cfRule type="cellIs" dxfId="16350" priority="1218" operator="greaterThan">
      <formula>0</formula>
    </cfRule>
  </conditionalFormatting>
  <conditionalFormatting sqref="Z173:Z186 AB173:AB186 AD173:AD186 Z172:AD172 Z187:AD187">
    <cfRule type="expression" dxfId="16349" priority="1216">
      <formula>$AA$172=TODAY()</formula>
    </cfRule>
  </conditionalFormatting>
  <conditionalFormatting sqref="Z174:Z186 AD174:AD186 AB174:AB186 Z172:AD173 Z187:AD187">
    <cfRule type="expression" dxfId="16348" priority="1215">
      <formula>$AA$172&gt;TODAY()</formula>
    </cfRule>
  </conditionalFormatting>
  <conditionalFormatting sqref="AA174:AA186">
    <cfRule type="cellIs" dxfId="16347" priority="1213" operator="lessThan">
      <formula>0</formula>
    </cfRule>
    <cfRule type="cellIs" dxfId="16346" priority="1214" operator="greaterThan">
      <formula>0</formula>
    </cfRule>
  </conditionalFormatting>
  <conditionalFormatting sqref="AF173:AF186 AH173:AH186 AJ173:AJ186 AF172:AJ172 AF187:AJ187">
    <cfRule type="expression" dxfId="16345" priority="1212">
      <formula>$AG$172=TODAY()</formula>
    </cfRule>
  </conditionalFormatting>
  <conditionalFormatting sqref="AF174:AF186 AJ174:AJ186 AH174:AH186 AF172:AJ173 AF187:AJ187">
    <cfRule type="expression" dxfId="16344" priority="1211">
      <formula>$AG$172&gt;TODAY()</formula>
    </cfRule>
  </conditionalFormatting>
  <conditionalFormatting sqref="AG174:AG186">
    <cfRule type="cellIs" dxfId="16343" priority="1209" operator="lessThan">
      <formula>0</formula>
    </cfRule>
    <cfRule type="cellIs" dxfId="16342" priority="1210" operator="greaterThan">
      <formula>0</formula>
    </cfRule>
  </conditionalFormatting>
  <conditionalFormatting sqref="AL173:AL186 AN173:AN186 AP173:AP186 AL172:AP172 AL187:AP187">
    <cfRule type="expression" dxfId="16341" priority="1208">
      <formula>$AM$172=TODAY()</formula>
    </cfRule>
  </conditionalFormatting>
  <conditionalFormatting sqref="AL174:AL186 AP174:AP186 AN174:AN186 AL172:AP173 AL187:AP187">
    <cfRule type="expression" dxfId="16340" priority="1207">
      <formula>$AM$172&gt;TODAY()</formula>
    </cfRule>
  </conditionalFormatting>
  <conditionalFormatting sqref="AM174:AM186">
    <cfRule type="cellIs" dxfId="16339" priority="1205" operator="lessThan">
      <formula>0</formula>
    </cfRule>
    <cfRule type="cellIs" dxfId="16338" priority="1206" operator="greaterThan">
      <formula>0</formula>
    </cfRule>
  </conditionalFormatting>
  <conditionalFormatting sqref="B190:B203 D190:D203 F190:F203 B189:F189 B204:F204">
    <cfRule type="expression" dxfId="16337" priority="1204">
      <formula>$C$189=TODAY()</formula>
    </cfRule>
  </conditionalFormatting>
  <conditionalFormatting sqref="B191:B203 F191:F203 D191:D203 B189:F190 B204:F204">
    <cfRule type="expression" dxfId="16336" priority="1203">
      <formula>$C$189&gt;TODAY()</formula>
    </cfRule>
  </conditionalFormatting>
  <conditionalFormatting sqref="C191:C203">
    <cfRule type="cellIs" dxfId="16335" priority="1201" operator="lessThan">
      <formula>0</formula>
    </cfRule>
    <cfRule type="cellIs" dxfId="16334" priority="1202" operator="greaterThan">
      <formula>0</formula>
    </cfRule>
  </conditionalFormatting>
  <conditionalFormatting sqref="H190:H203 J190:J203 L190:L203 H189:L189 H204:L204">
    <cfRule type="expression" dxfId="16333" priority="1200">
      <formula>$I$189=TODAY()</formula>
    </cfRule>
  </conditionalFormatting>
  <conditionalFormatting sqref="H191:H203 L191:L203 J191:J203 H189:L190 H204:L204">
    <cfRule type="expression" dxfId="16332" priority="1199">
      <formula>$I$189&gt;TODAY()</formula>
    </cfRule>
  </conditionalFormatting>
  <conditionalFormatting sqref="I191:I203">
    <cfRule type="cellIs" dxfId="16331" priority="1197" operator="lessThan">
      <formula>0</formula>
    </cfRule>
    <cfRule type="cellIs" dxfId="16330" priority="1198" operator="greaterThan">
      <formula>0</formula>
    </cfRule>
  </conditionalFormatting>
  <conditionalFormatting sqref="N190:N203 P190:P203 R190:R203 N189:R189 N204:R204">
    <cfRule type="expression" dxfId="16329" priority="1196">
      <formula>$O$189=TODAY()</formula>
    </cfRule>
  </conditionalFormatting>
  <conditionalFormatting sqref="N191:N203 R191:R203 P191:P203 N189:R190 N204:R204">
    <cfRule type="expression" dxfId="16328" priority="1195">
      <formula>$O$189&gt;TODAY()</formula>
    </cfRule>
  </conditionalFormatting>
  <conditionalFormatting sqref="O191:O203">
    <cfRule type="cellIs" dxfId="16327" priority="1193" operator="lessThan">
      <formula>0</formula>
    </cfRule>
    <cfRule type="cellIs" dxfId="16326" priority="1194" operator="greaterThan">
      <formula>0</formula>
    </cfRule>
  </conditionalFormatting>
  <conditionalFormatting sqref="T190:T203 V190:V203 X190:X203 T189:X189 T204:X204">
    <cfRule type="expression" dxfId="16325" priority="1192">
      <formula>$U$189=TODAY()</formula>
    </cfRule>
  </conditionalFormatting>
  <conditionalFormatting sqref="T191:T203 X191:X203 V191:V203 T189:X190 T204:X204">
    <cfRule type="expression" dxfId="16324" priority="1191">
      <formula>$U$189&gt;TODAY()</formula>
    </cfRule>
  </conditionalFormatting>
  <conditionalFormatting sqref="U191:U203">
    <cfRule type="cellIs" dxfId="16323" priority="1189" operator="lessThan">
      <formula>0</formula>
    </cfRule>
    <cfRule type="cellIs" dxfId="16322" priority="1190" operator="greaterThan">
      <formula>0</formula>
    </cfRule>
  </conditionalFormatting>
  <conditionalFormatting sqref="Z190:Z203 AB190:AB203 AD190:AD203 Z189:AD189 Z204:AD204">
    <cfRule type="expression" dxfId="16321" priority="1188">
      <formula>$AA$189=TODAY()</formula>
    </cfRule>
  </conditionalFormatting>
  <conditionalFormatting sqref="Z191:Z203 AD191:AD203 AB191:AB203 Z189:AD190 Z204:AD204">
    <cfRule type="expression" dxfId="16320" priority="1187">
      <formula>$AA$189&gt;TODAY()</formula>
    </cfRule>
  </conditionalFormatting>
  <conditionalFormatting sqref="AA191:AA203">
    <cfRule type="cellIs" dxfId="16319" priority="1185" operator="lessThan">
      <formula>0</formula>
    </cfRule>
    <cfRule type="cellIs" dxfId="16318" priority="1186" operator="greaterThan">
      <formula>0</formula>
    </cfRule>
  </conditionalFormatting>
  <conditionalFormatting sqref="AF190:AF203 AH190:AH203 AJ190:AJ203 AF189:AJ189 AF204:AJ204">
    <cfRule type="expression" dxfId="16317" priority="1184">
      <formula>$AG$189=TODAY()</formula>
    </cfRule>
  </conditionalFormatting>
  <conditionalFormatting sqref="AF191:AF203 AJ191:AJ203 AH191:AH203 AF189:AJ190 AF204:AJ204">
    <cfRule type="expression" dxfId="16316" priority="1183">
      <formula>$AG$189&gt;TODAY()</formula>
    </cfRule>
  </conditionalFormatting>
  <conditionalFormatting sqref="AG191:AG203">
    <cfRule type="cellIs" dxfId="16315" priority="1181" operator="lessThan">
      <formula>0</formula>
    </cfRule>
    <cfRule type="cellIs" dxfId="16314" priority="1182" operator="greaterThan">
      <formula>0</formula>
    </cfRule>
  </conditionalFormatting>
  <conditionalFormatting sqref="AL190:AL203 AN190:AN203 AP190:AP203 AL189:AP189 AL204:AP204">
    <cfRule type="expression" dxfId="16313" priority="1180">
      <formula>$AM$189=TODAY()</formula>
    </cfRule>
  </conditionalFormatting>
  <conditionalFormatting sqref="AL191:AL203 AP191:AP203 AN191:AN203 AL189:AP190 AL204:AP204">
    <cfRule type="expression" dxfId="16312" priority="1179">
      <formula>$AM$189&gt;TODAY()</formula>
    </cfRule>
  </conditionalFormatting>
  <conditionalFormatting sqref="AM191:AM203">
    <cfRule type="cellIs" dxfId="16311" priority="1177" operator="lessThan">
      <formula>0</formula>
    </cfRule>
    <cfRule type="cellIs" dxfId="16310" priority="1178" operator="greaterThan">
      <formula>0</formula>
    </cfRule>
  </conditionalFormatting>
  <conditionalFormatting sqref="B207:B220 D207:D220 F207:F220 B206:F206 B221:F221">
    <cfRule type="expression" dxfId="16309" priority="1176">
      <formula>$C$206=TODAY()</formula>
    </cfRule>
  </conditionalFormatting>
  <conditionalFormatting sqref="B208:B220 F208:F220 D208:D220 B206:F207 B221:F221">
    <cfRule type="expression" dxfId="16308" priority="1175">
      <formula>$C$206&gt;TODAY()</formula>
    </cfRule>
  </conditionalFormatting>
  <conditionalFormatting sqref="C208:C220">
    <cfRule type="cellIs" dxfId="16307" priority="1173" operator="lessThan">
      <formula>0</formula>
    </cfRule>
    <cfRule type="cellIs" dxfId="16306" priority="1174" operator="greaterThan">
      <formula>0</formula>
    </cfRule>
  </conditionalFormatting>
  <conditionalFormatting sqref="H207:H220 J207:J220 L207:L220 H206:L206 H221:L221">
    <cfRule type="expression" dxfId="16305" priority="1172">
      <formula>$I$206=TODAY()</formula>
    </cfRule>
  </conditionalFormatting>
  <conditionalFormatting sqref="H208:H220 L208:L220 J208:J220 H206:L207 H221:L221">
    <cfRule type="expression" dxfId="16304" priority="1171">
      <formula>$I$206&gt;TODAY()</formula>
    </cfRule>
  </conditionalFormatting>
  <conditionalFormatting sqref="I208:I220">
    <cfRule type="cellIs" dxfId="16303" priority="1169" operator="lessThan">
      <formula>0</formula>
    </cfRule>
    <cfRule type="cellIs" dxfId="16302" priority="1170" operator="greaterThan">
      <formula>0</formula>
    </cfRule>
  </conditionalFormatting>
  <conditionalFormatting sqref="N207:N220 P207:P220 R207:R220 N206:R206 N221:R221">
    <cfRule type="expression" dxfId="16301" priority="1168">
      <formula>$O$206=TODAY()</formula>
    </cfRule>
  </conditionalFormatting>
  <conditionalFormatting sqref="N208:N220 R208:R220 P208:P220 N206:R207 N221:R221">
    <cfRule type="expression" dxfId="16300" priority="1167">
      <formula>$O$206&gt;TODAY()</formula>
    </cfRule>
  </conditionalFormatting>
  <conditionalFormatting sqref="O208:O220">
    <cfRule type="cellIs" dxfId="16299" priority="1165" operator="lessThan">
      <formula>0</formula>
    </cfRule>
    <cfRule type="cellIs" dxfId="16298" priority="1166" operator="greaterThan">
      <formula>0</formula>
    </cfRule>
  </conditionalFormatting>
  <conditionalFormatting sqref="T207:T220 V207:V220 X207:X220 T206:X206 T221:X221">
    <cfRule type="expression" dxfId="16297" priority="1164">
      <formula>$U$206=TODAY()</formula>
    </cfRule>
  </conditionalFormatting>
  <conditionalFormatting sqref="T208:T220 X208:X220 V208:V220 T206:X207 T221:X221">
    <cfRule type="expression" dxfId="16296" priority="1163">
      <formula>$U$206&gt;TODAY()</formula>
    </cfRule>
  </conditionalFormatting>
  <conditionalFormatting sqref="U208:U220">
    <cfRule type="cellIs" dxfId="16295" priority="1161" operator="lessThan">
      <formula>0</formula>
    </cfRule>
    <cfRule type="cellIs" dxfId="16294" priority="1162" operator="greaterThan">
      <formula>0</formula>
    </cfRule>
  </conditionalFormatting>
  <conditionalFormatting sqref="Z207:Z220 AB207:AB220 AD207:AD220 Z206:AD206 Z221:AD221">
    <cfRule type="expression" dxfId="16293" priority="1160">
      <formula>$AA$206=TODAY()</formula>
    </cfRule>
  </conditionalFormatting>
  <conditionalFormatting sqref="Z208:Z220 AD208:AD220 AB208:AB220 Z206:AD207 Z221:AD221">
    <cfRule type="expression" dxfId="16292" priority="1159">
      <formula>$AA$206&gt;TODAY()</formula>
    </cfRule>
  </conditionalFormatting>
  <conditionalFormatting sqref="AA208:AA220">
    <cfRule type="cellIs" dxfId="16291" priority="1157" operator="lessThan">
      <formula>0</formula>
    </cfRule>
    <cfRule type="cellIs" dxfId="16290" priority="1158" operator="greaterThan">
      <formula>0</formula>
    </cfRule>
  </conditionalFormatting>
  <conditionalFormatting sqref="AF207:AF220 AH207:AH220 AJ207:AJ220 AF206:AJ206 AF221:AJ221">
    <cfRule type="expression" dxfId="16289" priority="1156">
      <formula>$AG$206=TODAY()</formula>
    </cfRule>
  </conditionalFormatting>
  <conditionalFormatting sqref="AF208:AF220 AJ208:AJ220 AH208:AH220 AF206:AJ207 AF221:AJ221">
    <cfRule type="expression" dxfId="16288" priority="1155">
      <formula>$AG$206&gt;TODAY()</formula>
    </cfRule>
  </conditionalFormatting>
  <conditionalFormatting sqref="AG208:AG220">
    <cfRule type="cellIs" dxfId="16287" priority="1153" operator="lessThan">
      <formula>0</formula>
    </cfRule>
    <cfRule type="cellIs" dxfId="16286" priority="1154" operator="greaterThan">
      <formula>0</formula>
    </cfRule>
  </conditionalFormatting>
  <conditionalFormatting sqref="AL207:AL220 AN207:AN220 AP207:AP220 AL206:AP206 AL221:AP221">
    <cfRule type="expression" dxfId="16285" priority="1152">
      <formula>$AM$206=TODAY()</formula>
    </cfRule>
  </conditionalFormatting>
  <conditionalFormatting sqref="AL208:AL220 AP208:AP220 AN208:AN220 AL206:AP207 AL221:AP221">
    <cfRule type="expression" dxfId="16284" priority="1151">
      <formula>$AM$206&gt;TODAY()</formula>
    </cfRule>
  </conditionalFormatting>
  <conditionalFormatting sqref="AM208:AM220">
    <cfRule type="cellIs" dxfId="16283" priority="1149" operator="lessThan">
      <formula>0</formula>
    </cfRule>
    <cfRule type="cellIs" dxfId="16282" priority="1150" operator="greaterThan">
      <formula>0</formula>
    </cfRule>
  </conditionalFormatting>
  <conditionalFormatting sqref="B224:B237 D224:D237 F224:F237 B223:F223 B238:F238">
    <cfRule type="expression" dxfId="16281" priority="1148">
      <formula>$C$223=TODAY()</formula>
    </cfRule>
  </conditionalFormatting>
  <conditionalFormatting sqref="B225:B237 F225:F237 D225:D237 B223:F224 B238:F238">
    <cfRule type="expression" dxfId="16280" priority="1147">
      <formula>$C$223&gt;TODAY()</formula>
    </cfRule>
  </conditionalFormatting>
  <conditionalFormatting sqref="C225:C237">
    <cfRule type="cellIs" dxfId="16279" priority="1145" operator="lessThan">
      <formula>0</formula>
    </cfRule>
    <cfRule type="cellIs" dxfId="16278" priority="1146" operator="greaterThan">
      <formula>0</formula>
    </cfRule>
  </conditionalFormatting>
  <conditionalFormatting sqref="H224:H237 J224:J237 L224:L237 H223:L223 H238:L238">
    <cfRule type="expression" dxfId="16277" priority="1144">
      <formula>$I$223=TODAY()</formula>
    </cfRule>
  </conditionalFormatting>
  <conditionalFormatting sqref="H225:H237 L225:L237 J225:J237 H223:L224 H238:L238">
    <cfRule type="expression" dxfId="16276" priority="1143">
      <formula>$I$223&gt;TODAY()</formula>
    </cfRule>
  </conditionalFormatting>
  <conditionalFormatting sqref="I225:I237">
    <cfRule type="cellIs" dxfId="16275" priority="1141" operator="lessThan">
      <formula>0</formula>
    </cfRule>
    <cfRule type="cellIs" dxfId="16274" priority="1142" operator="greaterThan">
      <formula>0</formula>
    </cfRule>
  </conditionalFormatting>
  <conditionalFormatting sqref="N224:N237 P224:P237 R224:R237 N223:R223 N238:R238">
    <cfRule type="expression" dxfId="16273" priority="1140">
      <formula>$O$223=TODAY()</formula>
    </cfRule>
  </conditionalFormatting>
  <conditionalFormatting sqref="N225:N237 R225:R237 P225:P237 N223:R224 N238:R238">
    <cfRule type="expression" dxfId="16272" priority="1139">
      <formula>$O$223&gt;TODAY()</formula>
    </cfRule>
  </conditionalFormatting>
  <conditionalFormatting sqref="O225:O237">
    <cfRule type="cellIs" dxfId="16271" priority="1137" operator="lessThan">
      <formula>0</formula>
    </cfRule>
    <cfRule type="cellIs" dxfId="16270" priority="1138" operator="greaterThan">
      <formula>0</formula>
    </cfRule>
  </conditionalFormatting>
  <conditionalFormatting sqref="T224:T237 V224:V237 X224:X237 T223:X223 T238:X238">
    <cfRule type="expression" dxfId="16269" priority="1136">
      <formula>$U$223=TODAY()</formula>
    </cfRule>
  </conditionalFormatting>
  <conditionalFormatting sqref="T225:T237 X225:X237 V225:V237 T223:X224 T238:X238">
    <cfRule type="expression" dxfId="16268" priority="1135">
      <formula>$U$223&gt;TODAY()</formula>
    </cfRule>
  </conditionalFormatting>
  <conditionalFormatting sqref="U225:U237">
    <cfRule type="cellIs" dxfId="16267" priority="1133" operator="lessThan">
      <formula>0</formula>
    </cfRule>
    <cfRule type="cellIs" dxfId="16266" priority="1134" operator="greaterThan">
      <formula>0</formula>
    </cfRule>
  </conditionalFormatting>
  <conditionalFormatting sqref="Z224:Z237 AB224:AB237 AD224:AD237 Z223:AD223 Z238:AD238">
    <cfRule type="expression" dxfId="16265" priority="1132">
      <formula>$AA$223=TODAY()</formula>
    </cfRule>
  </conditionalFormatting>
  <conditionalFormatting sqref="Z225:Z237 AD225:AD237 AB225:AB237 Z223:AD224 Z238:AD238">
    <cfRule type="expression" dxfId="16264" priority="1131">
      <formula>$AA$223&gt;TODAY()</formula>
    </cfRule>
  </conditionalFormatting>
  <conditionalFormatting sqref="AA225:AA237">
    <cfRule type="cellIs" dxfId="16263" priority="1129" operator="lessThan">
      <formula>0</formula>
    </cfRule>
    <cfRule type="cellIs" dxfId="16262" priority="1130" operator="greaterThan">
      <formula>0</formula>
    </cfRule>
  </conditionalFormatting>
  <conditionalFormatting sqref="AF224:AF237 AH224:AH237 AJ224:AJ237 AF223:AJ223 AF238:AJ238">
    <cfRule type="expression" dxfId="16261" priority="1128">
      <formula>$AG$223=TODAY()</formula>
    </cfRule>
  </conditionalFormatting>
  <conditionalFormatting sqref="AF225:AF237 AJ225:AJ237 AH225:AH237 AF223:AJ224 AF238:AJ238">
    <cfRule type="expression" dxfId="16260" priority="1127">
      <formula>$AG$223&gt;TODAY()</formula>
    </cfRule>
  </conditionalFormatting>
  <conditionalFormatting sqref="AG225:AG237">
    <cfRule type="cellIs" dxfId="16259" priority="1125" operator="lessThan">
      <formula>0</formula>
    </cfRule>
    <cfRule type="cellIs" dxfId="16258" priority="1126" operator="greaterThan">
      <formula>0</formula>
    </cfRule>
  </conditionalFormatting>
  <conditionalFormatting sqref="AL224:AL237 AN224:AN237 AP224:AP237 AL223:AP223 AL238:AP238">
    <cfRule type="expression" dxfId="16257" priority="1124">
      <formula>$AM$223=TODAY()</formula>
    </cfRule>
  </conditionalFormatting>
  <conditionalFormatting sqref="AL225:AL237 AP225:AP237 AN225:AN237 AL223:AP224 AL238:AP238">
    <cfRule type="expression" dxfId="16256" priority="1123">
      <formula>$AM$223&gt;TODAY()</formula>
    </cfRule>
  </conditionalFormatting>
  <conditionalFormatting sqref="AM225:AM237">
    <cfRule type="cellIs" dxfId="16255" priority="1121" operator="lessThan">
      <formula>0</formula>
    </cfRule>
    <cfRule type="cellIs" dxfId="16254" priority="1122" operator="greaterThan">
      <formula>0</formula>
    </cfRule>
  </conditionalFormatting>
  <conditionalFormatting sqref="B241:B254 D241:D254 F241:F254 B240:F240 B255:F255">
    <cfRule type="expression" dxfId="16253" priority="1120">
      <formula>$C$240=TODAY()</formula>
    </cfRule>
  </conditionalFormatting>
  <conditionalFormatting sqref="B242:B254 F242:F254 D242:D254 B240:F241 B255:F255">
    <cfRule type="expression" dxfId="16252" priority="1119">
      <formula>$C$240&gt;TODAY()</formula>
    </cfRule>
  </conditionalFormatting>
  <conditionalFormatting sqref="C242:C254">
    <cfRule type="cellIs" dxfId="16251" priority="1117" operator="lessThan">
      <formula>0</formula>
    </cfRule>
    <cfRule type="cellIs" dxfId="16250" priority="1118" operator="greaterThan">
      <formula>0</formula>
    </cfRule>
  </conditionalFormatting>
  <conditionalFormatting sqref="H241:H254 J241:J254 L241:L254 H240:L240 H255:L255">
    <cfRule type="expression" dxfId="16249" priority="1116">
      <formula>$I$240=TODAY()</formula>
    </cfRule>
  </conditionalFormatting>
  <conditionalFormatting sqref="H242:H254 L242:L254 J242:J254 H240:L241 H255:L255">
    <cfRule type="expression" dxfId="16248" priority="1115">
      <formula>$I$240&gt;TODAY()</formula>
    </cfRule>
  </conditionalFormatting>
  <conditionalFormatting sqref="I242:I254">
    <cfRule type="cellIs" dxfId="16247" priority="1113" operator="lessThan">
      <formula>0</formula>
    </cfRule>
    <cfRule type="cellIs" dxfId="16246" priority="1114" operator="greaterThan">
      <formula>0</formula>
    </cfRule>
  </conditionalFormatting>
  <conditionalFormatting sqref="N241:N254 P241:P254 R241:R254 N240:R240 N255:R255">
    <cfRule type="expression" dxfId="16245" priority="1112">
      <formula>$O$240=TODAY()</formula>
    </cfRule>
  </conditionalFormatting>
  <conditionalFormatting sqref="N242:N254 R242:R254 P242:P254 N240:R241 N255:R255">
    <cfRule type="expression" dxfId="16244" priority="1111">
      <formula>$O$240&gt;TODAY()</formula>
    </cfRule>
  </conditionalFormatting>
  <conditionalFormatting sqref="O242:O254">
    <cfRule type="cellIs" dxfId="16243" priority="1109" operator="lessThan">
      <formula>0</formula>
    </cfRule>
    <cfRule type="cellIs" dxfId="16242" priority="1110" operator="greaterThan">
      <formula>0</formula>
    </cfRule>
  </conditionalFormatting>
  <conditionalFormatting sqref="T241:T254 V241:V254 X241:X254 T240:X240 T255:X255">
    <cfRule type="expression" dxfId="16241" priority="1108">
      <formula>$U$240=TODAY()</formula>
    </cfRule>
  </conditionalFormatting>
  <conditionalFormatting sqref="T242:T254 X242:X254 V242:V254 T240:X241 T255:X255">
    <cfRule type="expression" dxfId="16240" priority="1107">
      <formula>$U$240&gt;TODAY()</formula>
    </cfRule>
  </conditionalFormatting>
  <conditionalFormatting sqref="U242:U254">
    <cfRule type="cellIs" dxfId="16239" priority="1105" operator="lessThan">
      <formula>0</formula>
    </cfRule>
    <cfRule type="cellIs" dxfId="16238" priority="1106" operator="greaterThan">
      <formula>0</formula>
    </cfRule>
  </conditionalFormatting>
  <conditionalFormatting sqref="Z241:Z254 AB241:AB254 AD241:AD254 Z240:AD240 Z255:AD255">
    <cfRule type="expression" dxfId="16237" priority="1104">
      <formula>$AA$240=TODAY()</formula>
    </cfRule>
  </conditionalFormatting>
  <conditionalFormatting sqref="Z242:Z254 AD242:AD254 AB242:AB254 Z240:AD241 Z255:AD255">
    <cfRule type="expression" dxfId="16236" priority="1103">
      <formula>$AA$240&gt;TODAY()</formula>
    </cfRule>
  </conditionalFormatting>
  <conditionalFormatting sqref="AA242:AA254">
    <cfRule type="cellIs" dxfId="16235" priority="1101" operator="lessThan">
      <formula>0</formula>
    </cfRule>
    <cfRule type="cellIs" dxfId="16234" priority="1102" operator="greaterThan">
      <formula>0</formula>
    </cfRule>
  </conditionalFormatting>
  <conditionalFormatting sqref="AF241:AF254 AH241:AH254 AJ241:AJ254 AF240:AJ240 AF255:AJ255">
    <cfRule type="expression" dxfId="16233" priority="1100">
      <formula>$AG$240=TODAY()</formula>
    </cfRule>
  </conditionalFormatting>
  <conditionalFormatting sqref="AF242:AF254 AJ242:AJ254 AH242:AH254 AF240:AJ241 AF255:AJ255">
    <cfRule type="expression" dxfId="16232" priority="1099">
      <formula>$AG$240&gt;TODAY()</formula>
    </cfRule>
  </conditionalFormatting>
  <conditionalFormatting sqref="AG242:AG254">
    <cfRule type="cellIs" dxfId="16231" priority="1097" operator="lessThan">
      <formula>0</formula>
    </cfRule>
    <cfRule type="cellIs" dxfId="16230" priority="1098" operator="greaterThan">
      <formula>0</formula>
    </cfRule>
  </conditionalFormatting>
  <conditionalFormatting sqref="AL241:AL254 AN241:AN254 AP241:AP254 AL240:AP240 AL255:AP255">
    <cfRule type="expression" dxfId="16229" priority="1096">
      <formula>$AM$240=TODAY()</formula>
    </cfRule>
  </conditionalFormatting>
  <conditionalFormatting sqref="AL242:AL254 AP242:AP254 AN242:AN254 AL240:AP241 AL255:AP255">
    <cfRule type="expression" dxfId="16228" priority="1095">
      <formula>$AM$240&gt;TODAY()</formula>
    </cfRule>
  </conditionalFormatting>
  <conditionalFormatting sqref="AM242:AM254">
    <cfRule type="cellIs" dxfId="16227" priority="1093" operator="lessThan">
      <formula>0</formula>
    </cfRule>
    <cfRule type="cellIs" dxfId="16226" priority="1094" operator="greaterThan">
      <formula>0</formula>
    </cfRule>
  </conditionalFormatting>
  <conditionalFormatting sqref="B258:B271 D258:D271 F258:F271 B257:F257 B272:F272">
    <cfRule type="expression" dxfId="16225" priority="1092">
      <formula>$C$257=TODAY()</formula>
    </cfRule>
  </conditionalFormatting>
  <conditionalFormatting sqref="B259:B271 F259:F271 D259:D271 B257:F258 B272:F272">
    <cfRule type="expression" dxfId="16224" priority="1091">
      <formula>$C$257&gt;TODAY()</formula>
    </cfRule>
  </conditionalFormatting>
  <conditionalFormatting sqref="C259:C271">
    <cfRule type="cellIs" dxfId="16223" priority="1089" operator="lessThan">
      <formula>0</formula>
    </cfRule>
    <cfRule type="cellIs" dxfId="16222" priority="1090" operator="greaterThan">
      <formula>0</formula>
    </cfRule>
  </conditionalFormatting>
  <conditionalFormatting sqref="H258:H271 J258:J271 L258:L271 H257:L257 H272:L272">
    <cfRule type="expression" dxfId="16221" priority="1088">
      <formula>$I$257=TODAY()</formula>
    </cfRule>
  </conditionalFormatting>
  <conditionalFormatting sqref="H259:H271 L259:L271 J259:J271 H257:L258 H272:L272">
    <cfRule type="expression" dxfId="16220" priority="1087">
      <formula>$I$257&gt;TODAY()</formula>
    </cfRule>
  </conditionalFormatting>
  <conditionalFormatting sqref="I259:I271">
    <cfRule type="cellIs" dxfId="16219" priority="1085" operator="lessThan">
      <formula>0</formula>
    </cfRule>
    <cfRule type="cellIs" dxfId="16218" priority="1086" operator="greaterThan">
      <formula>0</formula>
    </cfRule>
  </conditionalFormatting>
  <conditionalFormatting sqref="N258:N271 P258:P271 R258:R271 N257:R257 N272:R272">
    <cfRule type="expression" dxfId="16217" priority="1084">
      <formula>$O$257=TODAY()</formula>
    </cfRule>
  </conditionalFormatting>
  <conditionalFormatting sqref="N259:N271 R259:R271 P259:P271 N257:R258 N272:R272">
    <cfRule type="expression" dxfId="16216" priority="1083">
      <formula>$O$257&gt;TODAY()</formula>
    </cfRule>
  </conditionalFormatting>
  <conditionalFormatting sqref="O259:O271">
    <cfRule type="cellIs" dxfId="16215" priority="1081" operator="lessThan">
      <formula>0</formula>
    </cfRule>
    <cfRule type="cellIs" dxfId="16214" priority="1082" operator="greaterThan">
      <formula>0</formula>
    </cfRule>
  </conditionalFormatting>
  <conditionalFormatting sqref="T258:T271 V258:V271 X258:X271 T257:X257 T272:X272">
    <cfRule type="expression" dxfId="16213" priority="1080">
      <formula>$U$257=TODAY()</formula>
    </cfRule>
  </conditionalFormatting>
  <conditionalFormatting sqref="T259:T271 X259:X271 V259:V271 T257:X258 T272:X272">
    <cfRule type="expression" dxfId="16212" priority="1079">
      <formula>$U$257&gt;TODAY()</formula>
    </cfRule>
  </conditionalFormatting>
  <conditionalFormatting sqref="U259:U271">
    <cfRule type="cellIs" dxfId="16211" priority="1077" operator="lessThan">
      <formula>0</formula>
    </cfRule>
    <cfRule type="cellIs" dxfId="16210" priority="1078" operator="greaterThan">
      <formula>0</formula>
    </cfRule>
  </conditionalFormatting>
  <conditionalFormatting sqref="Z258:Z271 AB258:AB271 AD258:AD271 Z257:AD257 Z272:AD272">
    <cfRule type="expression" dxfId="16209" priority="1076">
      <formula>$AA$257=TODAY()</formula>
    </cfRule>
  </conditionalFormatting>
  <conditionalFormatting sqref="Z259:Z271 AD259:AD271 AB259:AB271 Z257:AD258 Z272:AD272">
    <cfRule type="expression" dxfId="16208" priority="1075">
      <formula>$AA$257&gt;TODAY()</formula>
    </cfRule>
  </conditionalFormatting>
  <conditionalFormatting sqref="AA259:AA271">
    <cfRule type="cellIs" dxfId="16207" priority="1073" operator="lessThan">
      <formula>0</formula>
    </cfRule>
    <cfRule type="cellIs" dxfId="16206" priority="1074" operator="greaterThan">
      <formula>0</formula>
    </cfRule>
  </conditionalFormatting>
  <conditionalFormatting sqref="AF258:AF271 AH258:AH271 AJ258:AJ271 AF257:AJ257 AF272:AJ272">
    <cfRule type="expression" dxfId="16205" priority="1072">
      <formula>$AG$257=TODAY()</formula>
    </cfRule>
  </conditionalFormatting>
  <conditionalFormatting sqref="AF259:AF271 AJ259:AJ271 AH259:AH271 AF257:AJ258 AF272:AJ272">
    <cfRule type="expression" dxfId="16204" priority="1071">
      <formula>$AG$257&gt;TODAY()</formula>
    </cfRule>
  </conditionalFormatting>
  <conditionalFormatting sqref="AG259:AG271">
    <cfRule type="cellIs" dxfId="16203" priority="1069" operator="lessThan">
      <formula>0</formula>
    </cfRule>
    <cfRule type="cellIs" dxfId="16202" priority="1070" operator="greaterThan">
      <formula>0</formula>
    </cfRule>
  </conditionalFormatting>
  <conditionalFormatting sqref="AL258:AL271 AN258:AN271 AP258:AP271 AL257:AP257 AL272:AP272">
    <cfRule type="expression" dxfId="16201" priority="1068">
      <formula>$AM$257=TODAY()</formula>
    </cfRule>
  </conditionalFormatting>
  <conditionalFormatting sqref="AL259:AL271 AP259:AP271 AN259:AN271 AL257:AP258 AL272:AP272">
    <cfRule type="expression" dxfId="16200" priority="1067">
      <formula>$AM$257&gt;TODAY()</formula>
    </cfRule>
  </conditionalFormatting>
  <conditionalFormatting sqref="AM259:AM271">
    <cfRule type="cellIs" dxfId="16199" priority="1065" operator="lessThan">
      <formula>0</formula>
    </cfRule>
    <cfRule type="cellIs" dxfId="16198" priority="1066" operator="greaterThan">
      <formula>0</formula>
    </cfRule>
  </conditionalFormatting>
  <conditionalFormatting sqref="B275:B288 D275:D288 F275:F288 B274:F274 B289:F289">
    <cfRule type="expression" dxfId="16197" priority="1064">
      <formula>$C$274=TODAY()</formula>
    </cfRule>
  </conditionalFormatting>
  <conditionalFormatting sqref="B276:B288 F276:F288 D276:D288 B274:F275 B289:F289">
    <cfRule type="expression" dxfId="16196" priority="1063">
      <formula>$C$274&gt;TODAY()</formula>
    </cfRule>
  </conditionalFormatting>
  <conditionalFormatting sqref="C276:C288">
    <cfRule type="cellIs" dxfId="16195" priority="1061" operator="lessThan">
      <formula>0</formula>
    </cfRule>
    <cfRule type="cellIs" dxfId="16194" priority="1062" operator="greaterThan">
      <formula>0</formula>
    </cfRule>
  </conditionalFormatting>
  <conditionalFormatting sqref="H275:H288 J275:J288 L275:L288 H274:L274 H289:L289">
    <cfRule type="expression" dxfId="16193" priority="1060">
      <formula>$I$274=TODAY()</formula>
    </cfRule>
  </conditionalFormatting>
  <conditionalFormatting sqref="H276:H288 L276:L288 J276:J288 H274:L275 H289:L289">
    <cfRule type="expression" dxfId="16192" priority="1059">
      <formula>$I$274&gt;TODAY()</formula>
    </cfRule>
  </conditionalFormatting>
  <conditionalFormatting sqref="I276:I288">
    <cfRule type="cellIs" dxfId="16191" priority="1057" operator="lessThan">
      <formula>0</formula>
    </cfRule>
    <cfRule type="cellIs" dxfId="16190" priority="1058" operator="greaterThan">
      <formula>0</formula>
    </cfRule>
  </conditionalFormatting>
  <conditionalFormatting sqref="N275:N288 P275:P288 R275:R288 N274:R274 N289:R289">
    <cfRule type="expression" dxfId="16189" priority="1056">
      <formula>$O$274=TODAY()</formula>
    </cfRule>
  </conditionalFormatting>
  <conditionalFormatting sqref="N276:N288 R276:R288 P276:P288 N274:R275 N289:R289">
    <cfRule type="expression" dxfId="16188" priority="1055">
      <formula>$O$274&gt;TODAY()</formula>
    </cfRule>
  </conditionalFormatting>
  <conditionalFormatting sqref="O276:O288">
    <cfRule type="cellIs" dxfId="16187" priority="1053" operator="lessThan">
      <formula>0</formula>
    </cfRule>
    <cfRule type="cellIs" dxfId="16186" priority="1054" operator="greaterThan">
      <formula>0</formula>
    </cfRule>
  </conditionalFormatting>
  <conditionalFormatting sqref="T275:T288 V275:V288 X275:X288 T274:X274 T289:X289">
    <cfRule type="expression" dxfId="16185" priority="1052">
      <formula>$U$274=TODAY()</formula>
    </cfRule>
  </conditionalFormatting>
  <conditionalFormatting sqref="T276:T288 X276:X288 V276:V288 T274:X275 T289:X289">
    <cfRule type="expression" dxfId="16184" priority="1051">
      <formula>$U$274&gt;TODAY()</formula>
    </cfRule>
  </conditionalFormatting>
  <conditionalFormatting sqref="U276:U288">
    <cfRule type="cellIs" dxfId="16183" priority="1049" operator="lessThan">
      <formula>0</formula>
    </cfRule>
    <cfRule type="cellIs" dxfId="16182" priority="1050" operator="greaterThan">
      <formula>0</formula>
    </cfRule>
  </conditionalFormatting>
  <conditionalFormatting sqref="Z275:Z288 AB275:AB288 AD275:AD288 Z274:AD274 Z289:AD289">
    <cfRule type="expression" dxfId="16181" priority="1048">
      <formula>$AA$274=TODAY()</formula>
    </cfRule>
  </conditionalFormatting>
  <conditionalFormatting sqref="Z276:Z288 AD276:AD288 AB276:AB288 Z274:AD275 Z289:AD289">
    <cfRule type="expression" dxfId="16180" priority="1047">
      <formula>$AA$274&gt;TODAY()</formula>
    </cfRule>
  </conditionalFormatting>
  <conditionalFormatting sqref="AA276:AA288">
    <cfRule type="cellIs" dxfId="16179" priority="1045" operator="lessThan">
      <formula>0</formula>
    </cfRule>
    <cfRule type="cellIs" dxfId="16178" priority="1046" operator="greaterThan">
      <formula>0</formula>
    </cfRule>
  </conditionalFormatting>
  <conditionalFormatting sqref="AF275:AF288 AH275:AH288 AJ275:AJ288 AF274:AJ274 AF289:AJ289">
    <cfRule type="expression" dxfId="16177" priority="1044">
      <formula>$AG$274=TODAY()</formula>
    </cfRule>
  </conditionalFormatting>
  <conditionalFormatting sqref="AF276:AF288 AJ276:AJ288 AH276:AH288 AF274:AJ275 AF289:AJ289">
    <cfRule type="expression" dxfId="16176" priority="1043">
      <formula>$AG$274&gt;TODAY()</formula>
    </cfRule>
  </conditionalFormatting>
  <conditionalFormatting sqref="AG276:AG288">
    <cfRule type="cellIs" dxfId="16175" priority="1041" operator="lessThan">
      <formula>0</formula>
    </cfRule>
    <cfRule type="cellIs" dxfId="16174" priority="1042" operator="greaterThan">
      <formula>0</formula>
    </cfRule>
  </conditionalFormatting>
  <conditionalFormatting sqref="AL275:AL288 AN275:AN288 AP275:AP288 AL274:AP274 AL289:AP289">
    <cfRule type="expression" dxfId="16173" priority="1040">
      <formula>$AM$274=TODAY()</formula>
    </cfRule>
  </conditionalFormatting>
  <conditionalFormatting sqref="AL276:AL288 AP276:AP288 AN276:AN288 AL274:AP275 AL289:AP289">
    <cfRule type="expression" dxfId="16172" priority="1039">
      <formula>$AM$274&gt;TODAY()</formula>
    </cfRule>
  </conditionalFormatting>
  <conditionalFormatting sqref="AM276:AM288">
    <cfRule type="cellIs" dxfId="16171" priority="1037" operator="lessThan">
      <formula>0</formula>
    </cfRule>
    <cfRule type="cellIs" dxfId="16170" priority="1038" operator="greaterThan">
      <formula>0</formula>
    </cfRule>
  </conditionalFormatting>
  <conditionalFormatting sqref="B292:B305 D292:D305 F292:F305 B291:F291 B306:F306">
    <cfRule type="expression" dxfId="16169" priority="1036">
      <formula>$C$291=TODAY()</formula>
    </cfRule>
  </conditionalFormatting>
  <conditionalFormatting sqref="B293:B305 F293:F305 D293:D305 B291:F292 B306:F306">
    <cfRule type="expression" dxfId="16168" priority="1035">
      <formula>$C$291&gt;TODAY()</formula>
    </cfRule>
  </conditionalFormatting>
  <conditionalFormatting sqref="C293:C305">
    <cfRule type="cellIs" dxfId="16167" priority="1033" operator="lessThan">
      <formula>0</formula>
    </cfRule>
    <cfRule type="cellIs" dxfId="16166" priority="1034" operator="greaterThan">
      <formula>0</formula>
    </cfRule>
  </conditionalFormatting>
  <conditionalFormatting sqref="H292:H305 J292:J305 L292:L305 H291:L291 H306:L306">
    <cfRule type="expression" dxfId="16165" priority="1032">
      <formula>$I$291=TODAY()</formula>
    </cfRule>
  </conditionalFormatting>
  <conditionalFormatting sqref="H293:H305 L293:L305 J293:J305 H291:L292 H306:L306">
    <cfRule type="expression" dxfId="16164" priority="1031">
      <formula>$I$291&gt;TODAY()</formula>
    </cfRule>
  </conditionalFormatting>
  <conditionalFormatting sqref="I293:I305">
    <cfRule type="cellIs" dxfId="16163" priority="1029" operator="lessThan">
      <formula>0</formula>
    </cfRule>
    <cfRule type="cellIs" dxfId="16162" priority="1030" operator="greaterThan">
      <formula>0</formula>
    </cfRule>
  </conditionalFormatting>
  <conditionalFormatting sqref="N292:N305 P292:P305 R292:R305 N291:R291 N306:R306">
    <cfRule type="expression" dxfId="16161" priority="1028">
      <formula>$O$291=TODAY()</formula>
    </cfRule>
  </conditionalFormatting>
  <conditionalFormatting sqref="N293:N305 R293:R305 P293:P305 N291:R292 N306:R306">
    <cfRule type="expression" dxfId="16160" priority="1027">
      <formula>$O$291&gt;TODAY()</formula>
    </cfRule>
  </conditionalFormatting>
  <conditionalFormatting sqref="O293:O305">
    <cfRule type="cellIs" dxfId="16159" priority="1025" operator="lessThan">
      <formula>0</formula>
    </cfRule>
    <cfRule type="cellIs" dxfId="16158" priority="1026" operator="greaterThan">
      <formula>0</formula>
    </cfRule>
  </conditionalFormatting>
  <conditionalFormatting sqref="T292:T305 V292:V305 X292:X305 T291:X291 T306:X306">
    <cfRule type="expression" dxfId="16157" priority="1024">
      <formula>$U$291=TODAY()</formula>
    </cfRule>
  </conditionalFormatting>
  <conditionalFormatting sqref="T293:T305 X293:X305 V293:V305 T291:X292 T306:X306">
    <cfRule type="expression" dxfId="16156" priority="1023">
      <formula>$U$291&gt;TODAY()</formula>
    </cfRule>
  </conditionalFormatting>
  <conditionalFormatting sqref="U293:U305">
    <cfRule type="cellIs" dxfId="16155" priority="1021" operator="lessThan">
      <formula>0</formula>
    </cfRule>
    <cfRule type="cellIs" dxfId="16154" priority="1022" operator="greaterThan">
      <formula>0</formula>
    </cfRule>
  </conditionalFormatting>
  <conditionalFormatting sqref="Z292:Z305 AB292:AB305 AD292:AD305 Z291:AD291 Z306:AD306">
    <cfRule type="expression" dxfId="16153" priority="1020">
      <formula>$AA$291=TODAY()</formula>
    </cfRule>
  </conditionalFormatting>
  <conditionalFormatting sqref="Z293:Z305 AD293:AD305 AB293:AB305 Z291:AD292 Z306:AD306">
    <cfRule type="expression" dxfId="16152" priority="1019">
      <formula>$AA$291&gt;TODAY()</formula>
    </cfRule>
  </conditionalFormatting>
  <conditionalFormatting sqref="AA293:AA305">
    <cfRule type="cellIs" dxfId="16151" priority="1017" operator="lessThan">
      <formula>0</formula>
    </cfRule>
    <cfRule type="cellIs" dxfId="16150" priority="1018" operator="greaterThan">
      <formula>0</formula>
    </cfRule>
  </conditionalFormatting>
  <conditionalFormatting sqref="AF292:AF305 AH292:AH305 AJ292:AJ305 AF291:AJ291 AF306:AJ306">
    <cfRule type="expression" dxfId="16149" priority="1016">
      <formula>$AG$291=TODAY()</formula>
    </cfRule>
  </conditionalFormatting>
  <conditionalFormatting sqref="AF293:AF305 AJ293:AJ305 AH293:AH305 AF291:AJ292 AF306:AJ306">
    <cfRule type="expression" dxfId="16148" priority="1015">
      <formula>$AG$291&gt;TODAY()</formula>
    </cfRule>
  </conditionalFormatting>
  <conditionalFormatting sqref="AG293:AG305">
    <cfRule type="cellIs" dxfId="16147" priority="1013" operator="lessThan">
      <formula>0</formula>
    </cfRule>
    <cfRule type="cellIs" dxfId="16146" priority="1014" operator="greaterThan">
      <formula>0</formula>
    </cfRule>
  </conditionalFormatting>
  <conditionalFormatting sqref="AL292:AL305 AN292:AN305 AP292:AP305 AL291:AP291 AL306:AP306">
    <cfRule type="expression" dxfId="16145" priority="1012">
      <formula>$AM$291=TODAY()</formula>
    </cfRule>
  </conditionalFormatting>
  <conditionalFormatting sqref="AL293:AL305 AP293:AP305 AN293:AN305 AL291:AP292 AL306:AP306">
    <cfRule type="expression" dxfId="16144" priority="1011">
      <formula>$AM$291&gt;TODAY()</formula>
    </cfRule>
  </conditionalFormatting>
  <conditionalFormatting sqref="AM293:AM305">
    <cfRule type="cellIs" dxfId="16143" priority="1009" operator="lessThan">
      <formula>0</formula>
    </cfRule>
    <cfRule type="cellIs" dxfId="16142" priority="1010" operator="greaterThan">
      <formula>0</formula>
    </cfRule>
  </conditionalFormatting>
  <conditionalFormatting sqref="B309:B322 D309:D322 F309:F322 B308:F308 B323:F323">
    <cfRule type="expression" dxfId="16141" priority="1008">
      <formula>$C$308=TODAY()</formula>
    </cfRule>
  </conditionalFormatting>
  <conditionalFormatting sqref="B310:B322 F310:F322 D310:D322 B308:F309 B323:F323">
    <cfRule type="expression" dxfId="16140" priority="1007">
      <formula>$C$308&gt;TODAY()</formula>
    </cfRule>
  </conditionalFormatting>
  <conditionalFormatting sqref="C310:C322">
    <cfRule type="cellIs" dxfId="16139" priority="1005" operator="lessThan">
      <formula>0</formula>
    </cfRule>
    <cfRule type="cellIs" dxfId="16138" priority="1006" operator="greaterThan">
      <formula>0</formula>
    </cfRule>
  </conditionalFormatting>
  <conditionalFormatting sqref="H309:H322 J309:J322 L309:L322 H308:L308 H323:L323">
    <cfRule type="expression" dxfId="16137" priority="1004">
      <formula>$I$308=TODAY()</formula>
    </cfRule>
  </conditionalFormatting>
  <conditionalFormatting sqref="H310:H322 L310:L322 J310:J322 H308:L309 H323:L323">
    <cfRule type="expression" dxfId="16136" priority="1003">
      <formula>$I$308&gt;TODAY()</formula>
    </cfRule>
  </conditionalFormatting>
  <conditionalFormatting sqref="I310:I322">
    <cfRule type="cellIs" dxfId="16135" priority="1001" operator="lessThan">
      <formula>0</formula>
    </cfRule>
    <cfRule type="cellIs" dxfId="16134" priority="1002" operator="greaterThan">
      <formula>0</formula>
    </cfRule>
  </conditionalFormatting>
  <conditionalFormatting sqref="N309:N322 P309:P322 R309:R322 N308:R308 N323:R323">
    <cfRule type="expression" dxfId="16133" priority="1000">
      <formula>$O$308=TODAY()</formula>
    </cfRule>
  </conditionalFormatting>
  <conditionalFormatting sqref="N310:N322 R310:R322 P310:P322 N308:R309 N323:R323">
    <cfRule type="expression" dxfId="16132" priority="999">
      <formula>$O$308&gt;TODAY()</formula>
    </cfRule>
  </conditionalFormatting>
  <conditionalFormatting sqref="O310:O322">
    <cfRule type="cellIs" dxfId="16131" priority="997" operator="lessThan">
      <formula>0</formula>
    </cfRule>
    <cfRule type="cellIs" dxfId="16130" priority="998" operator="greaterThan">
      <formula>0</formula>
    </cfRule>
  </conditionalFormatting>
  <conditionalFormatting sqref="T309:T322 V309:V322 X309:X322 T308:X308 T323:X323">
    <cfRule type="expression" dxfId="16129" priority="996">
      <formula>$U$308=TODAY()</formula>
    </cfRule>
  </conditionalFormatting>
  <conditionalFormatting sqref="T310:T322 X310:X322 V310:V322 T308:X309 T323:X323">
    <cfRule type="expression" dxfId="16128" priority="995">
      <formula>$U$308&gt;TODAY()</formula>
    </cfRule>
  </conditionalFormatting>
  <conditionalFormatting sqref="U310:U322">
    <cfRule type="cellIs" dxfId="16127" priority="993" operator="lessThan">
      <formula>0</formula>
    </cfRule>
    <cfRule type="cellIs" dxfId="16126" priority="994" operator="greaterThan">
      <formula>0</formula>
    </cfRule>
  </conditionalFormatting>
  <conditionalFormatting sqref="Z309:Z322 AB309:AB322 AD309:AD322 Z308:AD308 Z323:AD323">
    <cfRule type="expression" dxfId="16125" priority="992">
      <formula>$AA$308=TODAY()</formula>
    </cfRule>
  </conditionalFormatting>
  <conditionalFormatting sqref="Z310:Z322 AD310:AD322 AB310:AB322 Z308:AD309 Z323:AD323">
    <cfRule type="expression" dxfId="16124" priority="991">
      <formula>$AA$308&gt;TODAY()</formula>
    </cfRule>
  </conditionalFormatting>
  <conditionalFormatting sqref="AA310:AA322">
    <cfRule type="cellIs" dxfId="16123" priority="989" operator="lessThan">
      <formula>0</formula>
    </cfRule>
    <cfRule type="cellIs" dxfId="16122" priority="990" operator="greaterThan">
      <formula>0</formula>
    </cfRule>
  </conditionalFormatting>
  <conditionalFormatting sqref="AF309:AF322 AH309:AH322 AJ309:AJ322 AF308:AJ308 AF323:AJ323">
    <cfRule type="expression" dxfId="16121" priority="988">
      <formula>$AG$308=TODAY()</formula>
    </cfRule>
  </conditionalFormatting>
  <conditionalFormatting sqref="AF310:AF322 AJ310:AJ322 AH310:AH322 AF308:AJ309 AF323:AJ323">
    <cfRule type="expression" dxfId="16120" priority="987">
      <formula>$AG$308&gt;TODAY()</formula>
    </cfRule>
  </conditionalFormatting>
  <conditionalFormatting sqref="AG310:AG322">
    <cfRule type="cellIs" dxfId="16119" priority="985" operator="lessThan">
      <formula>0</formula>
    </cfRule>
    <cfRule type="cellIs" dxfId="16118" priority="986" operator="greaterThan">
      <formula>0</formula>
    </cfRule>
  </conditionalFormatting>
  <conditionalFormatting sqref="AL309:AL322 AN309:AN322 AP309:AP322 AL308:AP308 AL323:AP323">
    <cfRule type="expression" dxfId="16117" priority="984">
      <formula>$AM$308=TODAY()</formula>
    </cfRule>
  </conditionalFormatting>
  <conditionalFormatting sqref="AL310:AL322 AP310:AP322 AN310:AN322 AL308:AP309 AL323:AP323">
    <cfRule type="expression" dxfId="16116" priority="983">
      <formula>$AM$308&gt;TODAY()</formula>
    </cfRule>
  </conditionalFormatting>
  <conditionalFormatting sqref="AM310:AM322">
    <cfRule type="cellIs" dxfId="16115" priority="981" operator="lessThan">
      <formula>0</formula>
    </cfRule>
    <cfRule type="cellIs" dxfId="16114" priority="982" operator="greaterThan">
      <formula>0</formula>
    </cfRule>
  </conditionalFormatting>
  <conditionalFormatting sqref="B326:B339 D326:D339 F326:F339 B325:F325 B340:F340">
    <cfRule type="expression" dxfId="16113" priority="980">
      <formula>$C$325=TODAY()</formula>
    </cfRule>
  </conditionalFormatting>
  <conditionalFormatting sqref="B327:B339 F327:F339 D327:D339 B325:F326 B340:F340">
    <cfRule type="expression" dxfId="16112" priority="979">
      <formula>$C$325&gt;TODAY()</formula>
    </cfRule>
  </conditionalFormatting>
  <conditionalFormatting sqref="C327:C339">
    <cfRule type="cellIs" dxfId="16111" priority="977" operator="lessThan">
      <formula>0</formula>
    </cfRule>
    <cfRule type="cellIs" dxfId="16110" priority="978" operator="greaterThan">
      <formula>0</formula>
    </cfRule>
  </conditionalFormatting>
  <conditionalFormatting sqref="H326:H339 J326:J339 L326:L339 H325:L325 H340:L340">
    <cfRule type="expression" dxfId="16109" priority="976">
      <formula>$I$325=TODAY()</formula>
    </cfRule>
  </conditionalFormatting>
  <conditionalFormatting sqref="H327:H339 L327:L339 J327:J339 H325:L326 H340:L340">
    <cfRule type="expression" dxfId="16108" priority="975">
      <formula>$I$325&gt;TODAY()</formula>
    </cfRule>
  </conditionalFormatting>
  <conditionalFormatting sqref="I327:I339">
    <cfRule type="cellIs" dxfId="16107" priority="973" operator="lessThan">
      <formula>0</formula>
    </cfRule>
    <cfRule type="cellIs" dxfId="16106" priority="974" operator="greaterThan">
      <formula>0</formula>
    </cfRule>
  </conditionalFormatting>
  <conditionalFormatting sqref="N326:N339 P326:P339 R326:R339 N325:R325 N340:R340">
    <cfRule type="expression" dxfId="16105" priority="972">
      <formula>$O$325=TODAY()</formula>
    </cfRule>
  </conditionalFormatting>
  <conditionalFormatting sqref="N327:N339 R327:R339 P327:P339 N325:R326 N340:R340">
    <cfRule type="expression" dxfId="16104" priority="971">
      <formula>$O$325&gt;TODAY()</formula>
    </cfRule>
  </conditionalFormatting>
  <conditionalFormatting sqref="O327:O339">
    <cfRule type="cellIs" dxfId="16103" priority="969" operator="lessThan">
      <formula>0</formula>
    </cfRule>
    <cfRule type="cellIs" dxfId="16102" priority="970" operator="greaterThan">
      <formula>0</formula>
    </cfRule>
  </conditionalFormatting>
  <conditionalFormatting sqref="T326:T339 V326:V339 X326:X339 T325:X325 T340:X340">
    <cfRule type="expression" dxfId="16101" priority="968">
      <formula>$U$325=TODAY()</formula>
    </cfRule>
  </conditionalFormatting>
  <conditionalFormatting sqref="T327:T339 X327:X339 V327:V339 T325:X326 T340:X340">
    <cfRule type="expression" dxfId="16100" priority="967">
      <formula>$U$325&gt;TODAY()</formula>
    </cfRule>
  </conditionalFormatting>
  <conditionalFormatting sqref="U327:U339">
    <cfRule type="cellIs" dxfId="16099" priority="965" operator="lessThan">
      <formula>0</formula>
    </cfRule>
    <cfRule type="cellIs" dxfId="16098" priority="966" operator="greaterThan">
      <formula>0</formula>
    </cfRule>
  </conditionalFormatting>
  <conditionalFormatting sqref="Z326:Z339 AB326:AB339 AD326:AD339 Z325:AD325 Z340:AD340">
    <cfRule type="expression" dxfId="16097" priority="964">
      <formula>$AA$325=TODAY()</formula>
    </cfRule>
  </conditionalFormatting>
  <conditionalFormatting sqref="Z327:Z339 AD327:AD339 AB327:AB339 Z325:AD326 Z340:AD340">
    <cfRule type="expression" dxfId="16096" priority="963">
      <formula>$AA$325&gt;TODAY()</formula>
    </cfRule>
  </conditionalFormatting>
  <conditionalFormatting sqref="AA327:AA339">
    <cfRule type="cellIs" dxfId="16095" priority="961" operator="lessThan">
      <formula>0</formula>
    </cfRule>
    <cfRule type="cellIs" dxfId="16094" priority="962" operator="greaterThan">
      <formula>0</formula>
    </cfRule>
  </conditionalFormatting>
  <conditionalFormatting sqref="AF326:AF339 AH326:AH339 AJ326:AJ339 AF325:AJ325 AF340:AJ340">
    <cfRule type="expression" dxfId="16093" priority="960">
      <formula>$AG$325=TODAY()</formula>
    </cfRule>
  </conditionalFormatting>
  <conditionalFormatting sqref="AF327:AF339 AJ327:AJ339 AH327:AH339 AF325:AJ326 AF340:AJ340">
    <cfRule type="expression" dxfId="16092" priority="959">
      <formula>$AG$325&gt;TODAY()</formula>
    </cfRule>
  </conditionalFormatting>
  <conditionalFormatting sqref="AG327:AG339">
    <cfRule type="cellIs" dxfId="16091" priority="957" operator="lessThan">
      <formula>0</formula>
    </cfRule>
    <cfRule type="cellIs" dxfId="16090" priority="958" operator="greaterThan">
      <formula>0</formula>
    </cfRule>
  </conditionalFormatting>
  <conditionalFormatting sqref="AL326:AL339 AN326:AN339 AP326:AP339 AL325:AP325 AL340:AP340">
    <cfRule type="expression" dxfId="16089" priority="956">
      <formula>$AM$325=TODAY()</formula>
    </cfRule>
  </conditionalFormatting>
  <conditionalFormatting sqref="AL327:AL339 AP327:AP339 AN327:AN339 AL325:AP326 AL340:AP340">
    <cfRule type="expression" dxfId="16088" priority="955">
      <formula>$AM$325&gt;TODAY()</formula>
    </cfRule>
  </conditionalFormatting>
  <conditionalFormatting sqref="AM327:AM339">
    <cfRule type="cellIs" dxfId="16087" priority="953" operator="lessThan">
      <formula>0</formula>
    </cfRule>
    <cfRule type="cellIs" dxfId="16086" priority="954" operator="greaterThan">
      <formula>0</formula>
    </cfRule>
  </conditionalFormatting>
  <conditionalFormatting sqref="B343:B356 D343:D356 F343:F356 B342:F342 B357:F357">
    <cfRule type="expression" dxfId="16085" priority="952">
      <formula>$C$342=TODAY()</formula>
    </cfRule>
  </conditionalFormatting>
  <conditionalFormatting sqref="B344:B356 F344:F356 D344:D356 B342:F343 B357:F357">
    <cfRule type="expression" dxfId="16084" priority="951">
      <formula>$C$342&gt;TODAY()</formula>
    </cfRule>
  </conditionalFormatting>
  <conditionalFormatting sqref="C344:C356">
    <cfRule type="cellIs" dxfId="16083" priority="949" operator="lessThan">
      <formula>0</formula>
    </cfRule>
    <cfRule type="cellIs" dxfId="16082" priority="950" operator="greaterThan">
      <formula>0</formula>
    </cfRule>
  </conditionalFormatting>
  <conditionalFormatting sqref="H343:H356 J343:J356 L343:L356 H342:L342 H357:L357">
    <cfRule type="expression" dxfId="16081" priority="948">
      <formula>$I$342=TODAY()</formula>
    </cfRule>
  </conditionalFormatting>
  <conditionalFormatting sqref="H344:H356 L344:L356 J344:J356 H342:L343 H357:L357">
    <cfRule type="expression" dxfId="16080" priority="947">
      <formula>$I$342&gt;TODAY()</formula>
    </cfRule>
  </conditionalFormatting>
  <conditionalFormatting sqref="I344:I356">
    <cfRule type="cellIs" dxfId="16079" priority="945" operator="lessThan">
      <formula>0</formula>
    </cfRule>
    <cfRule type="cellIs" dxfId="16078" priority="946" operator="greaterThan">
      <formula>0</formula>
    </cfRule>
  </conditionalFormatting>
  <conditionalFormatting sqref="N343:N356 P343:P356 R343:R356 N342:R342 N357:R357">
    <cfRule type="expression" dxfId="16077" priority="944">
      <formula>$O$342=TODAY()</formula>
    </cfRule>
  </conditionalFormatting>
  <conditionalFormatting sqref="N344:N356 R344:R356 P344:P356 N342:R343 N357:R357">
    <cfRule type="expression" dxfId="16076" priority="943">
      <formula>$O$342&gt;TODAY()</formula>
    </cfRule>
  </conditionalFormatting>
  <conditionalFormatting sqref="O344:O356">
    <cfRule type="cellIs" dxfId="16075" priority="941" operator="lessThan">
      <formula>0</formula>
    </cfRule>
    <cfRule type="cellIs" dxfId="16074" priority="942" operator="greaterThan">
      <formula>0</formula>
    </cfRule>
  </conditionalFormatting>
  <conditionalFormatting sqref="T343:T356 V343:V356 X343:X356 T342:X342 T357:X357">
    <cfRule type="expression" dxfId="16073" priority="940">
      <formula>$U$342=TODAY()</formula>
    </cfRule>
  </conditionalFormatting>
  <conditionalFormatting sqref="T344:T356 X344:X356 V344:V356 T342:X343 T357:X357">
    <cfRule type="expression" dxfId="16072" priority="939">
      <formula>$U$342&gt;TODAY()</formula>
    </cfRule>
  </conditionalFormatting>
  <conditionalFormatting sqref="U344:U356">
    <cfRule type="cellIs" dxfId="16071" priority="937" operator="lessThan">
      <formula>0</formula>
    </cfRule>
    <cfRule type="cellIs" dxfId="16070" priority="938" operator="greaterThan">
      <formula>0</formula>
    </cfRule>
  </conditionalFormatting>
  <conditionalFormatting sqref="Z343:Z356 AB343:AB356 AD343:AD356 Z342:AD342 Z357:AD357">
    <cfRule type="expression" dxfId="16069" priority="936">
      <formula>$AA$342=TODAY()</formula>
    </cfRule>
  </conditionalFormatting>
  <conditionalFormatting sqref="Z344:Z356 AD344:AD356 AB344:AB356 Z342:AD343 Z357:AD357">
    <cfRule type="expression" dxfId="16068" priority="935">
      <formula>$AA$342&gt;TODAY()</formula>
    </cfRule>
  </conditionalFormatting>
  <conditionalFormatting sqref="AA344:AA356">
    <cfRule type="cellIs" dxfId="16067" priority="933" operator="lessThan">
      <formula>0</formula>
    </cfRule>
    <cfRule type="cellIs" dxfId="16066" priority="934" operator="greaterThan">
      <formula>0</formula>
    </cfRule>
  </conditionalFormatting>
  <conditionalFormatting sqref="AF343:AF356 AH343:AH356 AJ343:AJ356 AF342:AJ342 AF357:AJ357">
    <cfRule type="expression" dxfId="16065" priority="932">
      <formula>$AG$342=TODAY()</formula>
    </cfRule>
  </conditionalFormatting>
  <conditionalFormatting sqref="AF344:AF356 AJ344:AJ356 AH344:AH356 AF342:AJ343 AF357:AJ357">
    <cfRule type="expression" dxfId="16064" priority="931">
      <formula>$AG$342&gt;TODAY()</formula>
    </cfRule>
  </conditionalFormatting>
  <conditionalFormatting sqref="AG344:AG356">
    <cfRule type="cellIs" dxfId="16063" priority="929" operator="lessThan">
      <formula>0</formula>
    </cfRule>
    <cfRule type="cellIs" dxfId="16062" priority="930" operator="greaterThan">
      <formula>0</formula>
    </cfRule>
  </conditionalFormatting>
  <conditionalFormatting sqref="AL343:AL356 AN343:AN356 AP343:AP356 AL342:AP342 AL357:AP357">
    <cfRule type="expression" dxfId="16061" priority="928">
      <formula>$AM$342=TODAY()</formula>
    </cfRule>
  </conditionalFormatting>
  <conditionalFormatting sqref="AL344:AL356 AP344:AP356 AN344:AN356 AL342:AP343 AL357:AP357">
    <cfRule type="expression" dxfId="16060" priority="927">
      <formula>$AM$342&gt;TODAY()</formula>
    </cfRule>
  </conditionalFormatting>
  <conditionalFormatting sqref="AM344:AM356">
    <cfRule type="cellIs" dxfId="16059" priority="925" operator="lessThan">
      <formula>0</formula>
    </cfRule>
    <cfRule type="cellIs" dxfId="16058" priority="926" operator="greaterThan">
      <formula>0</formula>
    </cfRule>
  </conditionalFormatting>
  <conditionalFormatting sqref="B360:B373 D360:D373 F360:F373 B359:F359 B374:F374">
    <cfRule type="expression" dxfId="16057" priority="924">
      <formula>$C$359=TODAY()</formula>
    </cfRule>
  </conditionalFormatting>
  <conditionalFormatting sqref="B361:B373 F361:F373 D361:D373 B359:F360 B374:F374">
    <cfRule type="expression" dxfId="16056" priority="923">
      <formula>$C$359&gt;TODAY()</formula>
    </cfRule>
  </conditionalFormatting>
  <conditionalFormatting sqref="C361:C373">
    <cfRule type="cellIs" dxfId="16055" priority="921" operator="lessThan">
      <formula>0</formula>
    </cfRule>
    <cfRule type="cellIs" dxfId="16054" priority="922" operator="greaterThan">
      <formula>0</formula>
    </cfRule>
  </conditionalFormatting>
  <conditionalFormatting sqref="H360:H373 J360:J373 L360:L373 H359:L359 H374:L374">
    <cfRule type="expression" dxfId="16053" priority="920">
      <formula>$I$359=TODAY()</formula>
    </cfRule>
  </conditionalFormatting>
  <conditionalFormatting sqref="H361:H373 L361:L373 J361:J373 H359:L360 H374:L374">
    <cfRule type="expression" dxfId="16052" priority="919">
      <formula>$I$359&gt;TODAY()</formula>
    </cfRule>
  </conditionalFormatting>
  <conditionalFormatting sqref="I361:I373">
    <cfRule type="cellIs" dxfId="16051" priority="917" operator="lessThan">
      <formula>0</formula>
    </cfRule>
    <cfRule type="cellIs" dxfId="16050" priority="918" operator="greaterThan">
      <formula>0</formula>
    </cfRule>
  </conditionalFormatting>
  <conditionalFormatting sqref="N360:N373 P360:P373 R360:R373 N359:R359 N374:R374">
    <cfRule type="expression" dxfId="16049" priority="916">
      <formula>$O$359=TODAY()</formula>
    </cfRule>
  </conditionalFormatting>
  <conditionalFormatting sqref="N361:N373 R361:R373 P361:P373 N359:R360 N374:R374">
    <cfRule type="expression" dxfId="16048" priority="915">
      <formula>$O$359&gt;TODAY()</formula>
    </cfRule>
  </conditionalFormatting>
  <conditionalFormatting sqref="O361:O373">
    <cfRule type="cellIs" dxfId="16047" priority="913" operator="lessThan">
      <formula>0</formula>
    </cfRule>
    <cfRule type="cellIs" dxfId="16046" priority="914" operator="greaterThan">
      <formula>0</formula>
    </cfRule>
  </conditionalFormatting>
  <conditionalFormatting sqref="T360:T373 V360:V373 X360:X373 T359:X359 T374:X374">
    <cfRule type="expression" dxfId="16045" priority="912">
      <formula>$U$359=TODAY()</formula>
    </cfRule>
  </conditionalFormatting>
  <conditionalFormatting sqref="T361:T373 X361:X373 V361:V373 T359:X360 T374:X374">
    <cfRule type="expression" dxfId="16044" priority="911">
      <formula>$U$359&gt;TODAY()</formula>
    </cfRule>
  </conditionalFormatting>
  <conditionalFormatting sqref="U361:U373">
    <cfRule type="cellIs" dxfId="16043" priority="909" operator="lessThan">
      <formula>0</formula>
    </cfRule>
    <cfRule type="cellIs" dxfId="16042" priority="910" operator="greaterThan">
      <formula>0</formula>
    </cfRule>
  </conditionalFormatting>
  <conditionalFormatting sqref="Z360:Z373 AB360:AB373 AD360:AD373 Z359:AD359 Z374:AD374">
    <cfRule type="expression" dxfId="16041" priority="908">
      <formula>$AA$359=TODAY()</formula>
    </cfRule>
  </conditionalFormatting>
  <conditionalFormatting sqref="Z361:Z373 AD361:AD373 AB361:AB373 Z359:AD360 Z374:AD374">
    <cfRule type="expression" dxfId="16040" priority="907">
      <formula>$AA$359&gt;TODAY()</formula>
    </cfRule>
  </conditionalFormatting>
  <conditionalFormatting sqref="AA361:AA373">
    <cfRule type="cellIs" dxfId="16039" priority="905" operator="lessThan">
      <formula>0</formula>
    </cfRule>
    <cfRule type="cellIs" dxfId="16038" priority="906" operator="greaterThan">
      <formula>0</formula>
    </cfRule>
  </conditionalFormatting>
  <conditionalFormatting sqref="AF360:AF373 AH360:AH373 AJ360:AJ373 AF359:AJ359 AF374:AJ374">
    <cfRule type="expression" dxfId="16037" priority="904">
      <formula>$AG$359=TODAY()</formula>
    </cfRule>
  </conditionalFormatting>
  <conditionalFormatting sqref="AF361:AF373 AJ361:AJ373 AH361:AH373 AF359:AJ360 AF374:AJ374">
    <cfRule type="expression" dxfId="16036" priority="903">
      <formula>$AG$359&gt;TODAY()</formula>
    </cfRule>
  </conditionalFormatting>
  <conditionalFormatting sqref="AG361:AG373">
    <cfRule type="cellIs" dxfId="16035" priority="901" operator="lessThan">
      <formula>0</formula>
    </cfRule>
    <cfRule type="cellIs" dxfId="16034" priority="902" operator="greaterThan">
      <formula>0</formula>
    </cfRule>
  </conditionalFormatting>
  <conditionalFormatting sqref="AL360:AL373 AN360:AN373 AP360:AP373 AL359:AP359 AL374:AP374">
    <cfRule type="expression" dxfId="16033" priority="900">
      <formula>$AM$359=TODAY()</formula>
    </cfRule>
  </conditionalFormatting>
  <conditionalFormatting sqref="AL361:AL373 AP361:AP373 AN361:AN373 AL359:AP360 AL374:AP374">
    <cfRule type="expression" dxfId="16032" priority="899">
      <formula>$AM$359&gt;TODAY()</formula>
    </cfRule>
  </conditionalFormatting>
  <conditionalFormatting sqref="AM361:AM373">
    <cfRule type="cellIs" dxfId="16031" priority="897" operator="lessThan">
      <formula>0</formula>
    </cfRule>
    <cfRule type="cellIs" dxfId="16030" priority="898" operator="greaterThan">
      <formula>0</formula>
    </cfRule>
  </conditionalFormatting>
  <conditionalFormatting sqref="B377:B390 D377:D390 F377:F390 B376:F376 B391:F391">
    <cfRule type="expression" dxfId="16029" priority="896">
      <formula>$C$376=TODAY()</formula>
    </cfRule>
  </conditionalFormatting>
  <conditionalFormatting sqref="B378:B390 F378:F390 D378:D390 B376:F377 B391:F391">
    <cfRule type="expression" dxfId="16028" priority="895">
      <formula>$C$376&gt;TODAY()</formula>
    </cfRule>
  </conditionalFormatting>
  <conditionalFormatting sqref="C378:C390">
    <cfRule type="cellIs" dxfId="16027" priority="893" operator="lessThan">
      <formula>0</formula>
    </cfRule>
    <cfRule type="cellIs" dxfId="16026" priority="894" operator="greaterThan">
      <formula>0</formula>
    </cfRule>
  </conditionalFormatting>
  <conditionalFormatting sqref="H377:H390 J377:J390 L377:L390 H376:L376 H391:L391">
    <cfRule type="expression" dxfId="16025" priority="892">
      <formula>$I$376=TODAY()</formula>
    </cfRule>
  </conditionalFormatting>
  <conditionalFormatting sqref="H378:H390 L378:L390 J378:J390 H376:L377 H391:L391">
    <cfRule type="expression" dxfId="16024" priority="891">
      <formula>$I$376&gt;TODAY()</formula>
    </cfRule>
  </conditionalFormatting>
  <conditionalFormatting sqref="I378:I390">
    <cfRule type="cellIs" dxfId="16023" priority="889" operator="lessThan">
      <formula>0</formula>
    </cfRule>
    <cfRule type="cellIs" dxfId="16022" priority="890" operator="greaterThan">
      <formula>0</formula>
    </cfRule>
  </conditionalFormatting>
  <conditionalFormatting sqref="N377:N390 P377:P390 R377:R390 N376:R376 N391:R391">
    <cfRule type="expression" dxfId="16021" priority="888">
      <formula>$O$376=TODAY()</formula>
    </cfRule>
  </conditionalFormatting>
  <conditionalFormatting sqref="N378:N390 R378:R390 P378:P390 N376:R377 N391:R391">
    <cfRule type="expression" dxfId="16020" priority="887">
      <formula>$O$376&gt;TODAY()</formula>
    </cfRule>
  </conditionalFormatting>
  <conditionalFormatting sqref="O378:O390">
    <cfRule type="cellIs" dxfId="16019" priority="885" operator="lessThan">
      <formula>0</formula>
    </cfRule>
    <cfRule type="cellIs" dxfId="16018" priority="886" operator="greaterThan">
      <formula>0</formula>
    </cfRule>
  </conditionalFormatting>
  <conditionalFormatting sqref="T377:T390 V377:V390 X377:X390 T376:X376 T391:X391">
    <cfRule type="expression" dxfId="16017" priority="884">
      <formula>$U$376=TODAY()</formula>
    </cfRule>
  </conditionalFormatting>
  <conditionalFormatting sqref="T378:T390 X378:X390 V378:V390 T376:X377 T391:X391">
    <cfRule type="expression" dxfId="16016" priority="883">
      <formula>$U$376&gt;TODAY()</formula>
    </cfRule>
  </conditionalFormatting>
  <conditionalFormatting sqref="U378:U390">
    <cfRule type="cellIs" dxfId="16015" priority="881" operator="lessThan">
      <formula>0</formula>
    </cfRule>
    <cfRule type="cellIs" dxfId="16014" priority="882" operator="greaterThan">
      <formula>0</formula>
    </cfRule>
  </conditionalFormatting>
  <conditionalFormatting sqref="Z377:Z390 AB377:AB390 AD377:AD390 Z376:AD376 Z391:AD391">
    <cfRule type="expression" dxfId="16013" priority="880">
      <formula>$AA$376=TODAY()</formula>
    </cfRule>
  </conditionalFormatting>
  <conditionalFormatting sqref="Z378:Z390 AD378:AD390 AB378:AB390 Z376:AD377 Z391:AD391">
    <cfRule type="expression" dxfId="16012" priority="879">
      <formula>$AA$376&gt;TODAY()</formula>
    </cfRule>
  </conditionalFormatting>
  <conditionalFormatting sqref="AA378:AA390">
    <cfRule type="cellIs" dxfId="16011" priority="877" operator="lessThan">
      <formula>0</formula>
    </cfRule>
    <cfRule type="cellIs" dxfId="16010" priority="878" operator="greaterThan">
      <formula>0</formula>
    </cfRule>
  </conditionalFormatting>
  <conditionalFormatting sqref="AF377:AF390 AH377:AH390 AJ377:AJ390 AF376:AJ376 AF391:AJ391">
    <cfRule type="expression" dxfId="16009" priority="876">
      <formula>$AG$376=TODAY()</formula>
    </cfRule>
  </conditionalFormatting>
  <conditionalFormatting sqref="AF378:AF390 AJ378:AJ390 AH378:AH390 AF376:AJ377 AF391:AJ391">
    <cfRule type="expression" dxfId="16008" priority="875">
      <formula>$AG$376&gt;TODAY()</formula>
    </cfRule>
  </conditionalFormatting>
  <conditionalFormatting sqref="AG378:AG390">
    <cfRule type="cellIs" dxfId="16007" priority="873" operator="lessThan">
      <formula>0</formula>
    </cfRule>
    <cfRule type="cellIs" dxfId="16006" priority="874" operator="greaterThan">
      <formula>0</formula>
    </cfRule>
  </conditionalFormatting>
  <conditionalFormatting sqref="AL377:AL390 AN377:AN390 AP377:AP390 AL376:AP376 AL391:AP391">
    <cfRule type="expression" dxfId="16005" priority="872">
      <formula>$AM$376=TODAY()</formula>
    </cfRule>
  </conditionalFormatting>
  <conditionalFormatting sqref="AL378:AL390 AP378:AP390 AN378:AN390 AL376:AP377 AL391:AP391">
    <cfRule type="expression" dxfId="16004" priority="871">
      <formula>$AM$376&gt;TODAY()</formula>
    </cfRule>
  </conditionalFormatting>
  <conditionalFormatting sqref="AM378:AM390">
    <cfRule type="cellIs" dxfId="16003" priority="869" operator="lessThan">
      <formula>0</formula>
    </cfRule>
    <cfRule type="cellIs" dxfId="16002" priority="870" operator="greaterThan">
      <formula>0</formula>
    </cfRule>
  </conditionalFormatting>
  <conditionalFormatting sqref="B394:B407 D394:D407 F394:F407 B393:F393 B408:F408">
    <cfRule type="expression" dxfId="16001" priority="868">
      <formula>$C$393=TODAY()</formula>
    </cfRule>
  </conditionalFormatting>
  <conditionalFormatting sqref="B395:B407 F395:F407 D395:D407 B393:F394 B408:F408">
    <cfRule type="expression" dxfId="16000" priority="867">
      <formula>$C$393&gt;TODAY()</formula>
    </cfRule>
  </conditionalFormatting>
  <conditionalFormatting sqref="C395:C407">
    <cfRule type="cellIs" dxfId="15999" priority="865" operator="lessThan">
      <formula>0</formula>
    </cfRule>
    <cfRule type="cellIs" dxfId="15998" priority="866" operator="greaterThan">
      <formula>0</formula>
    </cfRule>
  </conditionalFormatting>
  <conditionalFormatting sqref="H394:H407 J394:J407 L394:L407 H393:L393 H408:L408">
    <cfRule type="expression" dxfId="15997" priority="864">
      <formula>$I$393=TODAY()</formula>
    </cfRule>
  </conditionalFormatting>
  <conditionalFormatting sqref="H395:H407 L395:L407 J395:J407 H393:L394 H408:L408">
    <cfRule type="expression" dxfId="15996" priority="863">
      <formula>$I$393&gt;TODAY()</formula>
    </cfRule>
  </conditionalFormatting>
  <conditionalFormatting sqref="I395:I407">
    <cfRule type="cellIs" dxfId="15995" priority="861" operator="lessThan">
      <formula>0</formula>
    </cfRule>
    <cfRule type="cellIs" dxfId="15994" priority="862" operator="greaterThan">
      <formula>0</formula>
    </cfRule>
  </conditionalFormatting>
  <conditionalFormatting sqref="N394:N407 P394:P407 R394:R407 N393:R393 N408:R408">
    <cfRule type="expression" dxfId="15993" priority="860">
      <formula>$O$393=TODAY()</formula>
    </cfRule>
  </conditionalFormatting>
  <conditionalFormatting sqref="N395:N407 R395:R407 P395:P407 N393:R394 N408:R408">
    <cfRule type="expression" dxfId="15992" priority="859">
      <formula>$O$393&gt;TODAY()</formula>
    </cfRule>
  </conditionalFormatting>
  <conditionalFormatting sqref="O395:O407">
    <cfRule type="cellIs" dxfId="15991" priority="857" operator="lessThan">
      <formula>0</formula>
    </cfRule>
    <cfRule type="cellIs" dxfId="15990" priority="858" operator="greaterThan">
      <formula>0</formula>
    </cfRule>
  </conditionalFormatting>
  <conditionalFormatting sqref="T394:T407 V394:V407 X394:X407 T393:X393 T408:X408">
    <cfRule type="expression" dxfId="15989" priority="856">
      <formula>$U$393=TODAY()</formula>
    </cfRule>
  </conditionalFormatting>
  <conditionalFormatting sqref="T395:T407 X395:X407 V395:V407 T393:X394 T408:X408">
    <cfRule type="expression" dxfId="15988" priority="855">
      <formula>$U$393&gt;TODAY()</formula>
    </cfRule>
  </conditionalFormatting>
  <conditionalFormatting sqref="U395:U407">
    <cfRule type="cellIs" dxfId="15987" priority="853" operator="lessThan">
      <formula>0</formula>
    </cfRule>
    <cfRule type="cellIs" dxfId="15986" priority="854" operator="greaterThan">
      <formula>0</formula>
    </cfRule>
  </conditionalFormatting>
  <conditionalFormatting sqref="Z394:Z407 AB394:AB407 AD394:AD407 Z393:AD393 Z408:AD408">
    <cfRule type="expression" dxfId="15985" priority="852">
      <formula>$AA$393=TODAY()</formula>
    </cfRule>
  </conditionalFormatting>
  <conditionalFormatting sqref="Z395:Z407 AD395:AD407 AB395:AB407 Z393:AD394 Z408:AD408">
    <cfRule type="expression" dxfId="15984" priority="851">
      <formula>$AA$393&gt;TODAY()</formula>
    </cfRule>
  </conditionalFormatting>
  <conditionalFormatting sqref="AA395:AA407">
    <cfRule type="cellIs" dxfId="15983" priority="849" operator="lessThan">
      <formula>0</formula>
    </cfRule>
    <cfRule type="cellIs" dxfId="15982" priority="850" operator="greaterThan">
      <formula>0</formula>
    </cfRule>
  </conditionalFormatting>
  <conditionalFormatting sqref="AF394:AF407 AH394:AH407 AJ394:AJ407 AF393:AJ393 AF408:AJ408">
    <cfRule type="expression" dxfId="15981" priority="848">
      <formula>$AG$393=TODAY()</formula>
    </cfRule>
  </conditionalFormatting>
  <conditionalFormatting sqref="AF395:AF407 AJ395:AJ407 AH395:AH407 AF393:AJ394 AF408:AJ408">
    <cfRule type="expression" dxfId="15980" priority="847">
      <formula>$AG$393&gt;TODAY()</formula>
    </cfRule>
  </conditionalFormatting>
  <conditionalFormatting sqref="AG395:AG407">
    <cfRule type="cellIs" dxfId="15979" priority="845" operator="lessThan">
      <formula>0</formula>
    </cfRule>
    <cfRule type="cellIs" dxfId="15978" priority="846" operator="greaterThan">
      <formula>0</formula>
    </cfRule>
  </conditionalFormatting>
  <conditionalFormatting sqref="AL394:AL407 AN394:AN407 AP394:AP407 AL393:AP393 AL408:AP408">
    <cfRule type="expression" dxfId="15977" priority="844">
      <formula>$AM$393=TODAY()</formula>
    </cfRule>
  </conditionalFormatting>
  <conditionalFormatting sqref="AL395:AL407 AP395:AP407 AN395:AN407 AL393:AP394 AL408:AP408">
    <cfRule type="expression" dxfId="15976" priority="843">
      <formula>$AM$393&gt;TODAY()</formula>
    </cfRule>
  </conditionalFormatting>
  <conditionalFormatting sqref="AM395:AM407">
    <cfRule type="cellIs" dxfId="15975" priority="841" operator="lessThan">
      <formula>0</formula>
    </cfRule>
    <cfRule type="cellIs" dxfId="15974" priority="842" operator="greaterThan">
      <formula>0</formula>
    </cfRule>
  </conditionalFormatting>
  <conditionalFormatting sqref="B411:B424 D411:D424 F411:F424 B410:F410 B425:F425">
    <cfRule type="expression" dxfId="15973" priority="840">
      <formula>$C$410=TODAY()</formula>
    </cfRule>
  </conditionalFormatting>
  <conditionalFormatting sqref="B412:B424 F412:F424 D412:D424 B410:F411 B425:F425">
    <cfRule type="expression" dxfId="15972" priority="839">
      <formula>$C$410&gt;TODAY()</formula>
    </cfRule>
  </conditionalFormatting>
  <conditionalFormatting sqref="C412:C424">
    <cfRule type="cellIs" dxfId="15971" priority="837" operator="lessThan">
      <formula>0</formula>
    </cfRule>
    <cfRule type="cellIs" dxfId="15970" priority="838" operator="greaterThan">
      <formula>0</formula>
    </cfRule>
  </conditionalFormatting>
  <conditionalFormatting sqref="H411:H424 J411:J424 L411:L424 H410:L410 H425:L425">
    <cfRule type="expression" dxfId="15969" priority="836">
      <formula>$I$410=TODAY()</formula>
    </cfRule>
  </conditionalFormatting>
  <conditionalFormatting sqref="H412:H424 L412:L424 J412:J424 H410:L411 H425:L425">
    <cfRule type="expression" dxfId="15968" priority="835">
      <formula>$I$410&gt;TODAY()</formula>
    </cfRule>
  </conditionalFormatting>
  <conditionalFormatting sqref="I412:I424">
    <cfRule type="cellIs" dxfId="15967" priority="833" operator="lessThan">
      <formula>0</formula>
    </cfRule>
    <cfRule type="cellIs" dxfId="15966" priority="834" operator="greaterThan">
      <formula>0</formula>
    </cfRule>
  </conditionalFormatting>
  <conditionalFormatting sqref="N411:N424 P411:P424 R411:R424 N410:R410 N425:R425">
    <cfRule type="expression" dxfId="15965" priority="832">
      <formula>$O$410=TODAY()</formula>
    </cfRule>
  </conditionalFormatting>
  <conditionalFormatting sqref="N412:N424 R412:R424 P412:P424 N410:R411 N425:R425">
    <cfRule type="expression" dxfId="15964" priority="831">
      <formula>$O$410&gt;TODAY()</formula>
    </cfRule>
  </conditionalFormatting>
  <conditionalFormatting sqref="O412:O424">
    <cfRule type="cellIs" dxfId="15963" priority="829" operator="lessThan">
      <formula>0</formula>
    </cfRule>
    <cfRule type="cellIs" dxfId="15962" priority="830" operator="greaterThan">
      <formula>0</formula>
    </cfRule>
  </conditionalFormatting>
  <conditionalFormatting sqref="T411:T424 V411:V424 X411:X424 T410:X410 T425:X425">
    <cfRule type="expression" dxfId="15961" priority="828">
      <formula>$U$410=TODAY()</formula>
    </cfRule>
  </conditionalFormatting>
  <conditionalFormatting sqref="T412:T424 X412:X424 V412:V424 T410:X411 T425:X425">
    <cfRule type="expression" dxfId="15960" priority="827">
      <formula>$U$410&gt;TODAY()</formula>
    </cfRule>
  </conditionalFormatting>
  <conditionalFormatting sqref="U412:U424">
    <cfRule type="cellIs" dxfId="15959" priority="825" operator="lessThan">
      <formula>0</formula>
    </cfRule>
    <cfRule type="cellIs" dxfId="15958" priority="826" operator="greaterThan">
      <formula>0</formula>
    </cfRule>
  </conditionalFormatting>
  <conditionalFormatting sqref="Z411:Z424 AB411:AB424 AD411:AD424 Z410:AD410 Z425:AD425">
    <cfRule type="expression" dxfId="15957" priority="824">
      <formula>$AA$410=TODAY()</formula>
    </cfRule>
  </conditionalFormatting>
  <conditionalFormatting sqref="Z412:Z424 AD412:AD424 AB412:AB424 Z410:AD411 Z425:AD425">
    <cfRule type="expression" dxfId="15956" priority="823">
      <formula>$AA$410&gt;TODAY()</formula>
    </cfRule>
  </conditionalFormatting>
  <conditionalFormatting sqref="AA412:AA424">
    <cfRule type="cellIs" dxfId="15955" priority="821" operator="lessThan">
      <formula>0</formula>
    </cfRule>
    <cfRule type="cellIs" dxfId="15954" priority="822" operator="greaterThan">
      <formula>0</formula>
    </cfRule>
  </conditionalFormatting>
  <conditionalFormatting sqref="AF411:AF424 AH411:AH424 AJ411:AJ424 AF410:AJ410 AF425:AJ425">
    <cfRule type="expression" dxfId="15953" priority="820">
      <formula>$AG$410=TODAY()</formula>
    </cfRule>
  </conditionalFormatting>
  <conditionalFormatting sqref="AF412:AF424 AJ412:AJ424 AH412:AH424 AF410:AJ411 AF425:AJ425">
    <cfRule type="expression" dxfId="15952" priority="819">
      <formula>$AG$410&gt;TODAY()</formula>
    </cfRule>
  </conditionalFormatting>
  <conditionalFormatting sqref="AG412:AG424">
    <cfRule type="cellIs" dxfId="15951" priority="817" operator="lessThan">
      <formula>0</formula>
    </cfRule>
    <cfRule type="cellIs" dxfId="15950" priority="818" operator="greaterThan">
      <formula>0</formula>
    </cfRule>
  </conditionalFormatting>
  <conditionalFormatting sqref="AL411:AL424 AN411:AN424 AP411:AP424 AL410:AP410 AL425:AP425">
    <cfRule type="expression" dxfId="15949" priority="816">
      <formula>$AM$410=TODAY()</formula>
    </cfRule>
  </conditionalFormatting>
  <conditionalFormatting sqref="AL412:AL424 AP412:AP424 AN412:AN424 AL410:AP411 AL425:AP425">
    <cfRule type="expression" dxfId="15948" priority="815">
      <formula>$AM$410&gt;TODAY()</formula>
    </cfRule>
  </conditionalFormatting>
  <conditionalFormatting sqref="AM412:AM424">
    <cfRule type="cellIs" dxfId="15947" priority="813" operator="lessThan">
      <formula>0</formula>
    </cfRule>
    <cfRule type="cellIs" dxfId="15946" priority="814" operator="greaterThan">
      <formula>0</formula>
    </cfRule>
  </conditionalFormatting>
  <conditionalFormatting sqref="B428:B441 D428:D441 F428:F441 B427:F427 B442:F442">
    <cfRule type="expression" dxfId="15945" priority="812">
      <formula>$C$427=TODAY()</formula>
    </cfRule>
  </conditionalFormatting>
  <conditionalFormatting sqref="B429:B441 F429:F441 D429:D441 B427:F428 B442:F442">
    <cfRule type="expression" dxfId="15944" priority="811">
      <formula>$C$427&gt;TODAY()</formula>
    </cfRule>
  </conditionalFormatting>
  <conditionalFormatting sqref="C429:C441">
    <cfRule type="cellIs" dxfId="15943" priority="809" operator="lessThan">
      <formula>0</formula>
    </cfRule>
    <cfRule type="cellIs" dxfId="15942" priority="810" operator="greaterThan">
      <formula>0</formula>
    </cfRule>
  </conditionalFormatting>
  <conditionalFormatting sqref="H428:H441 J428:J441 L428:L441 H427:L427 H442:L442">
    <cfRule type="expression" dxfId="15941" priority="808">
      <formula>$I$427=TODAY()</formula>
    </cfRule>
  </conditionalFormatting>
  <conditionalFormatting sqref="H429:H441 L429:L441 J429:J441 H427:L428 H442:L442">
    <cfRule type="expression" dxfId="15940" priority="807">
      <formula>$I$427&gt;TODAY()</formula>
    </cfRule>
  </conditionalFormatting>
  <conditionalFormatting sqref="I429:I441">
    <cfRule type="cellIs" dxfId="15939" priority="805" operator="lessThan">
      <formula>0</formula>
    </cfRule>
    <cfRule type="cellIs" dxfId="15938" priority="806" operator="greaterThan">
      <formula>0</formula>
    </cfRule>
  </conditionalFormatting>
  <conditionalFormatting sqref="N428:N441 P428:P441 R428:R441 N427:R427 N442:R442">
    <cfRule type="expression" dxfId="15937" priority="804">
      <formula>$O$427=TODAY()</formula>
    </cfRule>
  </conditionalFormatting>
  <conditionalFormatting sqref="N429:N441 R429:R441 P429:P441 N427:R428 N442:R442">
    <cfRule type="expression" dxfId="15936" priority="803">
      <formula>$O$427&gt;TODAY()</formula>
    </cfRule>
  </conditionalFormatting>
  <conditionalFormatting sqref="O429:O441">
    <cfRule type="cellIs" dxfId="15935" priority="801" operator="lessThan">
      <formula>0</formula>
    </cfRule>
    <cfRule type="cellIs" dxfId="15934" priority="802" operator="greaterThan">
      <formula>0</formula>
    </cfRule>
  </conditionalFormatting>
  <conditionalFormatting sqref="T428:T441 V428:V441 X428:X441 T427:X427 T442:X442">
    <cfRule type="expression" dxfId="15933" priority="800">
      <formula>$U$427=TODAY()</formula>
    </cfRule>
  </conditionalFormatting>
  <conditionalFormatting sqref="T429:T441 X429:X441 V429:V441 T427:X428 T442:X442">
    <cfRule type="expression" dxfId="15932" priority="799">
      <formula>$U$427&gt;TODAY()</formula>
    </cfRule>
  </conditionalFormatting>
  <conditionalFormatting sqref="U429:U441">
    <cfRule type="cellIs" dxfId="15931" priority="797" operator="lessThan">
      <formula>0</formula>
    </cfRule>
    <cfRule type="cellIs" dxfId="15930" priority="798" operator="greaterThan">
      <formula>0</formula>
    </cfRule>
  </conditionalFormatting>
  <conditionalFormatting sqref="Z428:Z441 AB428:AB441 AD428:AD441 Z427:AD427 Z442:AD442">
    <cfRule type="expression" dxfId="15929" priority="796">
      <formula>$AA$427=TODAY()</formula>
    </cfRule>
  </conditionalFormatting>
  <conditionalFormatting sqref="Z429:Z441 AD429:AD441 AB429:AB441 Z427:AD428 Z442:AD442">
    <cfRule type="expression" dxfId="15928" priority="795">
      <formula>$AA$427&gt;TODAY()</formula>
    </cfRule>
  </conditionalFormatting>
  <conditionalFormatting sqref="AA429:AA441">
    <cfRule type="cellIs" dxfId="15927" priority="793" operator="lessThan">
      <formula>0</formula>
    </cfRule>
    <cfRule type="cellIs" dxfId="15926" priority="794" operator="greaterThan">
      <formula>0</formula>
    </cfRule>
  </conditionalFormatting>
  <conditionalFormatting sqref="AF428:AF441 AH428:AH441 AJ428:AJ441 AF427:AJ427 AF442:AJ442">
    <cfRule type="expression" dxfId="15925" priority="792">
      <formula>$AG$427=TODAY()</formula>
    </cfRule>
  </conditionalFormatting>
  <conditionalFormatting sqref="AF429:AF441 AJ429:AJ441 AH429:AH441 AF427:AJ428 AF442:AJ442">
    <cfRule type="expression" dxfId="15924" priority="791">
      <formula>$AG$427&gt;TODAY()</formula>
    </cfRule>
  </conditionalFormatting>
  <conditionalFormatting sqref="AG429:AG441">
    <cfRule type="cellIs" dxfId="15923" priority="789" operator="lessThan">
      <formula>0</formula>
    </cfRule>
    <cfRule type="cellIs" dxfId="15922" priority="790" operator="greaterThan">
      <formula>0</formula>
    </cfRule>
  </conditionalFormatting>
  <conditionalFormatting sqref="AL428:AL441 AN428:AN441 AP428:AP441 AL427:AP427 AL442:AP442">
    <cfRule type="expression" dxfId="15921" priority="788">
      <formula>$AM$427=TODAY()</formula>
    </cfRule>
  </conditionalFormatting>
  <conditionalFormatting sqref="AL429:AL441 AP429:AP441 AN429:AN441 AL427:AP428 AL442:AP442">
    <cfRule type="expression" dxfId="15920" priority="787">
      <formula>$AM$427&gt;TODAY()</formula>
    </cfRule>
  </conditionalFormatting>
  <conditionalFormatting sqref="AM429:AM441">
    <cfRule type="cellIs" dxfId="15919" priority="785" operator="lessThan">
      <formula>0</formula>
    </cfRule>
    <cfRule type="cellIs" dxfId="15918" priority="786" operator="greaterThan">
      <formula>0</formula>
    </cfRule>
  </conditionalFormatting>
  <conditionalFormatting sqref="B445:B458 D445:D458 F445:F458 B444:F444 B459:F459">
    <cfRule type="expression" dxfId="15917" priority="784">
      <formula>$C$444=TODAY()</formula>
    </cfRule>
  </conditionalFormatting>
  <conditionalFormatting sqref="B446:B458 F446:F458 D446:D458 B444:F445 B459:F459">
    <cfRule type="expression" dxfId="15916" priority="783">
      <formula>$C$444&gt;TODAY()</formula>
    </cfRule>
  </conditionalFormatting>
  <conditionalFormatting sqref="C446:C458">
    <cfRule type="cellIs" dxfId="15915" priority="781" operator="lessThan">
      <formula>0</formula>
    </cfRule>
    <cfRule type="cellIs" dxfId="15914" priority="782" operator="greaterThan">
      <formula>0</formula>
    </cfRule>
  </conditionalFormatting>
  <conditionalFormatting sqref="H445:H458 J445:J458 L445:L458 H444:L444 H459:L459">
    <cfRule type="expression" dxfId="15913" priority="780">
      <formula>$I$444=TODAY()</formula>
    </cfRule>
  </conditionalFormatting>
  <conditionalFormatting sqref="H446:H458 L446:L458 J446:J458 H444:L445 H459:L459">
    <cfRule type="expression" dxfId="15912" priority="779">
      <formula>$I$444&gt;TODAY()</formula>
    </cfRule>
  </conditionalFormatting>
  <conditionalFormatting sqref="I446:I458">
    <cfRule type="cellIs" dxfId="15911" priority="777" operator="lessThan">
      <formula>0</formula>
    </cfRule>
    <cfRule type="cellIs" dxfId="15910" priority="778" operator="greaterThan">
      <formula>0</formula>
    </cfRule>
  </conditionalFormatting>
  <conditionalFormatting sqref="N445:N458 P445:P458 R445:R458 N444:R444 N459:R459">
    <cfRule type="expression" dxfId="15909" priority="776">
      <formula>$O$444=TODAY()</formula>
    </cfRule>
  </conditionalFormatting>
  <conditionalFormatting sqref="N446:N458 R446:R458 P446:P458 N444:R445 N459:R459">
    <cfRule type="expression" dxfId="15908" priority="775">
      <formula>$O$444&gt;TODAY()</formula>
    </cfRule>
  </conditionalFormatting>
  <conditionalFormatting sqref="O446:O458">
    <cfRule type="cellIs" dxfId="15907" priority="773" operator="lessThan">
      <formula>0</formula>
    </cfRule>
    <cfRule type="cellIs" dxfId="15906" priority="774" operator="greaterThan">
      <formula>0</formula>
    </cfRule>
  </conditionalFormatting>
  <conditionalFormatting sqref="T445:T458 V445:V458 X445:X458 T444:X444 T459:X459">
    <cfRule type="expression" dxfId="15905" priority="772">
      <formula>$U$444=TODAY()</formula>
    </cfRule>
  </conditionalFormatting>
  <conditionalFormatting sqref="T446:T458 X446:X458 V446:V458 T444:X445 T459:X459">
    <cfRule type="expression" dxfId="15904" priority="771">
      <formula>$U$444&gt;TODAY()</formula>
    </cfRule>
  </conditionalFormatting>
  <conditionalFormatting sqref="U446:U458">
    <cfRule type="cellIs" dxfId="15903" priority="769" operator="lessThan">
      <formula>0</formula>
    </cfRule>
    <cfRule type="cellIs" dxfId="15902" priority="770" operator="greaterThan">
      <formula>0</formula>
    </cfRule>
  </conditionalFormatting>
  <conditionalFormatting sqref="Z445:Z458 AB445:AB458 AD445:AD458 Z444:AD444 Z459:AD459">
    <cfRule type="expression" dxfId="15901" priority="768">
      <formula>$AA$444=TODAY()</formula>
    </cfRule>
  </conditionalFormatting>
  <conditionalFormatting sqref="Z446:Z458 AD446:AD458 AB446:AB458 Z444:AD445 Z459:AD459">
    <cfRule type="expression" dxfId="15900" priority="767">
      <formula>$AA$444&gt;TODAY()</formula>
    </cfRule>
  </conditionalFormatting>
  <conditionalFormatting sqref="AA446:AA458">
    <cfRule type="cellIs" dxfId="15899" priority="765" operator="lessThan">
      <formula>0</formula>
    </cfRule>
    <cfRule type="cellIs" dxfId="15898" priority="766" operator="greaterThan">
      <formula>0</formula>
    </cfRule>
  </conditionalFormatting>
  <conditionalFormatting sqref="AF445:AF458 AH445:AH458 AJ445:AJ458 AF444:AJ444 AF459:AJ459">
    <cfRule type="expression" dxfId="15897" priority="764">
      <formula>$AG$444=TODAY()</formula>
    </cfRule>
  </conditionalFormatting>
  <conditionalFormatting sqref="AF446:AF458 AJ446:AJ458 AH446:AH458 AF444:AJ445 AF459:AJ459">
    <cfRule type="expression" dxfId="15896" priority="763">
      <formula>$AG$444&gt;TODAY()</formula>
    </cfRule>
  </conditionalFormatting>
  <conditionalFormatting sqref="AG446:AG458">
    <cfRule type="cellIs" dxfId="15895" priority="761" operator="lessThan">
      <formula>0</formula>
    </cfRule>
    <cfRule type="cellIs" dxfId="15894" priority="762" operator="greaterThan">
      <formula>0</formula>
    </cfRule>
  </conditionalFormatting>
  <conditionalFormatting sqref="AL445:AL458 AN445:AN458 AP445:AP458 AL444:AP444 AL459:AP459">
    <cfRule type="expression" dxfId="15893" priority="760">
      <formula>$AM$444=TODAY()</formula>
    </cfRule>
  </conditionalFormatting>
  <conditionalFormatting sqref="AL446:AL458 AP446:AP458 AN446:AN458 AL444:AP445 AL459:AP459">
    <cfRule type="expression" dxfId="15892" priority="759">
      <formula>$AM$444&gt;TODAY()</formula>
    </cfRule>
  </conditionalFormatting>
  <conditionalFormatting sqref="AM446:AM458">
    <cfRule type="cellIs" dxfId="15891" priority="757" operator="lessThan">
      <formula>0</formula>
    </cfRule>
    <cfRule type="cellIs" dxfId="15890" priority="758" operator="greaterThan">
      <formula>0</formula>
    </cfRule>
  </conditionalFormatting>
  <conditionalFormatting sqref="B462:B475 D462:D475 F462:F475 B461:F461 B476:F476">
    <cfRule type="expression" dxfId="15889" priority="756">
      <formula>$C$461=TODAY()</formula>
    </cfRule>
  </conditionalFormatting>
  <conditionalFormatting sqref="B463:B475 F463:F475 D463:D475 B461:F462 B476:F476">
    <cfRule type="expression" dxfId="15888" priority="755">
      <formula>$C$461&gt;TODAY()</formula>
    </cfRule>
  </conditionalFormatting>
  <conditionalFormatting sqref="C463:C475">
    <cfRule type="cellIs" dxfId="15887" priority="753" operator="lessThan">
      <formula>0</formula>
    </cfRule>
    <cfRule type="cellIs" dxfId="15886" priority="754" operator="greaterThan">
      <formula>0</formula>
    </cfRule>
  </conditionalFormatting>
  <conditionalFormatting sqref="H462:H475 J462:J475 L462:L475 H461:L461 H476:L476">
    <cfRule type="expression" dxfId="15885" priority="752">
      <formula>$I$461=TODAY()</formula>
    </cfRule>
  </conditionalFormatting>
  <conditionalFormatting sqref="H463:H475 L463:L475 J463:J475 H461:L462 H476:L476">
    <cfRule type="expression" dxfId="15884" priority="751">
      <formula>$I$461&gt;TODAY()</formula>
    </cfRule>
  </conditionalFormatting>
  <conditionalFormatting sqref="I463:I475">
    <cfRule type="cellIs" dxfId="15883" priority="749" operator="lessThan">
      <formula>0</formula>
    </cfRule>
    <cfRule type="cellIs" dxfId="15882" priority="750" operator="greaterThan">
      <formula>0</formula>
    </cfRule>
  </conditionalFormatting>
  <conditionalFormatting sqref="N462:N475 P462:P475 R462:R475 N461:R461 N476:R476">
    <cfRule type="expression" dxfId="15881" priority="748">
      <formula>$O$461=TODAY()</formula>
    </cfRule>
  </conditionalFormatting>
  <conditionalFormatting sqref="N463:N475 R463:R475 P463:P475 N461:R462 N476:R476">
    <cfRule type="expression" dxfId="15880" priority="747">
      <formula>$O$461&gt;TODAY()</formula>
    </cfRule>
  </conditionalFormatting>
  <conditionalFormatting sqref="O463:O475">
    <cfRule type="cellIs" dxfId="15879" priority="745" operator="lessThan">
      <formula>0</formula>
    </cfRule>
    <cfRule type="cellIs" dxfId="15878" priority="746" operator="greaterThan">
      <formula>0</formula>
    </cfRule>
  </conditionalFormatting>
  <conditionalFormatting sqref="T462:T475 V462:V475 X462:X475 T461:X461 T476:X476">
    <cfRule type="expression" dxfId="15877" priority="744">
      <formula>$U$461=TODAY()</formula>
    </cfRule>
  </conditionalFormatting>
  <conditionalFormatting sqref="T463:T475 X463:X475 V463:V475 T461:X462 T476:X476">
    <cfRule type="expression" dxfId="15876" priority="743">
      <formula>$U$461&gt;TODAY()</formula>
    </cfRule>
  </conditionalFormatting>
  <conditionalFormatting sqref="U463:U475">
    <cfRule type="cellIs" dxfId="15875" priority="741" operator="lessThan">
      <formula>0</formula>
    </cfRule>
    <cfRule type="cellIs" dxfId="15874" priority="742" operator="greaterThan">
      <formula>0</formula>
    </cfRule>
  </conditionalFormatting>
  <conditionalFormatting sqref="Z462:Z475 AB462:AB475 AD462:AD475 Z461:AD461 Z476:AD476">
    <cfRule type="expression" dxfId="15873" priority="740">
      <formula>$AA$461=TODAY()</formula>
    </cfRule>
  </conditionalFormatting>
  <conditionalFormatting sqref="Z463:Z475 AD463:AD475 AB463:AB475 Z461:AD462 Z476:AD476">
    <cfRule type="expression" dxfId="15872" priority="739">
      <formula>$AA$461&gt;TODAY()</formula>
    </cfRule>
  </conditionalFormatting>
  <conditionalFormatting sqref="AA463:AA475">
    <cfRule type="cellIs" dxfId="15871" priority="737" operator="lessThan">
      <formula>0</formula>
    </cfRule>
    <cfRule type="cellIs" dxfId="15870" priority="738" operator="greaterThan">
      <formula>0</formula>
    </cfRule>
  </conditionalFormatting>
  <conditionalFormatting sqref="AF462:AF475 AH462:AH475 AJ462:AJ475 AF461:AJ461 AF476:AJ476">
    <cfRule type="expression" dxfId="15869" priority="736">
      <formula>$AG$461=TODAY()</formula>
    </cfRule>
  </conditionalFormatting>
  <conditionalFormatting sqref="AF463:AF475 AJ463:AJ475 AH463:AH475 AF461:AJ462 AF476:AJ476">
    <cfRule type="expression" dxfId="15868" priority="735">
      <formula>$AG$461&gt;TODAY()</formula>
    </cfRule>
  </conditionalFormatting>
  <conditionalFormatting sqref="AG463:AG475">
    <cfRule type="cellIs" dxfId="15867" priority="733" operator="lessThan">
      <formula>0</formula>
    </cfRule>
    <cfRule type="cellIs" dxfId="15866" priority="734" operator="greaterThan">
      <formula>0</formula>
    </cfRule>
  </conditionalFormatting>
  <conditionalFormatting sqref="AL462:AL475 AN462:AN475 AP462:AP475 AL461:AP461 AL476:AP476">
    <cfRule type="expression" dxfId="15865" priority="732">
      <formula>$AM$461=TODAY()</formula>
    </cfRule>
  </conditionalFormatting>
  <conditionalFormatting sqref="AL463:AL475 AP463:AP475 AN463:AN475 AL461:AP462 AL476:AP476">
    <cfRule type="expression" dxfId="15864" priority="731">
      <formula>$AM$461&gt;TODAY()</formula>
    </cfRule>
  </conditionalFormatting>
  <conditionalFormatting sqref="AM463:AM475">
    <cfRule type="cellIs" dxfId="15863" priority="729" operator="lessThan">
      <formula>0</formula>
    </cfRule>
    <cfRule type="cellIs" dxfId="15862" priority="730" operator="greaterThan">
      <formula>0</formula>
    </cfRule>
  </conditionalFormatting>
  <conditionalFormatting sqref="B479:B492 D479:D492 F479:F492 B478:F478 B493:F493">
    <cfRule type="expression" dxfId="15861" priority="728">
      <formula>$C$478=TODAY()</formula>
    </cfRule>
  </conditionalFormatting>
  <conditionalFormatting sqref="B480:B492 F480:F492 D480:D492 B478:F479 B493:F493">
    <cfRule type="expression" dxfId="15860" priority="727">
      <formula>$C$478&gt;TODAY()</formula>
    </cfRule>
  </conditionalFormatting>
  <conditionalFormatting sqref="C480:C492">
    <cfRule type="cellIs" dxfId="15859" priority="725" operator="lessThan">
      <formula>0</formula>
    </cfRule>
    <cfRule type="cellIs" dxfId="15858" priority="726" operator="greaterThan">
      <formula>0</formula>
    </cfRule>
  </conditionalFormatting>
  <conditionalFormatting sqref="H479:H492 J479:J492 L479:L492 H478:L478 H493:L493">
    <cfRule type="expression" dxfId="15857" priority="724">
      <formula>$I$478=TODAY()</formula>
    </cfRule>
  </conditionalFormatting>
  <conditionalFormatting sqref="H480:H492 L480:L492 J480:J492 H478:L479 H493:L493">
    <cfRule type="expression" dxfId="15856" priority="723">
      <formula>$I$478&gt;TODAY()</formula>
    </cfRule>
  </conditionalFormatting>
  <conditionalFormatting sqref="I480:I492">
    <cfRule type="cellIs" dxfId="15855" priority="721" operator="lessThan">
      <formula>0</formula>
    </cfRule>
    <cfRule type="cellIs" dxfId="15854" priority="722" operator="greaterThan">
      <formula>0</formula>
    </cfRule>
  </conditionalFormatting>
  <conditionalFormatting sqref="N479:N492 P479:P492 R479:R492 N478:R478 N493:R493">
    <cfRule type="expression" dxfId="15853" priority="720">
      <formula>$O$478=TODAY()</formula>
    </cfRule>
  </conditionalFormatting>
  <conditionalFormatting sqref="N480:N492 R480:R492 P480:P492 N478:R479 N493:R493">
    <cfRule type="expression" dxfId="15852" priority="719">
      <formula>$O$478&gt;TODAY()</formula>
    </cfRule>
  </conditionalFormatting>
  <conditionalFormatting sqref="O480:O492">
    <cfRule type="cellIs" dxfId="15851" priority="717" operator="lessThan">
      <formula>0</formula>
    </cfRule>
    <cfRule type="cellIs" dxfId="15850" priority="718" operator="greaterThan">
      <formula>0</formula>
    </cfRule>
  </conditionalFormatting>
  <conditionalFormatting sqref="T479:T492 V479:V492 X479:X492 T478:X478 T493:X493">
    <cfRule type="expression" dxfId="15849" priority="716">
      <formula>$U$478=TODAY()</formula>
    </cfRule>
  </conditionalFormatting>
  <conditionalFormatting sqref="T480:T492 X480:X492 V480:V492 T478:X479 T493:X493">
    <cfRule type="expression" dxfId="15848" priority="715">
      <formula>$U$478&gt;TODAY()</formula>
    </cfRule>
  </conditionalFormatting>
  <conditionalFormatting sqref="U480:U492">
    <cfRule type="cellIs" dxfId="15847" priority="713" operator="lessThan">
      <formula>0</formula>
    </cfRule>
    <cfRule type="cellIs" dxfId="15846" priority="714" operator="greaterThan">
      <formula>0</formula>
    </cfRule>
  </conditionalFormatting>
  <conditionalFormatting sqref="Z479:Z492 AB479:AB492 AD479:AD492 Z478:AD478 Z493:AD493">
    <cfRule type="expression" dxfId="15845" priority="712">
      <formula>$AA$478=TODAY()</formula>
    </cfRule>
  </conditionalFormatting>
  <conditionalFormatting sqref="Z480:Z492 AD480:AD492 AB480:AB492 Z478:AD479 Z493:AD493">
    <cfRule type="expression" dxfId="15844" priority="711">
      <formula>$AA$478&gt;TODAY()</formula>
    </cfRule>
  </conditionalFormatting>
  <conditionalFormatting sqref="AA480:AA492">
    <cfRule type="cellIs" dxfId="15843" priority="709" operator="lessThan">
      <formula>0</formula>
    </cfRule>
    <cfRule type="cellIs" dxfId="15842" priority="710" operator="greaterThan">
      <formula>0</formula>
    </cfRule>
  </conditionalFormatting>
  <conditionalFormatting sqref="AF479:AF492 AH479:AH492 AJ479:AJ492 AF478:AJ478 AF493:AJ493">
    <cfRule type="expression" dxfId="15841" priority="708">
      <formula>$AG$478=TODAY()</formula>
    </cfRule>
  </conditionalFormatting>
  <conditionalFormatting sqref="AF480:AF492 AJ480:AJ492 AH480:AH492 AF478:AJ479 AF493:AJ493">
    <cfRule type="expression" dxfId="15840" priority="707">
      <formula>$AG$478&gt;TODAY()</formula>
    </cfRule>
  </conditionalFormatting>
  <conditionalFormatting sqref="AG480:AG492">
    <cfRule type="cellIs" dxfId="15839" priority="705" operator="lessThan">
      <formula>0</formula>
    </cfRule>
    <cfRule type="cellIs" dxfId="15838" priority="706" operator="greaterThan">
      <formula>0</formula>
    </cfRule>
  </conditionalFormatting>
  <conditionalFormatting sqref="AL479:AL492 AN479:AN492 AP479:AP492 AL478:AP478 AL493:AP493">
    <cfRule type="expression" dxfId="15837" priority="704">
      <formula>$AM$478=TODAY()</formula>
    </cfRule>
  </conditionalFormatting>
  <conditionalFormatting sqref="AL480:AL492 AP480:AP492 AN480:AN492 AL478:AP479 AL493:AP493">
    <cfRule type="expression" dxfId="15836" priority="703">
      <formula>$AM$478&gt;TODAY()</formula>
    </cfRule>
  </conditionalFormatting>
  <conditionalFormatting sqref="AM480:AM492">
    <cfRule type="cellIs" dxfId="15835" priority="701" operator="lessThan">
      <formula>0</formula>
    </cfRule>
    <cfRule type="cellIs" dxfId="15834" priority="702" operator="greaterThan">
      <formula>0</formula>
    </cfRule>
  </conditionalFormatting>
  <conditionalFormatting sqref="B496:B509 D496:D509 F496:F509 B495:F495 B510:F510">
    <cfRule type="expression" dxfId="15833" priority="700">
      <formula>$C$495=TODAY()</formula>
    </cfRule>
  </conditionalFormatting>
  <conditionalFormatting sqref="B497:B509 F497:F509 D497:D509 B495:F496 B510:F510">
    <cfRule type="expression" dxfId="15832" priority="699">
      <formula>$C$495&gt;TODAY()</formula>
    </cfRule>
  </conditionalFormatting>
  <conditionalFormatting sqref="C497:C509">
    <cfRule type="cellIs" dxfId="15831" priority="697" operator="lessThan">
      <formula>0</formula>
    </cfRule>
    <cfRule type="cellIs" dxfId="15830" priority="698" operator="greaterThan">
      <formula>0</formula>
    </cfRule>
  </conditionalFormatting>
  <conditionalFormatting sqref="H496:H509 J496:J509 L496:L509 H495:L495 H510:L510">
    <cfRule type="expression" dxfId="15829" priority="696">
      <formula>$I$495=TODAY()</formula>
    </cfRule>
  </conditionalFormatting>
  <conditionalFormatting sqref="H497:H509 L497:L509 J497:J509 H495:L496 H510:L510">
    <cfRule type="expression" dxfId="15828" priority="695">
      <formula>$I$495&gt;TODAY()</formula>
    </cfRule>
  </conditionalFormatting>
  <conditionalFormatting sqref="I497:I509">
    <cfRule type="cellIs" dxfId="15827" priority="693" operator="lessThan">
      <formula>0</formula>
    </cfRule>
    <cfRule type="cellIs" dxfId="15826" priority="694" operator="greaterThan">
      <formula>0</formula>
    </cfRule>
  </conditionalFormatting>
  <conditionalFormatting sqref="N496:N509 P496:P509 R496:R509 N495:R495 N510:R510">
    <cfRule type="expression" dxfId="15825" priority="692">
      <formula>$O$495=TODAY()</formula>
    </cfRule>
  </conditionalFormatting>
  <conditionalFormatting sqref="N497:N509 R497:R509 P497:P509 N495:R496 N510:R510">
    <cfRule type="expression" dxfId="15824" priority="691">
      <formula>$O$495&gt;TODAY()</formula>
    </cfRule>
  </conditionalFormatting>
  <conditionalFormatting sqref="O497:O509">
    <cfRule type="cellIs" dxfId="15823" priority="689" operator="lessThan">
      <formula>0</formula>
    </cfRule>
    <cfRule type="cellIs" dxfId="15822" priority="690" operator="greaterThan">
      <formula>0</formula>
    </cfRule>
  </conditionalFormatting>
  <conditionalFormatting sqref="T496:T509 V496:V509 X496:X509 T495:X495 T510:X510">
    <cfRule type="expression" dxfId="15821" priority="688">
      <formula>$U$495=TODAY()</formula>
    </cfRule>
  </conditionalFormatting>
  <conditionalFormatting sqref="T497:T509 X497:X509 V497:V509 T495:X496 T510:X510">
    <cfRule type="expression" dxfId="15820" priority="687">
      <formula>$U$495&gt;TODAY()</formula>
    </cfRule>
  </conditionalFormatting>
  <conditionalFormatting sqref="U497:U509">
    <cfRule type="cellIs" dxfId="15819" priority="685" operator="lessThan">
      <formula>0</formula>
    </cfRule>
    <cfRule type="cellIs" dxfId="15818" priority="686" operator="greaterThan">
      <formula>0</formula>
    </cfRule>
  </conditionalFormatting>
  <conditionalFormatting sqref="Z496:Z509 AB496:AB509 AD496:AD509 Z495:AD495 Z510:AD510">
    <cfRule type="expression" dxfId="15817" priority="684">
      <formula>$AA$495=TODAY()</formula>
    </cfRule>
  </conditionalFormatting>
  <conditionalFormatting sqref="Z497:Z509 AD497:AD509 AB497:AB509 Z495:AD496 Z510:AD510">
    <cfRule type="expression" dxfId="15816" priority="683">
      <formula>$AA$495&gt;TODAY()</formula>
    </cfRule>
  </conditionalFormatting>
  <conditionalFormatting sqref="AA497:AA509">
    <cfRule type="cellIs" dxfId="15815" priority="681" operator="lessThan">
      <formula>0</formula>
    </cfRule>
    <cfRule type="cellIs" dxfId="15814" priority="682" operator="greaterThan">
      <formula>0</formula>
    </cfRule>
  </conditionalFormatting>
  <conditionalFormatting sqref="AF496:AF509 AH496:AH509 AJ496:AJ509 AF495:AJ495 AF510:AJ510">
    <cfRule type="expression" dxfId="15813" priority="680">
      <formula>$AG$495=TODAY()</formula>
    </cfRule>
  </conditionalFormatting>
  <conditionalFormatting sqref="AF497:AF509 AJ497:AJ509 AH497:AH509 AF495:AJ496 AF510:AJ510">
    <cfRule type="expression" dxfId="15812" priority="679">
      <formula>$AG$495&gt;TODAY()</formula>
    </cfRule>
  </conditionalFormatting>
  <conditionalFormatting sqref="AG497:AG509">
    <cfRule type="cellIs" dxfId="15811" priority="677" operator="lessThan">
      <formula>0</formula>
    </cfRule>
    <cfRule type="cellIs" dxfId="15810" priority="678" operator="greaterThan">
      <formula>0</formula>
    </cfRule>
  </conditionalFormatting>
  <conditionalFormatting sqref="AL496:AL509 AN496:AN509 AP496:AP509 AL495:AP495 AL510:AP510">
    <cfRule type="expression" dxfId="15809" priority="676">
      <formula>$AM$495=TODAY()</formula>
    </cfRule>
  </conditionalFormatting>
  <conditionalFormatting sqref="AL497:AL509 AP497:AP509 AN497:AN509 AL495:AP496 AL510:AP510">
    <cfRule type="expression" dxfId="15808" priority="675">
      <formula>$AM$495&gt;TODAY()</formula>
    </cfRule>
  </conditionalFormatting>
  <conditionalFormatting sqref="AM497:AM509">
    <cfRule type="cellIs" dxfId="15807" priority="673" operator="lessThan">
      <formula>0</formula>
    </cfRule>
    <cfRule type="cellIs" dxfId="15806" priority="674" operator="greaterThan">
      <formula>0</formula>
    </cfRule>
  </conditionalFormatting>
  <conditionalFormatting sqref="B513:B526 D513:D526 F513:F526 B512:F512 B527:F527">
    <cfRule type="expression" dxfId="15805" priority="672">
      <formula>$C$512=TODAY()</formula>
    </cfRule>
  </conditionalFormatting>
  <conditionalFormatting sqref="B514:B526 F514:F526 D514:D526 B512:F513 B527:F527">
    <cfRule type="expression" dxfId="15804" priority="671">
      <formula>$C$512&gt;TODAY()</formula>
    </cfRule>
  </conditionalFormatting>
  <conditionalFormatting sqref="C514:C526">
    <cfRule type="cellIs" dxfId="15803" priority="669" operator="lessThan">
      <formula>0</formula>
    </cfRule>
    <cfRule type="cellIs" dxfId="15802" priority="670" operator="greaterThan">
      <formula>0</formula>
    </cfRule>
  </conditionalFormatting>
  <conditionalFormatting sqref="H513:H526 J513:J526 L513:L526 H512:L512 H527:L527">
    <cfRule type="expression" dxfId="15801" priority="668">
      <formula>$I$512=TODAY()</formula>
    </cfRule>
  </conditionalFormatting>
  <conditionalFormatting sqref="H514:H526 L514:L526 J514:J526 H512:L513 H527:L527">
    <cfRule type="expression" dxfId="15800" priority="667">
      <formula>$I$512&gt;TODAY()</formula>
    </cfRule>
  </conditionalFormatting>
  <conditionalFormatting sqref="I514:I526">
    <cfRule type="cellIs" dxfId="15799" priority="665" operator="lessThan">
      <formula>0</formula>
    </cfRule>
    <cfRule type="cellIs" dxfId="15798" priority="666" operator="greaterThan">
      <formula>0</formula>
    </cfRule>
  </conditionalFormatting>
  <conditionalFormatting sqref="N513:N526 P513:P526 R513:R526 N512:R512 N527:R527">
    <cfRule type="expression" dxfId="15797" priority="664">
      <formula>$O$512=TODAY()</formula>
    </cfRule>
  </conditionalFormatting>
  <conditionalFormatting sqref="N514:N526 R514:R526 P514:P526 N512:R513 N527:R527">
    <cfRule type="expression" dxfId="15796" priority="663">
      <formula>$O$512&gt;TODAY()</formula>
    </cfRule>
  </conditionalFormatting>
  <conditionalFormatting sqref="O514:O526">
    <cfRule type="cellIs" dxfId="15795" priority="661" operator="lessThan">
      <formula>0</formula>
    </cfRule>
    <cfRule type="cellIs" dxfId="15794" priority="662" operator="greaterThan">
      <formula>0</formula>
    </cfRule>
  </conditionalFormatting>
  <conditionalFormatting sqref="T513:T526 V513:V526 X513:X526 T512:X512 T527:X527">
    <cfRule type="expression" dxfId="15793" priority="660">
      <formula>$U$512=TODAY()</formula>
    </cfRule>
  </conditionalFormatting>
  <conditionalFormatting sqref="T514:T526 X514:X526 V514:V526 T512:X513 T527:X527">
    <cfRule type="expression" dxfId="15792" priority="659">
      <formula>$U$512&gt;TODAY()</formula>
    </cfRule>
  </conditionalFormatting>
  <conditionalFormatting sqref="U514:U526">
    <cfRule type="cellIs" dxfId="15791" priority="657" operator="lessThan">
      <formula>0</formula>
    </cfRule>
    <cfRule type="cellIs" dxfId="15790" priority="658" operator="greaterThan">
      <formula>0</formula>
    </cfRule>
  </conditionalFormatting>
  <conditionalFormatting sqref="Z513:Z526 AB513:AB526 AD513:AD526 Z512:AD512 Z527:AD527">
    <cfRule type="expression" dxfId="15789" priority="656">
      <formula>$AA$512=TODAY()</formula>
    </cfRule>
  </conditionalFormatting>
  <conditionalFormatting sqref="Z514:Z526 AD514:AD526 AB514:AB526 Z512:AD513 Z527:AD527">
    <cfRule type="expression" dxfId="15788" priority="655">
      <formula>$AA$512&gt;TODAY()</formula>
    </cfRule>
  </conditionalFormatting>
  <conditionalFormatting sqref="AA514:AA526">
    <cfRule type="cellIs" dxfId="15787" priority="653" operator="lessThan">
      <formula>0</formula>
    </cfRule>
    <cfRule type="cellIs" dxfId="15786" priority="654" operator="greaterThan">
      <formula>0</formula>
    </cfRule>
  </conditionalFormatting>
  <conditionalFormatting sqref="AF513:AF526 AH513:AH526 AJ513:AJ526 AF512:AJ512 AF527:AJ527">
    <cfRule type="expression" dxfId="15785" priority="652">
      <formula>$AG$512=TODAY()</formula>
    </cfRule>
  </conditionalFormatting>
  <conditionalFormatting sqref="AF514:AF526 AJ514:AJ526 AH514:AH526 AF512:AJ513 AF527:AJ527">
    <cfRule type="expression" dxfId="15784" priority="651">
      <formula>$AG$512&gt;TODAY()</formula>
    </cfRule>
  </conditionalFormatting>
  <conditionalFormatting sqref="AG514:AG526">
    <cfRule type="cellIs" dxfId="15783" priority="649" operator="lessThan">
      <formula>0</formula>
    </cfRule>
    <cfRule type="cellIs" dxfId="15782" priority="650" operator="greaterThan">
      <formula>0</formula>
    </cfRule>
  </conditionalFormatting>
  <conditionalFormatting sqref="AL513:AL526 AN513:AN526 AP513:AP526 AL512:AP512 AL527:AP527">
    <cfRule type="expression" dxfId="15781" priority="648">
      <formula>$AM$512=TODAY()</formula>
    </cfRule>
  </conditionalFormatting>
  <conditionalFormatting sqref="AL514:AL526 AP514:AP526 AN514:AN526 AL512:AP513 AL527:AP527">
    <cfRule type="expression" dxfId="15780" priority="647">
      <formula>$AM$512&gt;TODAY()</formula>
    </cfRule>
  </conditionalFormatting>
  <conditionalFormatting sqref="AM514:AM526">
    <cfRule type="cellIs" dxfId="15779" priority="645" operator="lessThan">
      <formula>0</formula>
    </cfRule>
    <cfRule type="cellIs" dxfId="15778" priority="646" operator="greaterThan">
      <formula>0</formula>
    </cfRule>
  </conditionalFormatting>
  <conditionalFormatting sqref="B530:B543 D530:D543 F530:F543 B529:F529 B544:F544">
    <cfRule type="expression" dxfId="15777" priority="644">
      <formula>$C$529=TODAY()</formula>
    </cfRule>
  </conditionalFormatting>
  <conditionalFormatting sqref="B531:B543 F531:F543 D531:D543 B529:F530 B544:F544">
    <cfRule type="expression" dxfId="15776" priority="643">
      <formula>$C$529&gt;TODAY()</formula>
    </cfRule>
  </conditionalFormatting>
  <conditionalFormatting sqref="C531:C543">
    <cfRule type="cellIs" dxfId="15775" priority="641" operator="lessThan">
      <formula>0</formula>
    </cfRule>
    <cfRule type="cellIs" dxfId="15774" priority="642" operator="greaterThan">
      <formula>0</formula>
    </cfRule>
  </conditionalFormatting>
  <conditionalFormatting sqref="H530:H543 J530:J543 L530:L543 H529:L529 H544:L544">
    <cfRule type="expression" dxfId="15773" priority="640">
      <formula>$I$529=TODAY()</formula>
    </cfRule>
  </conditionalFormatting>
  <conditionalFormatting sqref="H531:H543 L531:L543 J531:J543 H529:L530 H544:L544">
    <cfRule type="expression" dxfId="15772" priority="639">
      <formula>$I$529&gt;TODAY()</formula>
    </cfRule>
  </conditionalFormatting>
  <conditionalFormatting sqref="I531:I543">
    <cfRule type="cellIs" dxfId="15771" priority="637" operator="lessThan">
      <formula>0</formula>
    </cfRule>
    <cfRule type="cellIs" dxfId="15770" priority="638" operator="greaterThan">
      <formula>0</formula>
    </cfRule>
  </conditionalFormatting>
  <conditionalFormatting sqref="N530:N543 P530:P543 R530:R543 N529:R529 N544:R544">
    <cfRule type="expression" dxfId="15769" priority="636">
      <formula>$O$529=TODAY()</formula>
    </cfRule>
  </conditionalFormatting>
  <conditionalFormatting sqref="N531:N543 R531:R543 P531:P543 N529:R530 N544:R544">
    <cfRule type="expression" dxfId="15768" priority="635">
      <formula>$O$529&gt;TODAY()</formula>
    </cfRule>
  </conditionalFormatting>
  <conditionalFormatting sqref="O531:O543">
    <cfRule type="cellIs" dxfId="15767" priority="633" operator="lessThan">
      <formula>0</formula>
    </cfRule>
    <cfRule type="cellIs" dxfId="15766" priority="634" operator="greaterThan">
      <formula>0</formula>
    </cfRule>
  </conditionalFormatting>
  <conditionalFormatting sqref="T530:T543 V530:V543 X530:X543 T529:X529 T544:X544">
    <cfRule type="expression" dxfId="15765" priority="632">
      <formula>$U$529=TODAY()</formula>
    </cfRule>
  </conditionalFormatting>
  <conditionalFormatting sqref="T531:T543 X531:X543 V531:V543 T529:X530 T544:X544">
    <cfRule type="expression" dxfId="15764" priority="631">
      <formula>$U$529&gt;TODAY()</formula>
    </cfRule>
  </conditionalFormatting>
  <conditionalFormatting sqref="U531:U543">
    <cfRule type="cellIs" dxfId="15763" priority="629" operator="lessThan">
      <formula>0</formula>
    </cfRule>
    <cfRule type="cellIs" dxfId="15762" priority="630" operator="greaterThan">
      <formula>0</formula>
    </cfRule>
  </conditionalFormatting>
  <conditionalFormatting sqref="Z530:Z543 AB530:AB543 AD530:AD543 Z529:AD529 Z544:AD544">
    <cfRule type="expression" dxfId="15761" priority="628">
      <formula>$AA$529=TODAY()</formula>
    </cfRule>
  </conditionalFormatting>
  <conditionalFormatting sqref="Z531:Z543 AD531:AD543 AB531:AB543 Z529:AD530 Z544:AD544">
    <cfRule type="expression" dxfId="15760" priority="627">
      <formula>$AA$529&gt;TODAY()</formula>
    </cfRule>
  </conditionalFormatting>
  <conditionalFormatting sqref="AA531:AA543">
    <cfRule type="cellIs" dxfId="15759" priority="625" operator="lessThan">
      <formula>0</formula>
    </cfRule>
    <cfRule type="cellIs" dxfId="15758" priority="626" operator="greaterThan">
      <formula>0</formula>
    </cfRule>
  </conditionalFormatting>
  <conditionalFormatting sqref="AF530:AF543 AH530:AH543 AJ530:AJ543 AF529:AJ529 AF544:AJ544">
    <cfRule type="expression" dxfId="15757" priority="624">
      <formula>$AG$529=TODAY()</formula>
    </cfRule>
  </conditionalFormatting>
  <conditionalFormatting sqref="AF531:AF543 AJ531:AJ543 AH531:AH543 AF529:AJ530 AF544:AJ544">
    <cfRule type="expression" dxfId="15756" priority="623">
      <formula>$AG$529&gt;TODAY()</formula>
    </cfRule>
  </conditionalFormatting>
  <conditionalFormatting sqref="AG531:AG543">
    <cfRule type="cellIs" dxfId="15755" priority="621" operator="lessThan">
      <formula>0</formula>
    </cfRule>
    <cfRule type="cellIs" dxfId="15754" priority="622" operator="greaterThan">
      <formula>0</formula>
    </cfRule>
  </conditionalFormatting>
  <conditionalFormatting sqref="AL530:AL543 AN530:AN543 AP530:AP543 AL529:AP529 AL544:AP544">
    <cfRule type="expression" dxfId="15753" priority="620">
      <formula>$AM$529=TODAY()</formula>
    </cfRule>
  </conditionalFormatting>
  <conditionalFormatting sqref="AL531:AL543 AP531:AP543 AN531:AN543 AL529:AP530 AL544:AP544">
    <cfRule type="expression" dxfId="15752" priority="619">
      <formula>$AM$529&gt;TODAY()</formula>
    </cfRule>
  </conditionalFormatting>
  <conditionalFormatting sqref="AM531:AM543">
    <cfRule type="cellIs" dxfId="15751" priority="617" operator="lessThan">
      <formula>0</formula>
    </cfRule>
    <cfRule type="cellIs" dxfId="15750" priority="618" operator="greaterThan">
      <formula>0</formula>
    </cfRule>
  </conditionalFormatting>
  <conditionalFormatting sqref="B547:B560 D547:D560 F547:F560 B546:F546 B561:F561">
    <cfRule type="expression" dxfId="15749" priority="616">
      <formula>$C$546=TODAY()</formula>
    </cfRule>
  </conditionalFormatting>
  <conditionalFormatting sqref="B548:B560 F548:F560 D548:D560 B546:F547 B561:F561">
    <cfRule type="expression" dxfId="15748" priority="615">
      <formula>$C$546&gt;TODAY()</formula>
    </cfRule>
  </conditionalFormatting>
  <conditionalFormatting sqref="C548:C560">
    <cfRule type="cellIs" dxfId="15747" priority="613" operator="lessThan">
      <formula>0</formula>
    </cfRule>
    <cfRule type="cellIs" dxfId="15746" priority="614" operator="greaterThan">
      <formula>0</formula>
    </cfRule>
  </conditionalFormatting>
  <conditionalFormatting sqref="H547:H560 J547:J560 L547:L560 H546:L546 H561:L561">
    <cfRule type="expression" dxfId="15745" priority="612">
      <formula>$I$546=TODAY()</formula>
    </cfRule>
  </conditionalFormatting>
  <conditionalFormatting sqref="H548:H560 L548:L560 J548:J560 H546:L547 H561:L561">
    <cfRule type="expression" dxfId="15744" priority="611">
      <formula>$I$546&gt;TODAY()</formula>
    </cfRule>
  </conditionalFormatting>
  <conditionalFormatting sqref="I548:I560">
    <cfRule type="cellIs" dxfId="15743" priority="609" operator="lessThan">
      <formula>0</formula>
    </cfRule>
    <cfRule type="cellIs" dxfId="15742" priority="610" operator="greaterThan">
      <formula>0</formula>
    </cfRule>
  </conditionalFormatting>
  <conditionalFormatting sqref="N547:N560 P547:P560 R547:R560 N546:R546 N561:R561">
    <cfRule type="expression" dxfId="15741" priority="608">
      <formula>$O$546=TODAY()</formula>
    </cfRule>
  </conditionalFormatting>
  <conditionalFormatting sqref="N548:N560 R548:R560 P548:P560 N546:R547 N561:R561">
    <cfRule type="expression" dxfId="15740" priority="607">
      <formula>$O$546&gt;TODAY()</formula>
    </cfRule>
  </conditionalFormatting>
  <conditionalFormatting sqref="O548:O560">
    <cfRule type="cellIs" dxfId="15739" priority="605" operator="lessThan">
      <formula>0</formula>
    </cfRule>
    <cfRule type="cellIs" dxfId="15738" priority="606" operator="greaterThan">
      <formula>0</formula>
    </cfRule>
  </conditionalFormatting>
  <conditionalFormatting sqref="T547:T560 V547:V560 X547:X560 T546:X546 T561:X561">
    <cfRule type="expression" dxfId="15737" priority="604">
      <formula>$U$546=TODAY()</formula>
    </cfRule>
  </conditionalFormatting>
  <conditionalFormatting sqref="T548:T560 X548:X560 V548:V560 T546:X547 T561:X561">
    <cfRule type="expression" dxfId="15736" priority="603">
      <formula>$U$546&gt;TODAY()</formula>
    </cfRule>
  </conditionalFormatting>
  <conditionalFormatting sqref="U548:U560">
    <cfRule type="cellIs" dxfId="15735" priority="601" operator="lessThan">
      <formula>0</formula>
    </cfRule>
    <cfRule type="cellIs" dxfId="15734" priority="602" operator="greaterThan">
      <formula>0</formula>
    </cfRule>
  </conditionalFormatting>
  <conditionalFormatting sqref="Z547:Z560 AB547:AB560 AD547:AD560 Z546:AD546 Z561:AD561">
    <cfRule type="expression" dxfId="15733" priority="600">
      <formula>$AA$546=TODAY()</formula>
    </cfRule>
  </conditionalFormatting>
  <conditionalFormatting sqref="Z548:Z560 AD548:AD560 AB548:AB560 Z546:AD547 Z561:AD561">
    <cfRule type="expression" dxfId="15732" priority="599">
      <formula>$AA$546&gt;TODAY()</formula>
    </cfRule>
  </conditionalFormatting>
  <conditionalFormatting sqref="AA548:AA560">
    <cfRule type="cellIs" dxfId="15731" priority="597" operator="lessThan">
      <formula>0</formula>
    </cfRule>
    <cfRule type="cellIs" dxfId="15730" priority="598" operator="greaterThan">
      <formula>0</formula>
    </cfRule>
  </conditionalFormatting>
  <conditionalFormatting sqref="AF547:AF560 AH547:AH560 AJ547:AJ560 AF546:AJ546 AF561:AJ561">
    <cfRule type="expression" dxfId="15729" priority="596">
      <formula>$AG$546=TODAY()</formula>
    </cfRule>
  </conditionalFormatting>
  <conditionalFormatting sqref="AF548:AF560 AJ548:AJ560 AH548:AH560 AF546:AJ547 AF561:AJ561">
    <cfRule type="expression" dxfId="15728" priority="595">
      <formula>$AG$546&gt;TODAY()</formula>
    </cfRule>
  </conditionalFormatting>
  <conditionalFormatting sqref="AG548:AG560">
    <cfRule type="cellIs" dxfId="15727" priority="593" operator="lessThan">
      <formula>0</formula>
    </cfRule>
    <cfRule type="cellIs" dxfId="15726" priority="594" operator="greaterThan">
      <formula>0</formula>
    </cfRule>
  </conditionalFormatting>
  <conditionalFormatting sqref="AL547:AL560 AN547:AN560 AP547:AP560 AL546:AP546 AL561:AP561">
    <cfRule type="expression" dxfId="15725" priority="592">
      <formula>$AM$546=TODAY()</formula>
    </cfRule>
  </conditionalFormatting>
  <conditionalFormatting sqref="AL548:AL560 AP548:AP560 AN548:AN560 AL546:AP547 AL561:AP561">
    <cfRule type="expression" dxfId="15724" priority="591">
      <formula>$AM$546&gt;TODAY()</formula>
    </cfRule>
  </conditionalFormatting>
  <conditionalFormatting sqref="AM548:AM560">
    <cfRule type="cellIs" dxfId="15723" priority="589" operator="lessThan">
      <formula>0</formula>
    </cfRule>
    <cfRule type="cellIs" dxfId="15722" priority="590" operator="greaterThan">
      <formula>0</formula>
    </cfRule>
  </conditionalFormatting>
  <conditionalFormatting sqref="B564:B577 D564:D577 F564:F577 B563:F563 B578:F578">
    <cfRule type="expression" dxfId="15721" priority="588">
      <formula>$C$563=TODAY()</formula>
    </cfRule>
  </conditionalFormatting>
  <conditionalFormatting sqref="B565:B577 F565:F577 D565:D577 B563:F564 B578:F578">
    <cfRule type="expression" dxfId="15720" priority="587">
      <formula>$C$563&gt;TODAY()</formula>
    </cfRule>
  </conditionalFormatting>
  <conditionalFormatting sqref="C565:C577">
    <cfRule type="cellIs" dxfId="15719" priority="585" operator="lessThan">
      <formula>0</formula>
    </cfRule>
    <cfRule type="cellIs" dxfId="15718" priority="586" operator="greaterThan">
      <formula>0</formula>
    </cfRule>
  </conditionalFormatting>
  <conditionalFormatting sqref="H564:H577 J564:J577 L564:L577 H563:L563 H578:L578">
    <cfRule type="expression" dxfId="15717" priority="584">
      <formula>$I$563=TODAY()</formula>
    </cfRule>
  </conditionalFormatting>
  <conditionalFormatting sqref="H565:H577 L565:L577 J565:J577 H563:L564 H578:L578">
    <cfRule type="expression" dxfId="15716" priority="583">
      <formula>$I$563&gt;TODAY()</formula>
    </cfRule>
  </conditionalFormatting>
  <conditionalFormatting sqref="I565:I577">
    <cfRule type="cellIs" dxfId="15715" priority="581" operator="lessThan">
      <formula>0</formula>
    </cfRule>
    <cfRule type="cellIs" dxfId="15714" priority="582" operator="greaterThan">
      <formula>0</formula>
    </cfRule>
  </conditionalFormatting>
  <conditionalFormatting sqref="N564:N577 P564:P577 R564:R577 N563:R563 N578:R578">
    <cfRule type="expression" dxfId="15713" priority="580">
      <formula>$O$563=TODAY()</formula>
    </cfRule>
  </conditionalFormatting>
  <conditionalFormatting sqref="N565:N577 R565:R577 P565:P577 N563:R564 N578:R578">
    <cfRule type="expression" dxfId="15712" priority="579">
      <formula>$O$563&gt;TODAY()</formula>
    </cfRule>
  </conditionalFormatting>
  <conditionalFormatting sqref="O565:O577">
    <cfRule type="cellIs" dxfId="15711" priority="577" operator="lessThan">
      <formula>0</formula>
    </cfRule>
    <cfRule type="cellIs" dxfId="15710" priority="578" operator="greaterThan">
      <formula>0</formula>
    </cfRule>
  </conditionalFormatting>
  <conditionalFormatting sqref="T564:T577 V564:V577 X564:X577 T563:X563 T578:X578">
    <cfRule type="expression" dxfId="15709" priority="576">
      <formula>$U$563=TODAY()</formula>
    </cfRule>
  </conditionalFormatting>
  <conditionalFormatting sqref="T565:T577 X565:X577 V565:V577 T563:X564 T578:X578">
    <cfRule type="expression" dxfId="15708" priority="575">
      <formula>$U$563&gt;TODAY()</formula>
    </cfRule>
  </conditionalFormatting>
  <conditionalFormatting sqref="U565:U577">
    <cfRule type="cellIs" dxfId="15707" priority="573" operator="lessThan">
      <formula>0</formula>
    </cfRule>
    <cfRule type="cellIs" dxfId="15706" priority="574" operator="greaterThan">
      <formula>0</formula>
    </cfRule>
  </conditionalFormatting>
  <conditionalFormatting sqref="Z564:Z577 AB564:AB577 AD564:AD577 Z563:AD563 Z578:AD578">
    <cfRule type="expression" dxfId="15705" priority="572">
      <formula>$AA$563=TODAY()</formula>
    </cfRule>
  </conditionalFormatting>
  <conditionalFormatting sqref="Z565:Z577 AD565:AD577 AB565:AB577 Z563:AD564 Z578:AD578">
    <cfRule type="expression" dxfId="15704" priority="571">
      <formula>$AA$563&gt;TODAY()</formula>
    </cfRule>
  </conditionalFormatting>
  <conditionalFormatting sqref="AA565:AA577">
    <cfRule type="cellIs" dxfId="15703" priority="569" operator="lessThan">
      <formula>0</formula>
    </cfRule>
    <cfRule type="cellIs" dxfId="15702" priority="570" operator="greaterThan">
      <formula>0</formula>
    </cfRule>
  </conditionalFormatting>
  <conditionalFormatting sqref="AF564:AF577 AH564:AH577 AJ564:AJ577 AF563:AJ563 AF578:AJ578">
    <cfRule type="expression" dxfId="15701" priority="568">
      <formula>$AG$563=TODAY()</formula>
    </cfRule>
  </conditionalFormatting>
  <conditionalFormatting sqref="AF565:AF577 AJ565:AJ577 AH565:AH577 AF563:AJ564 AF578:AJ578">
    <cfRule type="expression" dxfId="15700" priority="567">
      <formula>$AG$563&gt;TODAY()</formula>
    </cfRule>
  </conditionalFormatting>
  <conditionalFormatting sqref="AG565:AG577">
    <cfRule type="cellIs" dxfId="15699" priority="565" operator="lessThan">
      <formula>0</formula>
    </cfRule>
    <cfRule type="cellIs" dxfId="15698" priority="566" operator="greaterThan">
      <formula>0</formula>
    </cfRule>
  </conditionalFormatting>
  <conditionalFormatting sqref="AL564:AL577 AN564:AN577 AP564:AP577 AL563:AP563 AL578:AP578">
    <cfRule type="expression" dxfId="15697" priority="564">
      <formula>$AM$563=TODAY()</formula>
    </cfRule>
  </conditionalFormatting>
  <conditionalFormatting sqref="AL565:AL577 AP565:AP577 AN565:AN577 AL563:AP564 AL578:AP578">
    <cfRule type="expression" dxfId="15696" priority="563">
      <formula>$AM$563&gt;TODAY()</formula>
    </cfRule>
  </conditionalFormatting>
  <conditionalFormatting sqref="AM565:AM577">
    <cfRule type="cellIs" dxfId="15695" priority="561" operator="lessThan">
      <formula>0</formula>
    </cfRule>
    <cfRule type="cellIs" dxfId="15694" priority="562" operator="greaterThan">
      <formula>0</formula>
    </cfRule>
  </conditionalFormatting>
  <conditionalFormatting sqref="B581:B594 D581:D594 F581:F594 B580:F580 B595:F595">
    <cfRule type="expression" dxfId="15693" priority="560">
      <formula>$C$580=TODAY()</formula>
    </cfRule>
  </conditionalFormatting>
  <conditionalFormatting sqref="B582:B594 F582:F594 D582:D594 B580:F581 B595:F595">
    <cfRule type="expression" dxfId="15692" priority="559">
      <formula>$C$580&gt;TODAY()</formula>
    </cfRule>
  </conditionalFormatting>
  <conditionalFormatting sqref="C582:C594">
    <cfRule type="cellIs" dxfId="15691" priority="557" operator="lessThan">
      <formula>0</formula>
    </cfRule>
    <cfRule type="cellIs" dxfId="15690" priority="558" operator="greaterThan">
      <formula>0</formula>
    </cfRule>
  </conditionalFormatting>
  <conditionalFormatting sqref="H581:H594 J581:J594 L581:L594 H580:L580 H595:L595">
    <cfRule type="expression" dxfId="15689" priority="556">
      <formula>$I$580=TODAY()</formula>
    </cfRule>
  </conditionalFormatting>
  <conditionalFormatting sqref="H582:H594 L582:L594 J582:J594 H580:L581 H595:L595">
    <cfRule type="expression" dxfId="15688" priority="555">
      <formula>$I$580&gt;TODAY()</formula>
    </cfRule>
  </conditionalFormatting>
  <conditionalFormatting sqref="I582:I594">
    <cfRule type="cellIs" dxfId="15687" priority="553" operator="lessThan">
      <formula>0</formula>
    </cfRule>
    <cfRule type="cellIs" dxfId="15686" priority="554" operator="greaterThan">
      <formula>0</formula>
    </cfRule>
  </conditionalFormatting>
  <conditionalFormatting sqref="N581:N594 P581:P594 R581:R594 N580:R580 N595:R595">
    <cfRule type="expression" dxfId="15685" priority="552">
      <formula>$O$580=TODAY()</formula>
    </cfRule>
  </conditionalFormatting>
  <conditionalFormatting sqref="N582:N594 R582:R594 P582:P594 N580:R581 N595:R595">
    <cfRule type="expression" dxfId="15684" priority="551">
      <formula>$O$580&gt;TODAY()</formula>
    </cfRule>
  </conditionalFormatting>
  <conditionalFormatting sqref="O582:O594">
    <cfRule type="cellIs" dxfId="15683" priority="549" operator="lessThan">
      <formula>0</formula>
    </cfRule>
    <cfRule type="cellIs" dxfId="15682" priority="550" operator="greaterThan">
      <formula>0</formula>
    </cfRule>
  </conditionalFormatting>
  <conditionalFormatting sqref="T581:T594 V581:V594 X581:X594 T580:X580 T595:X595">
    <cfRule type="expression" dxfId="15681" priority="548">
      <formula>$U$580=TODAY()</formula>
    </cfRule>
  </conditionalFormatting>
  <conditionalFormatting sqref="T582:T594 X582:X594 V582:V594 T580:X581 T595:X595">
    <cfRule type="expression" dxfId="15680" priority="547">
      <formula>$U$580&gt;TODAY()</formula>
    </cfRule>
  </conditionalFormatting>
  <conditionalFormatting sqref="U582:U594">
    <cfRule type="cellIs" dxfId="15679" priority="545" operator="lessThan">
      <formula>0</formula>
    </cfRule>
    <cfRule type="cellIs" dxfId="15678" priority="546" operator="greaterThan">
      <formula>0</formula>
    </cfRule>
  </conditionalFormatting>
  <conditionalFormatting sqref="Z581:Z594 AB581:AB594 AD581:AD594 Z580:AD580 Z595:AD595">
    <cfRule type="expression" dxfId="15677" priority="544">
      <formula>$AA$580=TODAY()</formula>
    </cfRule>
  </conditionalFormatting>
  <conditionalFormatting sqref="Z582:Z594 AD582:AD594 AB582:AB594 Z580:AD581 Z595:AD595">
    <cfRule type="expression" dxfId="15676" priority="543">
      <formula>$AA$580&gt;TODAY()</formula>
    </cfRule>
  </conditionalFormatting>
  <conditionalFormatting sqref="AA582:AA594">
    <cfRule type="cellIs" dxfId="15675" priority="541" operator="lessThan">
      <formula>0</formula>
    </cfRule>
    <cfRule type="cellIs" dxfId="15674" priority="542" operator="greaterThan">
      <formula>0</formula>
    </cfRule>
  </conditionalFormatting>
  <conditionalFormatting sqref="AF581:AF594 AH581:AH594 AJ581:AJ594 AF580:AJ580 AF595:AJ595">
    <cfRule type="expression" dxfId="15673" priority="540">
      <formula>$AG$580=TODAY()</formula>
    </cfRule>
  </conditionalFormatting>
  <conditionalFormatting sqref="AF582:AF594 AJ582:AJ594 AH582:AH594 AF580:AJ581 AF595:AJ595">
    <cfRule type="expression" dxfId="15672" priority="539">
      <formula>$AG$580&gt;TODAY()</formula>
    </cfRule>
  </conditionalFormatting>
  <conditionalFormatting sqref="AG582:AG594">
    <cfRule type="cellIs" dxfId="15671" priority="537" operator="lessThan">
      <formula>0</formula>
    </cfRule>
    <cfRule type="cellIs" dxfId="15670" priority="538" operator="greaterThan">
      <formula>0</formula>
    </cfRule>
  </conditionalFormatting>
  <conditionalFormatting sqref="AL581:AL594 AN581:AN594 AP581:AP594 AL580:AP580 AL595:AP595">
    <cfRule type="expression" dxfId="15669" priority="536">
      <formula>$AM$580=TODAY()</formula>
    </cfRule>
  </conditionalFormatting>
  <conditionalFormatting sqref="AL582:AL594 AP582:AP594 AN582:AN594 AL580:AP581 AL595:AP595">
    <cfRule type="expression" dxfId="15668" priority="535">
      <formula>$AM$580&gt;TODAY()</formula>
    </cfRule>
  </conditionalFormatting>
  <conditionalFormatting sqref="AM582:AM594">
    <cfRule type="cellIs" dxfId="15667" priority="533" operator="lessThan">
      <formula>0</formula>
    </cfRule>
    <cfRule type="cellIs" dxfId="15666" priority="534" operator="greaterThan">
      <formula>0</formula>
    </cfRule>
  </conditionalFormatting>
  <conditionalFormatting sqref="B598:B611 D598:D611 F598:F611 B597:F597 B612:F612">
    <cfRule type="expression" dxfId="15665" priority="532">
      <formula>$C$597=TODAY()</formula>
    </cfRule>
  </conditionalFormatting>
  <conditionalFormatting sqref="B599:B611 F599:F611 D599:D611 B597:F598 B612:F612">
    <cfRule type="expression" dxfId="15664" priority="531">
      <formula>$C$597&gt;TODAY()</formula>
    </cfRule>
  </conditionalFormatting>
  <conditionalFormatting sqref="C599:C611">
    <cfRule type="cellIs" dxfId="15663" priority="529" operator="lessThan">
      <formula>0</formula>
    </cfRule>
    <cfRule type="cellIs" dxfId="15662" priority="530" operator="greaterThan">
      <formula>0</formula>
    </cfRule>
  </conditionalFormatting>
  <conditionalFormatting sqref="H598:H611 J598:J611 L598:L611 H597:L597 H612:L612">
    <cfRule type="expression" dxfId="15661" priority="528">
      <formula>$I$597=TODAY()</formula>
    </cfRule>
  </conditionalFormatting>
  <conditionalFormatting sqref="H599:H611 L599:L611 J599:J611 H597:L598 H612:L612">
    <cfRule type="expression" dxfId="15660" priority="527">
      <formula>$I$597&gt;TODAY()</formula>
    </cfRule>
  </conditionalFormatting>
  <conditionalFormatting sqref="I599:I611">
    <cfRule type="cellIs" dxfId="15659" priority="525" operator="lessThan">
      <formula>0</formula>
    </cfRule>
    <cfRule type="cellIs" dxfId="15658" priority="526" operator="greaterThan">
      <formula>0</formula>
    </cfRule>
  </conditionalFormatting>
  <conditionalFormatting sqref="N598:N611 P598:P611 R598:R611 N597:R597 N612:R612">
    <cfRule type="expression" dxfId="15657" priority="524">
      <formula>$O$597=TODAY()</formula>
    </cfRule>
  </conditionalFormatting>
  <conditionalFormatting sqref="N599:N611 R599:R611 P599:P611 N597:R598 N612:R612">
    <cfRule type="expression" dxfId="15656" priority="523">
      <formula>$O$597&gt;TODAY()</formula>
    </cfRule>
  </conditionalFormatting>
  <conditionalFormatting sqref="O599:O611">
    <cfRule type="cellIs" dxfId="15655" priority="521" operator="lessThan">
      <formula>0</formula>
    </cfRule>
    <cfRule type="cellIs" dxfId="15654" priority="522" operator="greaterThan">
      <formula>0</formula>
    </cfRule>
  </conditionalFormatting>
  <conditionalFormatting sqref="T598:T611 V598:V611 X598:X611 T597:X597 T612:X612">
    <cfRule type="expression" dxfId="15653" priority="520">
      <formula>$U$597=TODAY()</formula>
    </cfRule>
  </conditionalFormatting>
  <conditionalFormatting sqref="T599:T611 X599:X611 V599:V611 T597:X598 T612:X612">
    <cfRule type="expression" dxfId="15652" priority="519">
      <formula>$U$597&gt;TODAY()</formula>
    </cfRule>
  </conditionalFormatting>
  <conditionalFormatting sqref="U599:U611">
    <cfRule type="cellIs" dxfId="15651" priority="517" operator="lessThan">
      <formula>0</formula>
    </cfRule>
    <cfRule type="cellIs" dxfId="15650" priority="518" operator="greaterThan">
      <formula>0</formula>
    </cfRule>
  </conditionalFormatting>
  <conditionalFormatting sqref="Z598:Z611 AB598:AB611 AD598:AD611 Z597:AD597 Z612:AD612">
    <cfRule type="expression" dxfId="15649" priority="516">
      <formula>$AA$597=TODAY()</formula>
    </cfRule>
  </conditionalFormatting>
  <conditionalFormatting sqref="Z599:Z611 AD599:AD611 AB599:AB611 Z597:AD598 Z612:AD612">
    <cfRule type="expression" dxfId="15648" priority="515">
      <formula>$AA$597&gt;TODAY()</formula>
    </cfRule>
  </conditionalFormatting>
  <conditionalFormatting sqref="AA599:AA611">
    <cfRule type="cellIs" dxfId="15647" priority="513" operator="lessThan">
      <formula>0</formula>
    </cfRule>
    <cfRule type="cellIs" dxfId="15646" priority="514" operator="greaterThan">
      <formula>0</formula>
    </cfRule>
  </conditionalFormatting>
  <conditionalFormatting sqref="AF598:AF611 AH598:AH611 AJ598:AJ611 AF597:AJ597 AF612:AJ612">
    <cfRule type="expression" dxfId="15645" priority="512">
      <formula>$AG$597=TODAY()</formula>
    </cfRule>
  </conditionalFormatting>
  <conditionalFormatting sqref="AF599:AF611 AJ599:AJ611 AH599:AH611 AF597:AJ598 AF612:AJ612">
    <cfRule type="expression" dxfId="15644" priority="511">
      <formula>$AG$597&gt;TODAY()</formula>
    </cfRule>
  </conditionalFormatting>
  <conditionalFormatting sqref="AG599:AG611">
    <cfRule type="cellIs" dxfId="15643" priority="509" operator="lessThan">
      <formula>0</formula>
    </cfRule>
    <cfRule type="cellIs" dxfId="15642" priority="510" operator="greaterThan">
      <formula>0</formula>
    </cfRule>
  </conditionalFormatting>
  <conditionalFormatting sqref="AL598:AL611 AN598:AN611 AP598:AP611 AL597:AP597 AL612:AP612">
    <cfRule type="expression" dxfId="15641" priority="508">
      <formula>$AM$597=TODAY()</formula>
    </cfRule>
  </conditionalFormatting>
  <conditionalFormatting sqref="AL599:AL611 AP599:AP611 AN599:AN611 AL597:AP598 AL612:AP612">
    <cfRule type="expression" dxfId="15640" priority="507">
      <formula>$AM$597&gt;TODAY()</formula>
    </cfRule>
  </conditionalFormatting>
  <conditionalFormatting sqref="AM599:AM611">
    <cfRule type="cellIs" dxfId="15639" priority="505" operator="lessThan">
      <formula>0</formula>
    </cfRule>
    <cfRule type="cellIs" dxfId="15638" priority="506" operator="greaterThan">
      <formula>0</formula>
    </cfRule>
  </conditionalFormatting>
  <conditionalFormatting sqref="B615:B628 D615:D628 F615:F628 B614:F614 B629:F629">
    <cfRule type="expression" dxfId="15637" priority="504">
      <formula>$C$614=TODAY()</formula>
    </cfRule>
  </conditionalFormatting>
  <conditionalFormatting sqref="B616:B628 F616:F628 D616:D628 B614:F615 B629:F629">
    <cfRule type="expression" dxfId="15636" priority="503">
      <formula>$C$614&gt;TODAY()</formula>
    </cfRule>
  </conditionalFormatting>
  <conditionalFormatting sqref="C616:C628">
    <cfRule type="cellIs" dxfId="15635" priority="501" operator="lessThan">
      <formula>0</formula>
    </cfRule>
    <cfRule type="cellIs" dxfId="15634" priority="502" operator="greaterThan">
      <formula>0</formula>
    </cfRule>
  </conditionalFormatting>
  <conditionalFormatting sqref="H615:H628 J615:J628 L615:L628 H614:L614 H629:L629">
    <cfRule type="expression" dxfId="15633" priority="500">
      <formula>$I$614=TODAY()</formula>
    </cfRule>
  </conditionalFormatting>
  <conditionalFormatting sqref="H616:H628 L616:L628 J616:J628 H614:L615 H629:L629">
    <cfRule type="expression" dxfId="15632" priority="499">
      <formula>$I$614&gt;TODAY()</formula>
    </cfRule>
  </conditionalFormatting>
  <conditionalFormatting sqref="I616:I628">
    <cfRule type="cellIs" dxfId="15631" priority="497" operator="lessThan">
      <formula>0</formula>
    </cfRule>
    <cfRule type="cellIs" dxfId="15630" priority="498" operator="greaterThan">
      <formula>0</formula>
    </cfRule>
  </conditionalFormatting>
  <conditionalFormatting sqref="N615:N628 P615:P628 R615:R628 N614:R614 N629:R629">
    <cfRule type="expression" dxfId="15629" priority="496">
      <formula>$O$614=TODAY()</formula>
    </cfRule>
  </conditionalFormatting>
  <conditionalFormatting sqref="N616:N628 R616:R628 P616:P628 N614:R615 N629:R629">
    <cfRule type="expression" dxfId="15628" priority="495">
      <formula>$O$614&gt;TODAY()</formula>
    </cfRule>
  </conditionalFormatting>
  <conditionalFormatting sqref="O616:O628">
    <cfRule type="cellIs" dxfId="15627" priority="493" operator="lessThan">
      <formula>0</formula>
    </cfRule>
    <cfRule type="cellIs" dxfId="15626" priority="494" operator="greaterThan">
      <formula>0</formula>
    </cfRule>
  </conditionalFormatting>
  <conditionalFormatting sqref="T615:T628 V615:V628 X615:X628 T614:X614 T629:X629">
    <cfRule type="expression" dxfId="15625" priority="492">
      <formula>$U$614=TODAY()</formula>
    </cfRule>
  </conditionalFormatting>
  <conditionalFormatting sqref="T616:T628 X616:X628 V616:V628 T614:X615 T629:X629">
    <cfRule type="expression" dxfId="15624" priority="491">
      <formula>$U$614&gt;TODAY()</formula>
    </cfRule>
  </conditionalFormatting>
  <conditionalFormatting sqref="U616:U628">
    <cfRule type="cellIs" dxfId="15623" priority="489" operator="lessThan">
      <formula>0</formula>
    </cfRule>
    <cfRule type="cellIs" dxfId="15622" priority="490" operator="greaterThan">
      <formula>0</formula>
    </cfRule>
  </conditionalFormatting>
  <conditionalFormatting sqref="Z615:Z628 AB615:AB628 AD615:AD628 Z614:AD614 Z629:AD629">
    <cfRule type="expression" dxfId="15621" priority="488">
      <formula>$AA$614=TODAY()</formula>
    </cfRule>
  </conditionalFormatting>
  <conditionalFormatting sqref="Z616:Z628 AD616:AD628 AB616:AB628 Z614:AD615 Z629:AD629">
    <cfRule type="expression" dxfId="15620" priority="487">
      <formula>$AA$614&gt;TODAY()</formula>
    </cfRule>
  </conditionalFormatting>
  <conditionalFormatting sqref="AA616:AA628">
    <cfRule type="cellIs" dxfId="15619" priority="485" operator="lessThan">
      <formula>0</formula>
    </cfRule>
    <cfRule type="cellIs" dxfId="15618" priority="486" operator="greaterThan">
      <formula>0</formula>
    </cfRule>
  </conditionalFormatting>
  <conditionalFormatting sqref="AF615:AF628 AH615:AH628 AJ615:AJ628 AF614:AJ614 AF629:AJ629">
    <cfRule type="expression" dxfId="15617" priority="484">
      <formula>$AG$614=TODAY()</formula>
    </cfRule>
  </conditionalFormatting>
  <conditionalFormatting sqref="AF616:AF628 AJ616:AJ628 AH616:AH628 AF614:AJ615 AF629:AJ629">
    <cfRule type="expression" dxfId="15616" priority="483">
      <formula>$AG$614&gt;TODAY()</formula>
    </cfRule>
  </conditionalFormatting>
  <conditionalFormatting sqref="AG616:AG628">
    <cfRule type="cellIs" dxfId="15615" priority="481" operator="lessThan">
      <formula>0</formula>
    </cfRule>
    <cfRule type="cellIs" dxfId="15614" priority="482" operator="greaterThan">
      <formula>0</formula>
    </cfRule>
  </conditionalFormatting>
  <conditionalFormatting sqref="AL615:AL628 AN615:AN628 AP615:AP628 AL614:AP614 AL629:AP629">
    <cfRule type="expression" dxfId="15613" priority="480">
      <formula>$AM$614=TODAY()</formula>
    </cfRule>
  </conditionalFormatting>
  <conditionalFormatting sqref="AL616:AL628 AP616:AP628 AN616:AN628 AL614:AP615 AL629:AP629">
    <cfRule type="expression" dxfId="15612" priority="479">
      <formula>$AM$614&gt;TODAY()</formula>
    </cfRule>
  </conditionalFormatting>
  <conditionalFormatting sqref="AM616:AM628">
    <cfRule type="cellIs" dxfId="15611" priority="477" operator="lessThan">
      <formula>0</formula>
    </cfRule>
    <cfRule type="cellIs" dxfId="15610" priority="478" operator="greaterThan">
      <formula>0</formula>
    </cfRule>
  </conditionalFormatting>
  <conditionalFormatting sqref="B632:B645 D632:D645 F632:F645 B631:F631 B646:F646">
    <cfRule type="expression" dxfId="15609" priority="476">
      <formula>$C$631=TODAY()</formula>
    </cfRule>
  </conditionalFormatting>
  <conditionalFormatting sqref="B633:B645 F633:F645 D633:D645 B631:F632 B646:F646">
    <cfRule type="expression" dxfId="15608" priority="475">
      <formula>$C$631&gt;TODAY()</formula>
    </cfRule>
  </conditionalFormatting>
  <conditionalFormatting sqref="C633:C645">
    <cfRule type="cellIs" dxfId="15607" priority="473" operator="lessThan">
      <formula>0</formula>
    </cfRule>
    <cfRule type="cellIs" dxfId="15606" priority="474" operator="greaterThan">
      <formula>0</formula>
    </cfRule>
  </conditionalFormatting>
  <conditionalFormatting sqref="H632:H645 J632:J645 L632:L645 H631:L631 H646:L646">
    <cfRule type="expression" dxfId="15605" priority="472">
      <formula>$I$631=TODAY()</formula>
    </cfRule>
  </conditionalFormatting>
  <conditionalFormatting sqref="H633:H645 L633:L645 J633:J645 H631:L632 H646:L646">
    <cfRule type="expression" dxfId="15604" priority="471">
      <formula>$I$631&gt;TODAY()</formula>
    </cfRule>
  </conditionalFormatting>
  <conditionalFormatting sqref="I633:I645">
    <cfRule type="cellIs" dxfId="15603" priority="469" operator="lessThan">
      <formula>0</formula>
    </cfRule>
    <cfRule type="cellIs" dxfId="15602" priority="470" operator="greaterThan">
      <formula>0</formula>
    </cfRule>
  </conditionalFormatting>
  <conditionalFormatting sqref="N632:N645 P632:P645 R632:R645 N631:R631 N646:R646">
    <cfRule type="expression" dxfId="15601" priority="468">
      <formula>$O$631=TODAY()</formula>
    </cfRule>
  </conditionalFormatting>
  <conditionalFormatting sqref="N633:N645 R633:R645 P633:P645 N631:R632 N646:R646">
    <cfRule type="expression" dxfId="15600" priority="467">
      <formula>$O$631&gt;TODAY()</formula>
    </cfRule>
  </conditionalFormatting>
  <conditionalFormatting sqref="O633:O645">
    <cfRule type="cellIs" dxfId="15599" priority="465" operator="lessThan">
      <formula>0</formula>
    </cfRule>
    <cfRule type="cellIs" dxfId="15598" priority="466" operator="greaterThan">
      <formula>0</formula>
    </cfRule>
  </conditionalFormatting>
  <conditionalFormatting sqref="T632:T645 V632:V645 X632:X645 T631:X631 T646:X646">
    <cfRule type="expression" dxfId="15597" priority="464">
      <formula>$U$631=TODAY()</formula>
    </cfRule>
  </conditionalFormatting>
  <conditionalFormatting sqref="T633:T645 X633:X645 V633:V645 T631:X632 T646:X646">
    <cfRule type="expression" dxfId="15596" priority="463">
      <formula>$U$631&gt;TODAY()</formula>
    </cfRule>
  </conditionalFormatting>
  <conditionalFormatting sqref="U633:U645">
    <cfRule type="cellIs" dxfId="15595" priority="461" operator="lessThan">
      <formula>0</formula>
    </cfRule>
    <cfRule type="cellIs" dxfId="15594" priority="462" operator="greaterThan">
      <formula>0</formula>
    </cfRule>
  </conditionalFormatting>
  <conditionalFormatting sqref="Z632:Z645 AB632:AB645 AD632:AD645 Z631:AD631 Z646:AD646">
    <cfRule type="expression" dxfId="15593" priority="460">
      <formula>$AA$631=TODAY()</formula>
    </cfRule>
  </conditionalFormatting>
  <conditionalFormatting sqref="Z633:Z645 AD633:AD645 AB633:AB645 Z631:AD632 Z646:AD646">
    <cfRule type="expression" dxfId="15592" priority="459">
      <formula>$AA$631&gt;TODAY()</formula>
    </cfRule>
  </conditionalFormatting>
  <conditionalFormatting sqref="AA633:AA645">
    <cfRule type="cellIs" dxfId="15591" priority="457" operator="lessThan">
      <formula>0</formula>
    </cfRule>
    <cfRule type="cellIs" dxfId="15590" priority="458" operator="greaterThan">
      <formula>0</formula>
    </cfRule>
  </conditionalFormatting>
  <conditionalFormatting sqref="AF632:AF645 AH632:AH645 AJ632:AJ645 AF631:AJ631 AF646:AJ646">
    <cfRule type="expression" dxfId="15589" priority="456">
      <formula>$AG$631=TODAY()</formula>
    </cfRule>
  </conditionalFormatting>
  <conditionalFormatting sqref="AF633:AF645 AJ633:AJ645 AH633:AH645 AF631:AJ632 AF646:AJ646">
    <cfRule type="expression" dxfId="15588" priority="455">
      <formula>$AG$631&gt;TODAY()</formula>
    </cfRule>
  </conditionalFormatting>
  <conditionalFormatting sqref="AG633:AG645">
    <cfRule type="cellIs" dxfId="15587" priority="453" operator="lessThan">
      <formula>0</formula>
    </cfRule>
    <cfRule type="cellIs" dxfId="15586" priority="454" operator="greaterThan">
      <formula>0</formula>
    </cfRule>
  </conditionalFormatting>
  <conditionalFormatting sqref="AL632:AL645 AN632:AN645 AP632:AP645 AL631:AP631 AL646:AP646">
    <cfRule type="expression" dxfId="15585" priority="452">
      <formula>$AM$631=TODAY()</formula>
    </cfRule>
  </conditionalFormatting>
  <conditionalFormatting sqref="AL633:AL645 AP633:AP645 AN633:AN645 AL631:AP632 AL646:AP646">
    <cfRule type="expression" dxfId="15584" priority="451">
      <formula>$AM$631&gt;TODAY()</formula>
    </cfRule>
  </conditionalFormatting>
  <conditionalFormatting sqref="AM633:AM645">
    <cfRule type="cellIs" dxfId="15583" priority="449" operator="lessThan">
      <formula>0</formula>
    </cfRule>
    <cfRule type="cellIs" dxfId="15582" priority="450" operator="greaterThan">
      <formula>0</formula>
    </cfRule>
  </conditionalFormatting>
  <conditionalFormatting sqref="B649:B662 D649:D662 F649:F662 B648:F648 B663:F663">
    <cfRule type="expression" dxfId="15581" priority="448">
      <formula>$C$648=TODAY()</formula>
    </cfRule>
  </conditionalFormatting>
  <conditionalFormatting sqref="B650:B662 F650:F662 D650:D662 B648:F649 B663:F663">
    <cfRule type="expression" dxfId="15580" priority="447">
      <formula>$C$648&gt;TODAY()</formula>
    </cfRule>
  </conditionalFormatting>
  <conditionalFormatting sqref="C650:C662">
    <cfRule type="cellIs" dxfId="15579" priority="445" operator="lessThan">
      <formula>0</formula>
    </cfRule>
    <cfRule type="cellIs" dxfId="15578" priority="446" operator="greaterThan">
      <formula>0</formula>
    </cfRule>
  </conditionalFormatting>
  <conditionalFormatting sqref="H649:H662 J649:J662 L649:L662 H648:L648 H663:L663">
    <cfRule type="expression" dxfId="15577" priority="444">
      <formula>$I$648=TODAY()</formula>
    </cfRule>
  </conditionalFormatting>
  <conditionalFormatting sqref="H650:H662 L650:L662 J650:J662 H648:L649 H663:L663">
    <cfRule type="expression" dxfId="15576" priority="443">
      <formula>$I$648&gt;TODAY()</formula>
    </cfRule>
  </conditionalFormatting>
  <conditionalFormatting sqref="I650:I662">
    <cfRule type="cellIs" dxfId="15575" priority="441" operator="lessThan">
      <formula>0</formula>
    </cfRule>
    <cfRule type="cellIs" dxfId="15574" priority="442" operator="greaterThan">
      <formula>0</formula>
    </cfRule>
  </conditionalFormatting>
  <conditionalFormatting sqref="N649:N662 P649:P662 R649:R662 N648:R648 N663:R663">
    <cfRule type="expression" dxfId="15573" priority="440">
      <formula>$O$648=TODAY()</formula>
    </cfRule>
  </conditionalFormatting>
  <conditionalFormatting sqref="N650:N662 R650:R662 P650:P662 N648:R649 N663:R663">
    <cfRule type="expression" dxfId="15572" priority="439">
      <formula>$O$648&gt;TODAY()</formula>
    </cfRule>
  </conditionalFormatting>
  <conditionalFormatting sqref="O650:O662">
    <cfRule type="cellIs" dxfId="15571" priority="437" operator="lessThan">
      <formula>0</formula>
    </cfRule>
    <cfRule type="cellIs" dxfId="15570" priority="438" operator="greaterThan">
      <formula>0</formula>
    </cfRule>
  </conditionalFormatting>
  <conditionalFormatting sqref="T649:T662 V649:V662 X649:X662 T648:X648 T663:X663">
    <cfRule type="expression" dxfId="15569" priority="436">
      <formula>$U$648=TODAY()</formula>
    </cfRule>
  </conditionalFormatting>
  <conditionalFormatting sqref="T650:T662 X650:X662 V650:V662 T648:X649 T663:X663">
    <cfRule type="expression" dxfId="15568" priority="435">
      <formula>$U$648&gt;TODAY()</formula>
    </cfRule>
  </conditionalFormatting>
  <conditionalFormatting sqref="U650:U662">
    <cfRule type="cellIs" dxfId="15567" priority="433" operator="lessThan">
      <formula>0</formula>
    </cfRule>
    <cfRule type="cellIs" dxfId="15566" priority="434" operator="greaterThan">
      <formula>0</formula>
    </cfRule>
  </conditionalFormatting>
  <conditionalFormatting sqref="Z649:Z662 AB649:AB662 AD649:AD662 Z648:AD648 Z663:AD663">
    <cfRule type="expression" dxfId="15565" priority="432">
      <formula>$AA$648=TODAY()</formula>
    </cfRule>
  </conditionalFormatting>
  <conditionalFormatting sqref="Z650:Z662 AD650:AD662 AB650:AB662 Z648:AD649 Z663:AD663">
    <cfRule type="expression" dxfId="15564" priority="431">
      <formula>$AA$648&gt;TODAY()</formula>
    </cfRule>
  </conditionalFormatting>
  <conditionalFormatting sqref="AA650:AA662">
    <cfRule type="cellIs" dxfId="15563" priority="429" operator="lessThan">
      <formula>0</formula>
    </cfRule>
    <cfRule type="cellIs" dxfId="15562" priority="430" operator="greaterThan">
      <formula>0</formula>
    </cfRule>
  </conditionalFormatting>
  <conditionalFormatting sqref="AF649:AF662 AH649:AH662 AJ649:AJ662 AF648:AJ648 AF663:AJ663">
    <cfRule type="expression" dxfId="15561" priority="428">
      <formula>$AG$648=TODAY()</formula>
    </cfRule>
  </conditionalFormatting>
  <conditionalFormatting sqref="AF650:AF662 AJ650:AJ662 AH650:AH662 AF648:AJ649 AF663:AJ663">
    <cfRule type="expression" dxfId="15560" priority="427">
      <formula>$AG$648&gt;TODAY()</formula>
    </cfRule>
  </conditionalFormatting>
  <conditionalFormatting sqref="AG650:AG662">
    <cfRule type="cellIs" dxfId="15559" priority="425" operator="lessThan">
      <formula>0</formula>
    </cfRule>
    <cfRule type="cellIs" dxfId="15558" priority="426" operator="greaterThan">
      <formula>0</formula>
    </cfRule>
  </conditionalFormatting>
  <conditionalFormatting sqref="AL649:AL662 AN649:AN662 AP649:AP662 AL648:AP648 AL663:AP663">
    <cfRule type="expression" dxfId="15557" priority="424">
      <formula>$AM$648=TODAY()</formula>
    </cfRule>
  </conditionalFormatting>
  <conditionalFormatting sqref="AL650:AL662 AP650:AP662 AN650:AN662 AL648:AP649 AL663:AP663">
    <cfRule type="expression" dxfId="15556" priority="423">
      <formula>$AM$648&gt;TODAY()</formula>
    </cfRule>
  </conditionalFormatting>
  <conditionalFormatting sqref="AM650:AM662">
    <cfRule type="cellIs" dxfId="15555" priority="421" operator="lessThan">
      <formula>0</formula>
    </cfRule>
    <cfRule type="cellIs" dxfId="15554" priority="422" operator="greaterThan">
      <formula>0</formula>
    </cfRule>
  </conditionalFormatting>
  <conditionalFormatting sqref="B666:B679 D666:D679 F666:F679 B665:F665 B680:F680">
    <cfRule type="expression" dxfId="15553" priority="420">
      <formula>$C$665=TODAY()</formula>
    </cfRule>
  </conditionalFormatting>
  <conditionalFormatting sqref="B667:B679 F667:F679 D667:D679 B665:F666 B680:F680">
    <cfRule type="expression" dxfId="15552" priority="419">
      <formula>$C$665&gt;TODAY()</formula>
    </cfRule>
  </conditionalFormatting>
  <conditionalFormatting sqref="C667:C679">
    <cfRule type="cellIs" dxfId="15551" priority="417" operator="lessThan">
      <formula>0</formula>
    </cfRule>
    <cfRule type="cellIs" dxfId="15550" priority="418" operator="greaterThan">
      <formula>0</formula>
    </cfRule>
  </conditionalFormatting>
  <conditionalFormatting sqref="H666:H679 J666:J679 L666:L679 H665:L665 H680:L680">
    <cfRule type="expression" dxfId="15549" priority="416">
      <formula>$I$665=TODAY()</formula>
    </cfRule>
  </conditionalFormatting>
  <conditionalFormatting sqref="H667:H679 L667:L679 J667:J679 H665:L666 H680:L680">
    <cfRule type="expression" dxfId="15548" priority="415">
      <formula>$I$665&gt;TODAY()</formula>
    </cfRule>
  </conditionalFormatting>
  <conditionalFormatting sqref="I667:I679">
    <cfRule type="cellIs" dxfId="15547" priority="413" operator="lessThan">
      <formula>0</formula>
    </cfRule>
    <cfRule type="cellIs" dxfId="15546" priority="414" operator="greaterThan">
      <formula>0</formula>
    </cfRule>
  </conditionalFormatting>
  <conditionalFormatting sqref="N666:N679 P666:P679 R666:R679 N665:R665 N680:R680">
    <cfRule type="expression" dxfId="15545" priority="412">
      <formula>$O$665=TODAY()</formula>
    </cfRule>
  </conditionalFormatting>
  <conditionalFormatting sqref="N667:N679 R667:R679 P667:P679 N665:R666 N680:R680">
    <cfRule type="expression" dxfId="15544" priority="411">
      <formula>$O$665&gt;TODAY()</formula>
    </cfRule>
  </conditionalFormatting>
  <conditionalFormatting sqref="O667:O679">
    <cfRule type="cellIs" dxfId="15543" priority="409" operator="lessThan">
      <formula>0</formula>
    </cfRule>
    <cfRule type="cellIs" dxfId="15542" priority="410" operator="greaterThan">
      <formula>0</formula>
    </cfRule>
  </conditionalFormatting>
  <conditionalFormatting sqref="T666:T679 V666:V679 X666:X679 T665:X665 T680:X680">
    <cfRule type="expression" dxfId="15541" priority="408">
      <formula>$U$665=TODAY()</formula>
    </cfRule>
  </conditionalFormatting>
  <conditionalFormatting sqref="T667:T679 X667:X679 V667:V679 T665:X666 T680:X680">
    <cfRule type="expression" dxfId="15540" priority="407">
      <formula>$U$665&gt;TODAY()</formula>
    </cfRule>
  </conditionalFormatting>
  <conditionalFormatting sqref="U667:U679">
    <cfRule type="cellIs" dxfId="15539" priority="405" operator="lessThan">
      <formula>0</formula>
    </cfRule>
    <cfRule type="cellIs" dxfId="15538" priority="406" operator="greaterThan">
      <formula>0</formula>
    </cfRule>
  </conditionalFormatting>
  <conditionalFormatting sqref="Z666:Z679 AB666:AB679 AD666:AD679 Z665:AD665 Z680:AD680">
    <cfRule type="expression" dxfId="15537" priority="404">
      <formula>$AA$665=TODAY()</formula>
    </cfRule>
  </conditionalFormatting>
  <conditionalFormatting sqref="Z667:Z679 AD667:AD679 AB667:AB679 Z665:AD666 Z680:AD680">
    <cfRule type="expression" dxfId="15536" priority="403">
      <formula>$AA$665&gt;TODAY()</formula>
    </cfRule>
  </conditionalFormatting>
  <conditionalFormatting sqref="AA667:AA679">
    <cfRule type="cellIs" dxfId="15535" priority="401" operator="lessThan">
      <formula>0</formula>
    </cfRule>
    <cfRule type="cellIs" dxfId="15534" priority="402" operator="greaterThan">
      <formula>0</formula>
    </cfRule>
  </conditionalFormatting>
  <conditionalFormatting sqref="AF666:AF679 AH666:AH679 AJ666:AJ679 AF665:AJ665 AF680:AJ680">
    <cfRule type="expression" dxfId="15533" priority="400">
      <formula>$AG$665=TODAY()</formula>
    </cfRule>
  </conditionalFormatting>
  <conditionalFormatting sqref="AF667:AF679 AJ667:AJ679 AH667:AH679 AF665:AJ666 AF680:AJ680">
    <cfRule type="expression" dxfId="15532" priority="399">
      <formula>$AG$665&gt;TODAY()</formula>
    </cfRule>
  </conditionalFormatting>
  <conditionalFormatting sqref="AG667:AG679">
    <cfRule type="cellIs" dxfId="15531" priority="397" operator="lessThan">
      <formula>0</formula>
    </cfRule>
    <cfRule type="cellIs" dxfId="15530" priority="398" operator="greaterThan">
      <formula>0</formula>
    </cfRule>
  </conditionalFormatting>
  <conditionalFormatting sqref="AL666:AL679 AN666:AN679 AP666:AP679 AL665:AP665 AL680:AP680">
    <cfRule type="expression" dxfId="15529" priority="396">
      <formula>$AM$665=TODAY()</formula>
    </cfRule>
  </conditionalFormatting>
  <conditionalFormatting sqref="AL667:AL679 AP667:AP679 AN667:AN679 AL665:AP666 AL680:AP680">
    <cfRule type="expression" dxfId="15528" priority="395">
      <formula>$AM$665&gt;TODAY()</formula>
    </cfRule>
  </conditionalFormatting>
  <conditionalFormatting sqref="AM667:AM679">
    <cfRule type="cellIs" dxfId="15527" priority="393" operator="lessThan">
      <formula>0</formula>
    </cfRule>
    <cfRule type="cellIs" dxfId="15526" priority="394" operator="greaterThan">
      <formula>0</formula>
    </cfRule>
  </conditionalFormatting>
  <conditionalFormatting sqref="B683:B696 D683:D696 F683:F696 B682:F682 B697:F697">
    <cfRule type="expression" dxfId="15525" priority="392">
      <formula>$C$682=TODAY()</formula>
    </cfRule>
  </conditionalFormatting>
  <conditionalFormatting sqref="B684:B696 F684:F696 D684:D696 B682:F683 B697:F697">
    <cfRule type="expression" dxfId="15524" priority="391">
      <formula>$C$682&gt;TODAY()</formula>
    </cfRule>
  </conditionalFormatting>
  <conditionalFormatting sqref="C684:C696">
    <cfRule type="cellIs" dxfId="15523" priority="389" operator="lessThan">
      <formula>0</formula>
    </cfRule>
    <cfRule type="cellIs" dxfId="15522" priority="390" operator="greaterThan">
      <formula>0</formula>
    </cfRule>
  </conditionalFormatting>
  <conditionalFormatting sqref="H683:H696 J683:J696 L683:L696 H682:L682 H697:L697">
    <cfRule type="expression" dxfId="15521" priority="388">
      <formula>$I$682=TODAY()</formula>
    </cfRule>
  </conditionalFormatting>
  <conditionalFormatting sqref="H684:H696 L684:L696 J684:J696 H682:L683 H697:L697">
    <cfRule type="expression" dxfId="15520" priority="387">
      <formula>$I$682&gt;TODAY()</formula>
    </cfRule>
  </conditionalFormatting>
  <conditionalFormatting sqref="I684:I696">
    <cfRule type="cellIs" dxfId="15519" priority="385" operator="lessThan">
      <formula>0</formula>
    </cfRule>
    <cfRule type="cellIs" dxfId="15518" priority="386" operator="greaterThan">
      <formula>0</formula>
    </cfRule>
  </conditionalFormatting>
  <conditionalFormatting sqref="N683:N696 P683:P696 R683:R696 N682:R682 N697:R697">
    <cfRule type="expression" dxfId="15517" priority="384">
      <formula>$O$682=TODAY()</formula>
    </cfRule>
  </conditionalFormatting>
  <conditionalFormatting sqref="N684:N696 R684:R696 P684:P696 N682:R683 N697:R697">
    <cfRule type="expression" dxfId="15516" priority="383">
      <formula>$O$682&gt;TODAY()</formula>
    </cfRule>
  </conditionalFormatting>
  <conditionalFormatting sqref="O684:O696">
    <cfRule type="cellIs" dxfId="15515" priority="381" operator="lessThan">
      <formula>0</formula>
    </cfRule>
    <cfRule type="cellIs" dxfId="15514" priority="382" operator="greaterThan">
      <formula>0</formula>
    </cfRule>
  </conditionalFormatting>
  <conditionalFormatting sqref="T683:T696 V683:V696 X683:X696 T682:X682 T697:X697">
    <cfRule type="expression" dxfId="15513" priority="380">
      <formula>$U$682=TODAY()</formula>
    </cfRule>
  </conditionalFormatting>
  <conditionalFormatting sqref="T684:T696 X684:X696 V684:V696 T682:X683 T697:X697">
    <cfRule type="expression" dxfId="15512" priority="379">
      <formula>$U$682&gt;TODAY()</formula>
    </cfRule>
  </conditionalFormatting>
  <conditionalFormatting sqref="U684:U696">
    <cfRule type="cellIs" dxfId="15511" priority="377" operator="lessThan">
      <formula>0</formula>
    </cfRule>
    <cfRule type="cellIs" dxfId="15510" priority="378" operator="greaterThan">
      <formula>0</formula>
    </cfRule>
  </conditionalFormatting>
  <conditionalFormatting sqref="Z683:Z696 AB683:AB696 AD683:AD696 Z682:AD682 Z697:AD697">
    <cfRule type="expression" dxfId="15509" priority="376">
      <formula>$AA$682=TODAY()</formula>
    </cfRule>
  </conditionalFormatting>
  <conditionalFormatting sqref="Z684:Z696 AD684:AD696 AB684:AB696 Z682:AD683 Z697:AD697">
    <cfRule type="expression" dxfId="15508" priority="375">
      <formula>$AA$682&gt;TODAY()</formula>
    </cfRule>
  </conditionalFormatting>
  <conditionalFormatting sqref="AA684:AA696">
    <cfRule type="cellIs" dxfId="15507" priority="373" operator="lessThan">
      <formula>0</formula>
    </cfRule>
    <cfRule type="cellIs" dxfId="15506" priority="374" operator="greaterThan">
      <formula>0</formula>
    </cfRule>
  </conditionalFormatting>
  <conditionalFormatting sqref="AF683:AF696 AH683:AH696 AJ683:AJ696 AF682:AJ682 AF697:AJ697">
    <cfRule type="expression" dxfId="15505" priority="372">
      <formula>$AG$682=TODAY()</formula>
    </cfRule>
  </conditionalFormatting>
  <conditionalFormatting sqref="AF684:AF696 AJ684:AJ696 AH684:AH696 AF682:AJ683 AF697:AJ697">
    <cfRule type="expression" dxfId="15504" priority="371">
      <formula>$AG$682&gt;TODAY()</formula>
    </cfRule>
  </conditionalFormatting>
  <conditionalFormatting sqref="AG684:AG696">
    <cfRule type="cellIs" dxfId="15503" priority="369" operator="lessThan">
      <formula>0</formula>
    </cfRule>
    <cfRule type="cellIs" dxfId="15502" priority="370" operator="greaterThan">
      <formula>0</formula>
    </cfRule>
  </conditionalFormatting>
  <conditionalFormatting sqref="AL683:AL696 AN683:AN696 AP683:AP696 AL682:AP682 AL697:AP697">
    <cfRule type="expression" dxfId="15501" priority="368">
      <formula>$AM$682=TODAY()</formula>
    </cfRule>
  </conditionalFormatting>
  <conditionalFormatting sqref="AL684:AL696 AP684:AP696 AN684:AN696 AL682:AP683 AL697:AP697">
    <cfRule type="expression" dxfId="15500" priority="367">
      <formula>$AM$682&gt;TODAY()</formula>
    </cfRule>
  </conditionalFormatting>
  <conditionalFormatting sqref="AM684:AM696">
    <cfRule type="cellIs" dxfId="15499" priority="365" operator="lessThan">
      <formula>0</formula>
    </cfRule>
    <cfRule type="cellIs" dxfId="15498" priority="366" operator="greaterThan">
      <formula>0</formula>
    </cfRule>
  </conditionalFormatting>
  <conditionalFormatting sqref="B700:B713 D700:D713 F700:F713 B699:F699 B714:F714">
    <cfRule type="expression" dxfId="15497" priority="364">
      <formula>$C$699=TODAY()</formula>
    </cfRule>
  </conditionalFormatting>
  <conditionalFormatting sqref="B701:B713 F701:F713 D701:D713 B699:F700 B714:F714">
    <cfRule type="expression" dxfId="15496" priority="363">
      <formula>$C$699&gt;TODAY()</formula>
    </cfRule>
  </conditionalFormatting>
  <conditionalFormatting sqref="C701:C713">
    <cfRule type="cellIs" dxfId="15495" priority="361" operator="lessThan">
      <formula>0</formula>
    </cfRule>
    <cfRule type="cellIs" dxfId="15494" priority="362" operator="greaterThan">
      <formula>0</formula>
    </cfRule>
  </conditionalFormatting>
  <conditionalFormatting sqref="H700:H713 J700:J713 L700:L713 H699:L699 H714:L714">
    <cfRule type="expression" dxfId="15493" priority="360">
      <formula>$I$699=TODAY()</formula>
    </cfRule>
  </conditionalFormatting>
  <conditionalFormatting sqref="H701:H713 L701:L713 J701:J713 H699:L700 H714:L714">
    <cfRule type="expression" dxfId="15492" priority="359">
      <formula>$I$699&gt;TODAY()</formula>
    </cfRule>
  </conditionalFormatting>
  <conditionalFormatting sqref="I701:I713">
    <cfRule type="cellIs" dxfId="15491" priority="357" operator="lessThan">
      <formula>0</formula>
    </cfRule>
    <cfRule type="cellIs" dxfId="15490" priority="358" operator="greaterThan">
      <formula>0</formula>
    </cfRule>
  </conditionalFormatting>
  <conditionalFormatting sqref="N700:N713 P700:P713 R700:R713 N699:R699 N714:R714">
    <cfRule type="expression" dxfId="15489" priority="356">
      <formula>$O$699=TODAY()</formula>
    </cfRule>
  </conditionalFormatting>
  <conditionalFormatting sqref="N701:N713 R701:R713 P701:P713 N699:R700 N714:R714">
    <cfRule type="expression" dxfId="15488" priority="355">
      <formula>$O$699&gt;TODAY()</formula>
    </cfRule>
  </conditionalFormatting>
  <conditionalFormatting sqref="O701:O713">
    <cfRule type="cellIs" dxfId="15487" priority="353" operator="lessThan">
      <formula>0</formula>
    </cfRule>
    <cfRule type="cellIs" dxfId="15486" priority="354" operator="greaterThan">
      <formula>0</formula>
    </cfRule>
  </conditionalFormatting>
  <conditionalFormatting sqref="T700:T713 V700:V713 X700:X713 T699:X699 T714:X714">
    <cfRule type="expression" dxfId="15485" priority="352">
      <formula>$U$699=TODAY()</formula>
    </cfRule>
  </conditionalFormatting>
  <conditionalFormatting sqref="T701:T713 X701:X713 V701:V713 T699:X700 T714:X714">
    <cfRule type="expression" dxfId="15484" priority="351">
      <formula>$U$699&gt;TODAY()</formula>
    </cfRule>
  </conditionalFormatting>
  <conditionalFormatting sqref="U701:U713">
    <cfRule type="cellIs" dxfId="15483" priority="349" operator="lessThan">
      <formula>0</formula>
    </cfRule>
    <cfRule type="cellIs" dxfId="15482" priority="350" operator="greaterThan">
      <formula>0</formula>
    </cfRule>
  </conditionalFormatting>
  <conditionalFormatting sqref="Z700:Z713 AB700:AB713 AD700:AD713 Z699:AD699 Z714:AD714">
    <cfRule type="expression" dxfId="15481" priority="348">
      <formula>$AA$699=TODAY()</formula>
    </cfRule>
  </conditionalFormatting>
  <conditionalFormatting sqref="Z701:Z713 AD701:AD713 AB701:AB713 Z699:AD700 Z714:AD714">
    <cfRule type="expression" dxfId="15480" priority="347">
      <formula>$AA$699&gt;TODAY()</formula>
    </cfRule>
  </conditionalFormatting>
  <conditionalFormatting sqref="AA701:AA713">
    <cfRule type="cellIs" dxfId="15479" priority="345" operator="lessThan">
      <formula>0</formula>
    </cfRule>
    <cfRule type="cellIs" dxfId="15478" priority="346" operator="greaterThan">
      <formula>0</formula>
    </cfRule>
  </conditionalFormatting>
  <conditionalFormatting sqref="AF700:AF713 AH700:AH713 AJ700:AJ713 AF699:AJ699 AF714:AJ714">
    <cfRule type="expression" dxfId="15477" priority="344">
      <formula>$AG$699=TODAY()</formula>
    </cfRule>
  </conditionalFormatting>
  <conditionalFormatting sqref="AF701:AF713 AJ701:AJ713 AH701:AH713 AF699:AJ700 AF714:AJ714">
    <cfRule type="expression" dxfId="15476" priority="343">
      <formula>$AG$699&gt;TODAY()</formula>
    </cfRule>
  </conditionalFormatting>
  <conditionalFormatting sqref="AG701:AG713">
    <cfRule type="cellIs" dxfId="15475" priority="341" operator="lessThan">
      <formula>0</formula>
    </cfRule>
    <cfRule type="cellIs" dxfId="15474" priority="342" operator="greaterThan">
      <formula>0</formula>
    </cfRule>
  </conditionalFormatting>
  <conditionalFormatting sqref="AL700:AL713 AN700:AN713 AP700:AP713 AL699:AP699 AL714:AP714">
    <cfRule type="expression" dxfId="15473" priority="340">
      <formula>$AM$699=TODAY()</formula>
    </cfRule>
  </conditionalFormatting>
  <conditionalFormatting sqref="AL701:AL713 AP701:AP713 AN701:AN713 AL699:AP700 AL714:AP714">
    <cfRule type="expression" dxfId="15472" priority="339">
      <formula>$AM$699&gt;TODAY()</formula>
    </cfRule>
  </conditionalFormatting>
  <conditionalFormatting sqref="AM701:AM713">
    <cfRule type="cellIs" dxfId="15471" priority="337" operator="lessThan">
      <formula>0</formula>
    </cfRule>
    <cfRule type="cellIs" dxfId="15470" priority="338" operator="greaterThan">
      <formula>0</formula>
    </cfRule>
  </conditionalFormatting>
  <conditionalFormatting sqref="B717:B730 D717:D730 F717:F730 B716:F716 B731:F731">
    <cfRule type="expression" dxfId="15469" priority="336">
      <formula>$C$716=TODAY()</formula>
    </cfRule>
  </conditionalFormatting>
  <conditionalFormatting sqref="B718:B730 F718:F730 D718:D730 B716:F717 B731:F731">
    <cfRule type="expression" dxfId="15468" priority="335">
      <formula>$C$716&gt;TODAY()</formula>
    </cfRule>
  </conditionalFormatting>
  <conditionalFormatting sqref="C718:C730">
    <cfRule type="cellIs" dxfId="15467" priority="333" operator="lessThan">
      <formula>0</formula>
    </cfRule>
    <cfRule type="cellIs" dxfId="15466" priority="334" operator="greaterThan">
      <formula>0</formula>
    </cfRule>
  </conditionalFormatting>
  <conditionalFormatting sqref="H717:H730 J717:J730 L717:L730 H716:L716 H731:L731">
    <cfRule type="expression" dxfId="15465" priority="332">
      <formula>$I$716=TODAY()</formula>
    </cfRule>
  </conditionalFormatting>
  <conditionalFormatting sqref="H718:H730 L718:L730 J718:J730 H716:L717 H731:L731">
    <cfRule type="expression" dxfId="15464" priority="331">
      <formula>$I$716&gt;TODAY()</formula>
    </cfRule>
  </conditionalFormatting>
  <conditionalFormatting sqref="I718:I730">
    <cfRule type="cellIs" dxfId="15463" priority="329" operator="lessThan">
      <formula>0</formula>
    </cfRule>
    <cfRule type="cellIs" dxfId="15462" priority="330" operator="greaterThan">
      <formula>0</formula>
    </cfRule>
  </conditionalFormatting>
  <conditionalFormatting sqref="N717:N730 P717:P730 R717:R730 N716:R716 N731:R731">
    <cfRule type="expression" dxfId="15461" priority="328">
      <formula>$O$716=TODAY()</formula>
    </cfRule>
  </conditionalFormatting>
  <conditionalFormatting sqref="N718:N730 R718:R730 P718:P730 N716:R717 N731:R731">
    <cfRule type="expression" dxfId="15460" priority="327">
      <formula>$O$716&gt;TODAY()</formula>
    </cfRule>
  </conditionalFormatting>
  <conditionalFormatting sqref="O718:O730">
    <cfRule type="cellIs" dxfId="15459" priority="325" operator="lessThan">
      <formula>0</formula>
    </cfRule>
    <cfRule type="cellIs" dxfId="15458" priority="326" operator="greaterThan">
      <formula>0</formula>
    </cfRule>
  </conditionalFormatting>
  <conditionalFormatting sqref="T717:T730 V717:V730 X717:X730 T716:X716 T731:X731">
    <cfRule type="expression" dxfId="15457" priority="324">
      <formula>$U$716=TODAY()</formula>
    </cfRule>
  </conditionalFormatting>
  <conditionalFormatting sqref="T718:T730 X718:X730 V718:V730 T716:X717 T731:X731">
    <cfRule type="expression" dxfId="15456" priority="323">
      <formula>$U$716&gt;TODAY()</formula>
    </cfRule>
  </conditionalFormatting>
  <conditionalFormatting sqref="U718:U730">
    <cfRule type="cellIs" dxfId="15455" priority="321" operator="lessThan">
      <formula>0</formula>
    </cfRule>
    <cfRule type="cellIs" dxfId="15454" priority="322" operator="greaterThan">
      <formula>0</formula>
    </cfRule>
  </conditionalFormatting>
  <conditionalFormatting sqref="Z717:Z730 AB717:AB730 AD717:AD730 Z716:AD716 Z731:AD731">
    <cfRule type="expression" dxfId="15453" priority="320">
      <formula>$AA$716=TODAY()</formula>
    </cfRule>
  </conditionalFormatting>
  <conditionalFormatting sqref="Z718:Z730 AD718:AD730 AB718:AB730 Z716:AD717 Z731:AD731">
    <cfRule type="expression" dxfId="15452" priority="319">
      <formula>$AA$716&gt;TODAY()</formula>
    </cfRule>
  </conditionalFormatting>
  <conditionalFormatting sqref="AA718:AA730">
    <cfRule type="cellIs" dxfId="15451" priority="317" operator="lessThan">
      <formula>0</formula>
    </cfRule>
    <cfRule type="cellIs" dxfId="15450" priority="318" operator="greaterThan">
      <formula>0</formula>
    </cfRule>
  </conditionalFormatting>
  <conditionalFormatting sqref="AF717:AF730 AH717:AH730 AJ717:AJ730 AF716:AJ716 AF731:AJ731">
    <cfRule type="expression" dxfId="15449" priority="316">
      <formula>$AG$716=TODAY()</formula>
    </cfRule>
  </conditionalFormatting>
  <conditionalFormatting sqref="AF718:AF730 AJ718:AJ730 AH718:AH730 AF716:AJ717 AF731:AJ731">
    <cfRule type="expression" dxfId="15448" priority="315">
      <formula>$AG$716&gt;TODAY()</formula>
    </cfRule>
  </conditionalFormatting>
  <conditionalFormatting sqref="AG718:AG730">
    <cfRule type="cellIs" dxfId="15447" priority="313" operator="lessThan">
      <formula>0</formula>
    </cfRule>
    <cfRule type="cellIs" dxfId="15446" priority="314" operator="greaterThan">
      <formula>0</formula>
    </cfRule>
  </conditionalFormatting>
  <conditionalFormatting sqref="AL717:AL730 AN717:AN730 AP717:AP730 AL716:AP716 AL731:AP731">
    <cfRule type="expression" dxfId="15445" priority="312">
      <formula>$AM$716=TODAY()</formula>
    </cfRule>
  </conditionalFormatting>
  <conditionalFormatting sqref="AL718:AL730 AP718:AP730 AN718:AN730 AL716:AP717 AL731:AP731">
    <cfRule type="expression" dxfId="15444" priority="311">
      <formula>$AM$716&gt;TODAY()</formula>
    </cfRule>
  </conditionalFormatting>
  <conditionalFormatting sqref="AM718:AM730">
    <cfRule type="cellIs" dxfId="15443" priority="309" operator="lessThan">
      <formula>0</formula>
    </cfRule>
    <cfRule type="cellIs" dxfId="15442" priority="310" operator="greaterThan">
      <formula>0</formula>
    </cfRule>
  </conditionalFormatting>
  <conditionalFormatting sqref="B734:B747 D734:D747 F734:F747 B733:F733 B748:F748">
    <cfRule type="expression" dxfId="15441" priority="308">
      <formula>$C$733=TODAY()</formula>
    </cfRule>
  </conditionalFormatting>
  <conditionalFormatting sqref="B735:B747 F735:F747 D735:D747 B733:F734 B748:F748">
    <cfRule type="expression" dxfId="15440" priority="307">
      <formula>$C$733&gt;TODAY()</formula>
    </cfRule>
  </conditionalFormatting>
  <conditionalFormatting sqref="C735:C747">
    <cfRule type="cellIs" dxfId="15439" priority="305" operator="lessThan">
      <formula>0</formula>
    </cfRule>
    <cfRule type="cellIs" dxfId="15438" priority="306" operator="greaterThan">
      <formula>0</formula>
    </cfRule>
  </conditionalFormatting>
  <conditionalFormatting sqref="H734:H747 J734:J747 L734:L747 H733:L733 H748:L748">
    <cfRule type="expression" dxfId="15437" priority="304">
      <formula>$I$733=TODAY()</formula>
    </cfRule>
  </conditionalFormatting>
  <conditionalFormatting sqref="H735:H747 L735:L747 J735:J747 H733:L734 H748:L748">
    <cfRule type="expression" dxfId="15436" priority="303">
      <formula>$I$733&gt;TODAY()</formula>
    </cfRule>
  </conditionalFormatting>
  <conditionalFormatting sqref="I735:I747">
    <cfRule type="cellIs" dxfId="15435" priority="301" operator="lessThan">
      <formula>0</formula>
    </cfRule>
    <cfRule type="cellIs" dxfId="15434" priority="302" operator="greaterThan">
      <formula>0</formula>
    </cfRule>
  </conditionalFormatting>
  <conditionalFormatting sqref="N734:N747 P734:P747 R734:R747 N733:R733 N748:R748">
    <cfRule type="expression" dxfId="15433" priority="300">
      <formula>$O$733=TODAY()</formula>
    </cfRule>
  </conditionalFormatting>
  <conditionalFormatting sqref="N735:N747 R735:R747 P735:P747 N733:R734 N748:R748">
    <cfRule type="expression" dxfId="15432" priority="299">
      <formula>$O$733&gt;TODAY()</formula>
    </cfRule>
  </conditionalFormatting>
  <conditionalFormatting sqref="O735:O747">
    <cfRule type="cellIs" dxfId="15431" priority="297" operator="lessThan">
      <formula>0</formula>
    </cfRule>
    <cfRule type="cellIs" dxfId="15430" priority="298" operator="greaterThan">
      <formula>0</formula>
    </cfRule>
  </conditionalFormatting>
  <conditionalFormatting sqref="T734:T747 V734:V747 X734:X747 T733:X733 T748:X748">
    <cfRule type="expression" dxfId="15429" priority="296">
      <formula>$U$733=TODAY()</formula>
    </cfRule>
  </conditionalFormatting>
  <conditionalFormatting sqref="T735:T747 X735:X747 V735:V747 T733:X734 T748:X748">
    <cfRule type="expression" dxfId="15428" priority="295">
      <formula>$U$733&gt;TODAY()</formula>
    </cfRule>
  </conditionalFormatting>
  <conditionalFormatting sqref="U735:U747">
    <cfRule type="cellIs" dxfId="15427" priority="293" operator="lessThan">
      <formula>0</formula>
    </cfRule>
    <cfRule type="cellIs" dxfId="15426" priority="294" operator="greaterThan">
      <formula>0</formula>
    </cfRule>
  </conditionalFormatting>
  <conditionalFormatting sqref="Z734:Z747 AB734:AB747 AD734:AD747 Z733:AD733 Z748:AD748">
    <cfRule type="expression" dxfId="15425" priority="292">
      <formula>$AA$733=TODAY()</formula>
    </cfRule>
  </conditionalFormatting>
  <conditionalFormatting sqref="Z735:Z747 AD735:AD747 AB735:AB747 Z733:AD734 Z748:AD748">
    <cfRule type="expression" dxfId="15424" priority="291">
      <formula>$AA$733&gt;TODAY()</formula>
    </cfRule>
  </conditionalFormatting>
  <conditionalFormatting sqref="AA735:AA747">
    <cfRule type="cellIs" dxfId="15423" priority="289" operator="lessThan">
      <formula>0</formula>
    </cfRule>
    <cfRule type="cellIs" dxfId="15422" priority="290" operator="greaterThan">
      <formula>0</formula>
    </cfRule>
  </conditionalFormatting>
  <conditionalFormatting sqref="AF734:AF747 AH734:AH747 AJ734:AJ747 AF733:AJ733 AF748:AJ748">
    <cfRule type="expression" dxfId="15421" priority="288">
      <formula>$AG$733=TODAY()</formula>
    </cfRule>
  </conditionalFormatting>
  <conditionalFormatting sqref="AF735:AF747 AJ735:AJ747 AH735:AH747 AF733:AJ734 AF748:AJ748">
    <cfRule type="expression" dxfId="15420" priority="287">
      <formula>$AG$733&gt;TODAY()</formula>
    </cfRule>
  </conditionalFormatting>
  <conditionalFormatting sqref="AG735:AG747">
    <cfRule type="cellIs" dxfId="15419" priority="285" operator="lessThan">
      <formula>0</formula>
    </cfRule>
    <cfRule type="cellIs" dxfId="15418" priority="286" operator="greaterThan">
      <formula>0</formula>
    </cfRule>
  </conditionalFormatting>
  <conditionalFormatting sqref="AL734:AL747 AN734:AN747 AP734:AP747 AL733:AP733 AL748:AP748">
    <cfRule type="expression" dxfId="15417" priority="284">
      <formula>$AM$733=TODAY()</formula>
    </cfRule>
  </conditionalFormatting>
  <conditionalFormatting sqref="AL735:AL747 AP735:AP747 AN735:AN747 AL733:AP734 AL748:AP748">
    <cfRule type="expression" dxfId="15416" priority="283">
      <formula>$AM$733&gt;TODAY()</formula>
    </cfRule>
  </conditionalFormatting>
  <conditionalFormatting sqref="AM735:AM747">
    <cfRule type="cellIs" dxfId="15415" priority="281" operator="lessThan">
      <formula>0</formula>
    </cfRule>
    <cfRule type="cellIs" dxfId="15414" priority="282" operator="greaterThan">
      <formula>0</formula>
    </cfRule>
  </conditionalFormatting>
  <conditionalFormatting sqref="B751:B764 D751:D764 F751:F764 B750:F750 B765:F765">
    <cfRule type="expression" dxfId="15413" priority="280">
      <formula>$C$750=TODAY()</formula>
    </cfRule>
  </conditionalFormatting>
  <conditionalFormatting sqref="B752:B764 F752:F764 D752:D764 B750:F751 B765:F765">
    <cfRule type="expression" dxfId="15412" priority="279">
      <formula>$C$750&gt;TODAY()</formula>
    </cfRule>
  </conditionalFormatting>
  <conditionalFormatting sqref="C752:C764">
    <cfRule type="cellIs" dxfId="15411" priority="277" operator="lessThan">
      <formula>0</formula>
    </cfRule>
    <cfRule type="cellIs" dxfId="15410" priority="278" operator="greaterThan">
      <formula>0</formula>
    </cfRule>
  </conditionalFormatting>
  <conditionalFormatting sqref="H751:H764 J751:J764 L751:L764 H750:L750 H765:L765">
    <cfRule type="expression" dxfId="15409" priority="276">
      <formula>$I$750=TODAY()</formula>
    </cfRule>
  </conditionalFormatting>
  <conditionalFormatting sqref="H752:H764 L752:L764 J752:J764 H750:L751 H765:L765">
    <cfRule type="expression" dxfId="15408" priority="275">
      <formula>$I$750&gt;TODAY()</formula>
    </cfRule>
  </conditionalFormatting>
  <conditionalFormatting sqref="I752:I764">
    <cfRule type="cellIs" dxfId="15407" priority="273" operator="lessThan">
      <formula>0</formula>
    </cfRule>
    <cfRule type="cellIs" dxfId="15406" priority="274" operator="greaterThan">
      <formula>0</formula>
    </cfRule>
  </conditionalFormatting>
  <conditionalFormatting sqref="N751:N764 P751:P764 R751:R764 N750:R750 N765:R765">
    <cfRule type="expression" dxfId="15405" priority="272">
      <formula>$O$750=TODAY()</formula>
    </cfRule>
  </conditionalFormatting>
  <conditionalFormatting sqref="N752:N764 R752:R764 P752:P764 N750:R751 N765:R765">
    <cfRule type="expression" dxfId="15404" priority="271">
      <formula>$O$750&gt;TODAY()</formula>
    </cfRule>
  </conditionalFormatting>
  <conditionalFormatting sqref="O752:O764">
    <cfRule type="cellIs" dxfId="15403" priority="269" operator="lessThan">
      <formula>0</formula>
    </cfRule>
    <cfRule type="cellIs" dxfId="15402" priority="270" operator="greaterThan">
      <formula>0</formula>
    </cfRule>
  </conditionalFormatting>
  <conditionalFormatting sqref="T751:T764 V751:V764 X751:X764 T750:X750 T765:X765">
    <cfRule type="expression" dxfId="15401" priority="268">
      <formula>$U$750=TODAY()</formula>
    </cfRule>
  </conditionalFormatting>
  <conditionalFormatting sqref="T752:T764 X752:X764 V752:V764 T750:X751 T765:X765">
    <cfRule type="expression" dxfId="15400" priority="267">
      <formula>$U$750&gt;TODAY()</formula>
    </cfRule>
  </conditionalFormatting>
  <conditionalFormatting sqref="U752:U764">
    <cfRule type="cellIs" dxfId="15399" priority="265" operator="lessThan">
      <formula>0</formula>
    </cfRule>
    <cfRule type="cellIs" dxfId="15398" priority="266" operator="greaterThan">
      <formula>0</formula>
    </cfRule>
  </conditionalFormatting>
  <conditionalFormatting sqref="Z751:Z764 AB751:AB764 AD751:AD764 Z750:AD750 Z765:AD765">
    <cfRule type="expression" dxfId="15397" priority="264">
      <formula>$AA$750=TODAY()</formula>
    </cfRule>
  </conditionalFormatting>
  <conditionalFormatting sqref="Z752:Z764 AD752:AD764 AB752:AB764 Z750:AD751 Z765:AD765">
    <cfRule type="expression" dxfId="15396" priority="263">
      <formula>$AA$750&gt;TODAY()</formula>
    </cfRule>
  </conditionalFormatting>
  <conditionalFormatting sqref="AA752:AA764">
    <cfRule type="cellIs" dxfId="15395" priority="261" operator="lessThan">
      <formula>0</formula>
    </cfRule>
    <cfRule type="cellIs" dxfId="15394" priority="262" operator="greaterThan">
      <formula>0</formula>
    </cfRule>
  </conditionalFormatting>
  <conditionalFormatting sqref="AF751:AF764 AH751:AH764 AJ751:AJ764 AF750:AJ750 AF765:AJ765">
    <cfRule type="expression" dxfId="15393" priority="260">
      <formula>$AG$750=TODAY()</formula>
    </cfRule>
  </conditionalFormatting>
  <conditionalFormatting sqref="AF752:AF764 AJ752:AJ764 AH752:AH764 AF750:AJ751 AF765:AJ765">
    <cfRule type="expression" dxfId="15392" priority="259">
      <formula>$AG$750&gt;TODAY()</formula>
    </cfRule>
  </conditionalFormatting>
  <conditionalFormatting sqref="AG752:AG764">
    <cfRule type="cellIs" dxfId="15391" priority="257" operator="lessThan">
      <formula>0</formula>
    </cfRule>
    <cfRule type="cellIs" dxfId="15390" priority="258" operator="greaterThan">
      <formula>0</formula>
    </cfRule>
  </conditionalFormatting>
  <conditionalFormatting sqref="AL751:AL764 AN751:AN764 AP751:AP764 AL750:AP750 AL765:AP765">
    <cfRule type="expression" dxfId="15389" priority="256">
      <formula>$AM$750=TODAY()</formula>
    </cfRule>
  </conditionalFormatting>
  <conditionalFormatting sqref="AL752:AL764 AP752:AP764 AN752:AN764 AL750:AP751 AL765:AP765">
    <cfRule type="expression" dxfId="15388" priority="255">
      <formula>$AM$750&gt;TODAY()</formula>
    </cfRule>
  </conditionalFormatting>
  <conditionalFormatting sqref="AM752:AM764">
    <cfRule type="cellIs" dxfId="15387" priority="253" operator="lessThan">
      <formula>0</formula>
    </cfRule>
    <cfRule type="cellIs" dxfId="15386" priority="254" operator="greaterThan">
      <formula>0</formula>
    </cfRule>
  </conditionalFormatting>
  <conditionalFormatting sqref="B768:B781 D768:D781 F768:F781 B767:F767 B782:F782">
    <cfRule type="expression" dxfId="15385" priority="252">
      <formula>$C$767=TODAY()</formula>
    </cfRule>
  </conditionalFormatting>
  <conditionalFormatting sqref="B769:B781 F769:F781 D769:D781 B767:F768 B782:F782">
    <cfRule type="expression" dxfId="15384" priority="251">
      <formula>$C$767&gt;TODAY()</formula>
    </cfRule>
  </conditionalFormatting>
  <conditionalFormatting sqref="C769:C781">
    <cfRule type="cellIs" dxfId="15383" priority="249" operator="lessThan">
      <formula>0</formula>
    </cfRule>
    <cfRule type="cellIs" dxfId="15382" priority="250" operator="greaterThan">
      <formula>0</formula>
    </cfRule>
  </conditionalFormatting>
  <conditionalFormatting sqref="H768:H781 J768:J781 L768:L781 H767:L767 H782:L782">
    <cfRule type="expression" dxfId="15381" priority="248">
      <formula>$I$767=TODAY()</formula>
    </cfRule>
  </conditionalFormatting>
  <conditionalFormatting sqref="H769:H781 L769:L781 J769:J781 H767:L768 H782:L782">
    <cfRule type="expression" dxfId="15380" priority="247">
      <formula>$I$767&gt;TODAY()</formula>
    </cfRule>
  </conditionalFormatting>
  <conditionalFormatting sqref="I769:I781">
    <cfRule type="cellIs" dxfId="15379" priority="245" operator="lessThan">
      <formula>0</formula>
    </cfRule>
    <cfRule type="cellIs" dxfId="15378" priority="246" operator="greaterThan">
      <formula>0</formula>
    </cfRule>
  </conditionalFormatting>
  <conditionalFormatting sqref="N768:N781 P768:P781 R768:R781 N767:R767 N782:R782">
    <cfRule type="expression" dxfId="15377" priority="244">
      <formula>$O$767=TODAY()</formula>
    </cfRule>
  </conditionalFormatting>
  <conditionalFormatting sqref="N769:N781 R769:R781 P769:P781 N767:R768 N782:R782">
    <cfRule type="expression" dxfId="15376" priority="243">
      <formula>$O$767&gt;TODAY()</formula>
    </cfRule>
  </conditionalFormatting>
  <conditionalFormatting sqref="O769:O781">
    <cfRule type="cellIs" dxfId="15375" priority="241" operator="lessThan">
      <formula>0</formula>
    </cfRule>
    <cfRule type="cellIs" dxfId="15374" priority="242" operator="greaterThan">
      <formula>0</formula>
    </cfRule>
  </conditionalFormatting>
  <conditionalFormatting sqref="T768:T781 V768:V781 X768:X781 T767:X767 T782:X782">
    <cfRule type="expression" dxfId="15373" priority="240">
      <formula>$U$767=TODAY()</formula>
    </cfRule>
  </conditionalFormatting>
  <conditionalFormatting sqref="T769:T781 X769:X781 V769:V781 T767:X768 T782:X782">
    <cfRule type="expression" dxfId="15372" priority="239">
      <formula>$U$767&gt;TODAY()</formula>
    </cfRule>
  </conditionalFormatting>
  <conditionalFormatting sqref="U769:U781">
    <cfRule type="cellIs" dxfId="15371" priority="237" operator="lessThan">
      <formula>0</formula>
    </cfRule>
    <cfRule type="cellIs" dxfId="15370" priority="238" operator="greaterThan">
      <formula>0</formula>
    </cfRule>
  </conditionalFormatting>
  <conditionalFormatting sqref="Z768:Z781 AB768:AB781 AD768:AD781 Z767:AD767 Z782:AD782">
    <cfRule type="expression" dxfId="15369" priority="236">
      <formula>$AA$767=TODAY()</formula>
    </cfRule>
  </conditionalFormatting>
  <conditionalFormatting sqref="Z769:Z781 AD769:AD781 AB769:AB781 Z767:AD768 Z782:AD782">
    <cfRule type="expression" dxfId="15368" priority="235">
      <formula>$AA$767&gt;TODAY()</formula>
    </cfRule>
  </conditionalFormatting>
  <conditionalFormatting sqref="AA769:AA781">
    <cfRule type="cellIs" dxfId="15367" priority="233" operator="lessThan">
      <formula>0</formula>
    </cfRule>
    <cfRule type="cellIs" dxfId="15366" priority="234" operator="greaterThan">
      <formula>0</formula>
    </cfRule>
  </conditionalFormatting>
  <conditionalFormatting sqref="AF768:AF781 AH768:AH781 AJ768:AJ781 AF767:AJ767 AF782:AJ782">
    <cfRule type="expression" dxfId="15365" priority="232">
      <formula>$AG$767=TODAY()</formula>
    </cfRule>
  </conditionalFormatting>
  <conditionalFormatting sqref="AF769:AF781 AJ769:AJ781 AH769:AH781 AF767:AJ768 AF782:AJ782">
    <cfRule type="expression" dxfId="15364" priority="231">
      <formula>$AG$767&gt;TODAY()</formula>
    </cfRule>
  </conditionalFormatting>
  <conditionalFormatting sqref="AG769:AG781">
    <cfRule type="cellIs" dxfId="15363" priority="229" operator="lessThan">
      <formula>0</formula>
    </cfRule>
    <cfRule type="cellIs" dxfId="15362" priority="230" operator="greaterThan">
      <formula>0</formula>
    </cfRule>
  </conditionalFormatting>
  <conditionalFormatting sqref="AL768:AL781 AN768:AN781 AP768:AP781 AL767:AP767 AL782:AP782">
    <cfRule type="expression" dxfId="15361" priority="228">
      <formula>$AM$767=TODAY()</formula>
    </cfRule>
  </conditionalFormatting>
  <conditionalFormatting sqref="AL769:AL781 AP769:AP781 AN769:AN781 AL767:AP768 AL782:AP782">
    <cfRule type="expression" dxfId="15360" priority="227">
      <formula>$AM$767&gt;TODAY()</formula>
    </cfRule>
  </conditionalFormatting>
  <conditionalFormatting sqref="AM769:AM781">
    <cfRule type="cellIs" dxfId="15359" priority="225" operator="lessThan">
      <formula>0</formula>
    </cfRule>
    <cfRule type="cellIs" dxfId="15358" priority="226" operator="greaterThan">
      <formula>0</formula>
    </cfRule>
  </conditionalFormatting>
  <conditionalFormatting sqref="B785:B798 D785:D798 F785:F798 B784:F784 B799:F799">
    <cfRule type="expression" dxfId="15357" priority="224">
      <formula>$C$784=TODAY()</formula>
    </cfRule>
  </conditionalFormatting>
  <conditionalFormatting sqref="B786:B798 F786:F798 D786:D798 B784:F785 B799:F799">
    <cfRule type="expression" dxfId="15356" priority="223">
      <formula>$C$784&gt;TODAY()</formula>
    </cfRule>
  </conditionalFormatting>
  <conditionalFormatting sqref="C786:C798">
    <cfRule type="cellIs" dxfId="15355" priority="221" operator="lessThan">
      <formula>0</formula>
    </cfRule>
    <cfRule type="cellIs" dxfId="15354" priority="222" operator="greaterThan">
      <formula>0</formula>
    </cfRule>
  </conditionalFormatting>
  <conditionalFormatting sqref="H785:H798 J785:J798 L785:L798 H784:L784 H799:L799">
    <cfRule type="expression" dxfId="15353" priority="220">
      <formula>$I$784=TODAY()</formula>
    </cfRule>
  </conditionalFormatting>
  <conditionalFormatting sqref="H786:H798 L786:L798 J786:J798 H784:L785 H799:L799">
    <cfRule type="expression" dxfId="15352" priority="219">
      <formula>$I$784&gt;TODAY()</formula>
    </cfRule>
  </conditionalFormatting>
  <conditionalFormatting sqref="I786:I798">
    <cfRule type="cellIs" dxfId="15351" priority="217" operator="lessThan">
      <formula>0</formula>
    </cfRule>
    <cfRule type="cellIs" dxfId="15350" priority="218" operator="greaterThan">
      <formula>0</formula>
    </cfRule>
  </conditionalFormatting>
  <conditionalFormatting sqref="N785:N798 P785:P798 R785:R798 N784:R784 N799:R799">
    <cfRule type="expression" dxfId="15349" priority="216">
      <formula>$O$784=TODAY()</formula>
    </cfRule>
  </conditionalFormatting>
  <conditionalFormatting sqref="N786:N798 R786:R798 P786:P798 N784:R785 N799:R799">
    <cfRule type="expression" dxfId="15348" priority="215">
      <formula>$O$784&gt;TODAY()</formula>
    </cfRule>
  </conditionalFormatting>
  <conditionalFormatting sqref="O786:O798">
    <cfRule type="cellIs" dxfId="15347" priority="213" operator="lessThan">
      <formula>0</formula>
    </cfRule>
    <cfRule type="cellIs" dxfId="15346" priority="214" operator="greaterThan">
      <formula>0</formula>
    </cfRule>
  </conditionalFormatting>
  <conditionalFormatting sqref="T785:T798 V785:V798 X785:X798 T784:X784 T799:X799">
    <cfRule type="expression" dxfId="15345" priority="212">
      <formula>$U$784=TODAY()</formula>
    </cfRule>
  </conditionalFormatting>
  <conditionalFormatting sqref="T786:T798 X786:X798 V786:V798 T784:X785 T799:X799">
    <cfRule type="expression" dxfId="15344" priority="211">
      <formula>$U$784&gt;TODAY()</formula>
    </cfRule>
  </conditionalFormatting>
  <conditionalFormatting sqref="U786:U798">
    <cfRule type="cellIs" dxfId="15343" priority="209" operator="lessThan">
      <formula>0</formula>
    </cfRule>
    <cfRule type="cellIs" dxfId="15342" priority="210" operator="greaterThan">
      <formula>0</formula>
    </cfRule>
  </conditionalFormatting>
  <conditionalFormatting sqref="Z785:Z798 AB785:AB798 AD785:AD798 Z784:AD784 Z799:AD799">
    <cfRule type="expression" dxfId="15341" priority="208">
      <formula>$AA$784=TODAY()</formula>
    </cfRule>
  </conditionalFormatting>
  <conditionalFormatting sqref="Z786:Z798 AD786:AD798 AB786:AB798 Z784:AD785 Z799:AD799">
    <cfRule type="expression" dxfId="15340" priority="207">
      <formula>$AA$784&gt;TODAY()</formula>
    </cfRule>
  </conditionalFormatting>
  <conditionalFormatting sqref="AA786:AA798">
    <cfRule type="cellIs" dxfId="15339" priority="205" operator="lessThan">
      <formula>0</formula>
    </cfRule>
    <cfRule type="cellIs" dxfId="15338" priority="206" operator="greaterThan">
      <formula>0</formula>
    </cfRule>
  </conditionalFormatting>
  <conditionalFormatting sqref="AF785:AF798 AH785:AH798 AJ785:AJ798 AF784:AJ784 AF799:AJ799">
    <cfRule type="expression" dxfId="15337" priority="204">
      <formula>$AG$784=TODAY()</formula>
    </cfRule>
  </conditionalFormatting>
  <conditionalFormatting sqref="AF786:AF798 AJ786:AJ798 AH786:AH798 AF784:AJ785 AF799:AJ799">
    <cfRule type="expression" dxfId="15336" priority="203">
      <formula>$AG$784&gt;TODAY()</formula>
    </cfRule>
  </conditionalFormatting>
  <conditionalFormatting sqref="AG786:AG798">
    <cfRule type="cellIs" dxfId="15335" priority="201" operator="lessThan">
      <formula>0</formula>
    </cfRule>
    <cfRule type="cellIs" dxfId="15334" priority="202" operator="greaterThan">
      <formula>0</formula>
    </cfRule>
  </conditionalFormatting>
  <conditionalFormatting sqref="AL785:AL798 AN785:AN798 AP785:AP798 AL784:AP784 AL799:AP799">
    <cfRule type="expression" dxfId="15333" priority="200">
      <formula>$AM$784=TODAY()</formula>
    </cfRule>
  </conditionalFormatting>
  <conditionalFormatting sqref="AL786:AL798 AP786:AP798 AN786:AN798 AL784:AP785 AL799:AP799">
    <cfRule type="expression" dxfId="15332" priority="199">
      <formula>$AM$784&gt;TODAY()</formula>
    </cfRule>
  </conditionalFormatting>
  <conditionalFormatting sqref="AM786:AM798">
    <cfRule type="cellIs" dxfId="15331" priority="197" operator="lessThan">
      <formula>0</formula>
    </cfRule>
    <cfRule type="cellIs" dxfId="15330" priority="198" operator="greaterThan">
      <formula>0</formula>
    </cfRule>
  </conditionalFormatting>
  <conditionalFormatting sqref="B802:B815 D802:D815 F802:F815 B801:F801 B816:F816">
    <cfRule type="expression" dxfId="15329" priority="196">
      <formula>$C$801=TODAY()</formula>
    </cfRule>
  </conditionalFormatting>
  <conditionalFormatting sqref="B803:B815 F803:F815 D803:D815 B801:F802 B816:F816">
    <cfRule type="expression" dxfId="15328" priority="195">
      <formula>$C$801&gt;TODAY()</formula>
    </cfRule>
  </conditionalFormatting>
  <conditionalFormatting sqref="C803:C815">
    <cfRule type="cellIs" dxfId="15327" priority="193" operator="lessThan">
      <formula>0</formula>
    </cfRule>
    <cfRule type="cellIs" dxfId="15326" priority="194" operator="greaterThan">
      <formula>0</formula>
    </cfRule>
  </conditionalFormatting>
  <conditionalFormatting sqref="H802:H815 J802:J815 L802:L815 H801:L801 H816:L816">
    <cfRule type="expression" dxfId="15325" priority="192">
      <formula>$I$801=TODAY()</formula>
    </cfRule>
  </conditionalFormatting>
  <conditionalFormatting sqref="H803:H815 L803:L815 J803:J815 H801:L802 H816:L816">
    <cfRule type="expression" dxfId="15324" priority="191">
      <formula>$I$801&gt;TODAY()</formula>
    </cfRule>
  </conditionalFormatting>
  <conditionalFormatting sqref="I803:I815">
    <cfRule type="cellIs" dxfId="15323" priority="189" operator="lessThan">
      <formula>0</formula>
    </cfRule>
    <cfRule type="cellIs" dxfId="15322" priority="190" operator="greaterThan">
      <formula>0</formula>
    </cfRule>
  </conditionalFormatting>
  <conditionalFormatting sqref="N802:N815 P802:P815 R802:R815 N801:R801 N816:R816">
    <cfRule type="expression" dxfId="15321" priority="188">
      <formula>$O$801=TODAY()</formula>
    </cfRule>
  </conditionalFormatting>
  <conditionalFormatting sqref="N803:N815 R803:R815 P803:P815 N801:R802 N816:R816">
    <cfRule type="expression" dxfId="15320" priority="187">
      <formula>$O$801&gt;TODAY()</formula>
    </cfRule>
  </conditionalFormatting>
  <conditionalFormatting sqref="O803:O815">
    <cfRule type="cellIs" dxfId="15319" priority="185" operator="lessThan">
      <formula>0</formula>
    </cfRule>
    <cfRule type="cellIs" dxfId="15318" priority="186" operator="greaterThan">
      <formula>0</formula>
    </cfRule>
  </conditionalFormatting>
  <conditionalFormatting sqref="T802:T815 V802:V815 X802:X815 T801:X801 T816:X816">
    <cfRule type="expression" dxfId="15317" priority="184">
      <formula>$U$801=TODAY()</formula>
    </cfRule>
  </conditionalFormatting>
  <conditionalFormatting sqref="T803:T815 X803:X815 V803:V815 T801:X802 T816:X816">
    <cfRule type="expression" dxfId="15316" priority="183">
      <formula>$U$801&gt;TODAY()</formula>
    </cfRule>
  </conditionalFormatting>
  <conditionalFormatting sqref="U803:U815">
    <cfRule type="cellIs" dxfId="15315" priority="181" operator="lessThan">
      <formula>0</formula>
    </cfRule>
    <cfRule type="cellIs" dxfId="15314" priority="182" operator="greaterThan">
      <formula>0</formula>
    </cfRule>
  </conditionalFormatting>
  <conditionalFormatting sqref="Z802:Z815 AB802:AB815 AD802:AD815 Z801:AD801 Z816:AD816">
    <cfRule type="expression" dxfId="15313" priority="180">
      <formula>$AA$801=TODAY()</formula>
    </cfRule>
  </conditionalFormatting>
  <conditionalFormatting sqref="Z803:Z815 AD803:AD815 AB803:AB815 Z801:AD802 Z816:AD816">
    <cfRule type="expression" dxfId="15312" priority="179">
      <formula>$AA$801&gt;TODAY()</formula>
    </cfRule>
  </conditionalFormatting>
  <conditionalFormatting sqref="AA803:AA815">
    <cfRule type="cellIs" dxfId="15311" priority="177" operator="lessThan">
      <formula>0</formula>
    </cfRule>
    <cfRule type="cellIs" dxfId="15310" priority="178" operator="greaterThan">
      <formula>0</formula>
    </cfRule>
  </conditionalFormatting>
  <conditionalFormatting sqref="AF802:AF815 AH802:AH815 AJ802:AJ815 AF801:AJ801 AF816:AJ816">
    <cfRule type="expression" dxfId="15309" priority="176">
      <formula>$AG$801=TODAY()</formula>
    </cfRule>
  </conditionalFormatting>
  <conditionalFormatting sqref="AF803:AF815 AJ803:AJ815 AH803:AH815 AF801:AJ802 AF816:AJ816">
    <cfRule type="expression" dxfId="15308" priority="175">
      <formula>$AG$801&gt;TODAY()</formula>
    </cfRule>
  </conditionalFormatting>
  <conditionalFormatting sqref="AG803:AG815">
    <cfRule type="cellIs" dxfId="15307" priority="173" operator="lessThan">
      <formula>0</formula>
    </cfRule>
    <cfRule type="cellIs" dxfId="15306" priority="174" operator="greaterThan">
      <formula>0</formula>
    </cfRule>
  </conditionalFormatting>
  <conditionalFormatting sqref="AL802:AL815 AN802:AN815 AP802:AP815 AL801:AP801 AL816:AP816">
    <cfRule type="expression" dxfId="15305" priority="172">
      <formula>$AM$801=TODAY()</formula>
    </cfRule>
  </conditionalFormatting>
  <conditionalFormatting sqref="AL803:AL815 AP803:AP815 AN803:AN815 AL801:AP802 AL816:AP816">
    <cfRule type="expression" dxfId="15304" priority="171">
      <formula>$AM$801&gt;TODAY()</formula>
    </cfRule>
  </conditionalFormatting>
  <conditionalFormatting sqref="AM803:AM815">
    <cfRule type="cellIs" dxfId="15303" priority="169" operator="lessThan">
      <formula>0</formula>
    </cfRule>
    <cfRule type="cellIs" dxfId="15302" priority="170" operator="greaterThan">
      <formula>0</formula>
    </cfRule>
  </conditionalFormatting>
  <conditionalFormatting sqref="B819:B832 D819:D832 F819:F832 B818:F818 B833:F833">
    <cfRule type="expression" dxfId="15301" priority="168">
      <formula>$C$818=TODAY()</formula>
    </cfRule>
  </conditionalFormatting>
  <conditionalFormatting sqref="B820:B832 F820:F832 D820:D832 B818:F819 B833:F833">
    <cfRule type="expression" dxfId="15300" priority="167">
      <formula>$C$818&gt;TODAY()</formula>
    </cfRule>
  </conditionalFormatting>
  <conditionalFormatting sqref="C820:C832">
    <cfRule type="cellIs" dxfId="15299" priority="165" operator="lessThan">
      <formula>0</formula>
    </cfRule>
    <cfRule type="cellIs" dxfId="15298" priority="166" operator="greaterThan">
      <formula>0</formula>
    </cfRule>
  </conditionalFormatting>
  <conditionalFormatting sqref="H819:H832 J819:J832 L819:L832 H818:L818 H833:L833">
    <cfRule type="expression" dxfId="15297" priority="164">
      <formula>$I$818=TODAY()</formula>
    </cfRule>
  </conditionalFormatting>
  <conditionalFormatting sqref="H820:H832 L820:L832 J820:J832 H818:L819 H833:L833">
    <cfRule type="expression" dxfId="15296" priority="163">
      <formula>$I$818&gt;TODAY()</formula>
    </cfRule>
  </conditionalFormatting>
  <conditionalFormatting sqref="I820:I832">
    <cfRule type="cellIs" dxfId="15295" priority="161" operator="lessThan">
      <formula>0</formula>
    </cfRule>
    <cfRule type="cellIs" dxfId="15294" priority="162" operator="greaterThan">
      <formula>0</formula>
    </cfRule>
  </conditionalFormatting>
  <conditionalFormatting sqref="N819:N832 P819:P832 R819:R832 N818:R818 N833:R833">
    <cfRule type="expression" dxfId="15293" priority="160">
      <formula>$O$818=TODAY()</formula>
    </cfRule>
  </conditionalFormatting>
  <conditionalFormatting sqref="N820:N832 R820:R832 P820:P832 N818:R819 N833:R833">
    <cfRule type="expression" dxfId="15292" priority="159">
      <formula>$O$818&gt;TODAY()</formula>
    </cfRule>
  </conditionalFormatting>
  <conditionalFormatting sqref="O820:O832">
    <cfRule type="cellIs" dxfId="15291" priority="157" operator="lessThan">
      <formula>0</formula>
    </cfRule>
    <cfRule type="cellIs" dxfId="15290" priority="158" operator="greaterThan">
      <formula>0</formula>
    </cfRule>
  </conditionalFormatting>
  <conditionalFormatting sqref="T819:T832 V819:V832 X819:X832 T818:X818 T833:X833">
    <cfRule type="expression" dxfId="15289" priority="156">
      <formula>$U$818=TODAY()</formula>
    </cfRule>
  </conditionalFormatting>
  <conditionalFormatting sqref="T820:T832 X820:X832 V820:V832 T818:X819 T833:X833">
    <cfRule type="expression" dxfId="15288" priority="155">
      <formula>$U$818&gt;TODAY()</formula>
    </cfRule>
  </conditionalFormatting>
  <conditionalFormatting sqref="U820:U832">
    <cfRule type="cellIs" dxfId="15287" priority="153" operator="lessThan">
      <formula>0</formula>
    </cfRule>
    <cfRule type="cellIs" dxfId="15286" priority="154" operator="greaterThan">
      <formula>0</formula>
    </cfRule>
  </conditionalFormatting>
  <conditionalFormatting sqref="Z819:Z832 AB819:AB832 AD819:AD832 Z818:AD818 Z833:AD833">
    <cfRule type="expression" dxfId="15285" priority="152">
      <formula>$AA$818=TODAY()</formula>
    </cfRule>
  </conditionalFormatting>
  <conditionalFormatting sqref="Z820:Z832 AD820:AD832 AB820:AB832 Z818:AD819 Z833:AD833">
    <cfRule type="expression" dxfId="15284" priority="151">
      <formula>$AA$818&gt;TODAY()</formula>
    </cfRule>
  </conditionalFormatting>
  <conditionalFormatting sqref="AA820:AA832">
    <cfRule type="cellIs" dxfId="15283" priority="149" operator="lessThan">
      <formula>0</formula>
    </cfRule>
    <cfRule type="cellIs" dxfId="15282" priority="150" operator="greaterThan">
      <formula>0</formula>
    </cfRule>
  </conditionalFormatting>
  <conditionalFormatting sqref="AF819:AF832 AH819:AH832 AJ819:AJ832 AF818:AJ818 AF833:AJ833">
    <cfRule type="expression" dxfId="15281" priority="148">
      <formula>$AG$818=TODAY()</formula>
    </cfRule>
  </conditionalFormatting>
  <conditionalFormatting sqref="AF820:AF832 AJ820:AJ832 AH820:AH832 AF818:AJ819 AF833:AJ833">
    <cfRule type="expression" dxfId="15280" priority="147">
      <formula>$AG$818&gt;TODAY()</formula>
    </cfRule>
  </conditionalFormatting>
  <conditionalFormatting sqref="AG820:AG832">
    <cfRule type="cellIs" dxfId="15279" priority="145" operator="lessThan">
      <formula>0</formula>
    </cfRule>
    <cfRule type="cellIs" dxfId="15278" priority="146" operator="greaterThan">
      <formula>0</formula>
    </cfRule>
  </conditionalFormatting>
  <conditionalFormatting sqref="AL819:AL832 AN819:AN832 AP819:AP832 AL818:AP818 AL833:AP833">
    <cfRule type="expression" dxfId="15277" priority="144">
      <formula>$AM$818=TODAY()</formula>
    </cfRule>
  </conditionalFormatting>
  <conditionalFormatting sqref="AL820:AL832 AP820:AP832 AN820:AN832 AL818:AP819 AL833:AP833">
    <cfRule type="expression" dxfId="15276" priority="143">
      <formula>$AM$818&gt;TODAY()</formula>
    </cfRule>
  </conditionalFormatting>
  <conditionalFormatting sqref="AM820:AM832">
    <cfRule type="cellIs" dxfId="15275" priority="141" operator="lessThan">
      <formula>0</formula>
    </cfRule>
    <cfRule type="cellIs" dxfId="15274" priority="142" operator="greaterThan">
      <formula>0</formula>
    </cfRule>
  </conditionalFormatting>
  <conditionalFormatting sqref="B836:B849 D836:D849 F836:F849 B835:F835 B850:F850">
    <cfRule type="expression" dxfId="15273" priority="140">
      <formula>$C$835=TODAY()</formula>
    </cfRule>
  </conditionalFormatting>
  <conditionalFormatting sqref="B837:B849 F837:F849 D837:D849 B835:F836 B850:F850">
    <cfRule type="expression" dxfId="15272" priority="139">
      <formula>$C$835&gt;TODAY()</formula>
    </cfRule>
  </conditionalFormatting>
  <conditionalFormatting sqref="C837:C849">
    <cfRule type="cellIs" dxfId="15271" priority="137" operator="lessThan">
      <formula>0</formula>
    </cfRule>
    <cfRule type="cellIs" dxfId="15270" priority="138" operator="greaterThan">
      <formula>0</formula>
    </cfRule>
  </conditionalFormatting>
  <conditionalFormatting sqref="H836:H849 J836:J849 L836:L849 H835:L835 H850:L850">
    <cfRule type="expression" dxfId="15269" priority="136">
      <formula>$I$835=TODAY()</formula>
    </cfRule>
  </conditionalFormatting>
  <conditionalFormatting sqref="H837:H849 L837:L849 J837:J849 H835:L836 H850:L850">
    <cfRule type="expression" dxfId="15268" priority="135">
      <formula>$I$835&gt;TODAY()</formula>
    </cfRule>
  </conditionalFormatting>
  <conditionalFormatting sqref="I837:I849">
    <cfRule type="cellIs" dxfId="15267" priority="133" operator="lessThan">
      <formula>0</formula>
    </cfRule>
    <cfRule type="cellIs" dxfId="15266" priority="134" operator="greaterThan">
      <formula>0</formula>
    </cfRule>
  </conditionalFormatting>
  <conditionalFormatting sqref="N836:N849 P836:P849 R836:R849 N835:R835 N850:R850">
    <cfRule type="expression" dxfId="15265" priority="132">
      <formula>$O$835=TODAY()</formula>
    </cfRule>
  </conditionalFormatting>
  <conditionalFormatting sqref="N837:N849 R837:R849 P837:P849 N835:R836 N850:R850">
    <cfRule type="expression" dxfId="15264" priority="131">
      <formula>$O$835&gt;TODAY()</formula>
    </cfRule>
  </conditionalFormatting>
  <conditionalFormatting sqref="O837:O849">
    <cfRule type="cellIs" dxfId="15263" priority="129" operator="lessThan">
      <formula>0</formula>
    </cfRule>
    <cfRule type="cellIs" dxfId="15262" priority="130" operator="greaterThan">
      <formula>0</formula>
    </cfRule>
  </conditionalFormatting>
  <conditionalFormatting sqref="T836:T849 V836:V849 X836:X849 T835:X835 T850:X850">
    <cfRule type="expression" dxfId="15261" priority="128">
      <formula>$U$835=TODAY()</formula>
    </cfRule>
  </conditionalFormatting>
  <conditionalFormatting sqref="T837:T849 X837:X849 V837:V849 T835:X836 T850:X850">
    <cfRule type="expression" dxfId="15260" priority="127">
      <formula>$U$835&gt;TODAY()</formula>
    </cfRule>
  </conditionalFormatting>
  <conditionalFormatting sqref="U837:U849">
    <cfRule type="cellIs" dxfId="15259" priority="125" operator="lessThan">
      <formula>0</formula>
    </cfRule>
    <cfRule type="cellIs" dxfId="15258" priority="126" operator="greaterThan">
      <formula>0</formula>
    </cfRule>
  </conditionalFormatting>
  <conditionalFormatting sqref="Z836:Z849 AB836:AB849 AD836:AD849 Z835:AD835 Z850:AD850">
    <cfRule type="expression" dxfId="15257" priority="124">
      <formula>$AA$835=TODAY()</formula>
    </cfRule>
  </conditionalFormatting>
  <conditionalFormatting sqref="Z837:Z849 AD837:AD849 AB837:AB849 Z835:AD836 Z850:AD850">
    <cfRule type="expression" dxfId="15256" priority="123">
      <formula>$AA$835&gt;TODAY()</formula>
    </cfRule>
  </conditionalFormatting>
  <conditionalFormatting sqref="AA837:AA849">
    <cfRule type="cellIs" dxfId="15255" priority="121" operator="lessThan">
      <formula>0</formula>
    </cfRule>
    <cfRule type="cellIs" dxfId="15254" priority="122" operator="greaterThan">
      <formula>0</formula>
    </cfRule>
  </conditionalFormatting>
  <conditionalFormatting sqref="AF836:AF849 AH836:AH849 AJ836:AJ849 AF835:AJ835 AF850:AJ850">
    <cfRule type="expression" dxfId="15253" priority="120">
      <formula>$AG$835=TODAY()</formula>
    </cfRule>
  </conditionalFormatting>
  <conditionalFormatting sqref="AF837:AF849 AJ837:AJ849 AH837:AH849 AF835:AJ836 AF850:AJ850">
    <cfRule type="expression" dxfId="15252" priority="119">
      <formula>$AG$835&gt;TODAY()</formula>
    </cfRule>
  </conditionalFormatting>
  <conditionalFormatting sqref="AG837:AG849">
    <cfRule type="cellIs" dxfId="15251" priority="117" operator="lessThan">
      <formula>0</formula>
    </cfRule>
    <cfRule type="cellIs" dxfId="15250" priority="118" operator="greaterThan">
      <formula>0</formula>
    </cfRule>
  </conditionalFormatting>
  <conditionalFormatting sqref="AL836:AL849 AN836:AN849 AP836:AP849 AL835:AP835 AL850:AP850">
    <cfRule type="expression" dxfId="15249" priority="116">
      <formula>$AM$835=TODAY()</formula>
    </cfRule>
  </conditionalFormatting>
  <conditionalFormatting sqref="AL837:AL849 AP837:AP849 AN837:AN849 AL835:AP836 AL850:AP850">
    <cfRule type="expression" dxfId="15248" priority="115">
      <formula>$AM$835&gt;TODAY()</formula>
    </cfRule>
  </conditionalFormatting>
  <conditionalFormatting sqref="AM837:AM849">
    <cfRule type="cellIs" dxfId="15247" priority="113" operator="lessThan">
      <formula>0</formula>
    </cfRule>
    <cfRule type="cellIs" dxfId="15246" priority="114" operator="greaterThan">
      <formula>0</formula>
    </cfRule>
  </conditionalFormatting>
  <conditionalFormatting sqref="B853:B866 D853:D866 F853:F866 B852:F852 B867:F867">
    <cfRule type="expression" dxfId="15245" priority="112">
      <formula>$C$852=TODAY()</formula>
    </cfRule>
  </conditionalFormatting>
  <conditionalFormatting sqref="B854:B866 F854:F866 D854:D866 B852:F853 B867:F867">
    <cfRule type="expression" dxfId="15244" priority="111">
      <formula>$C$852&gt;TODAY()</formula>
    </cfRule>
  </conditionalFormatting>
  <conditionalFormatting sqref="C854:C866">
    <cfRule type="cellIs" dxfId="15243" priority="109" operator="lessThan">
      <formula>0</formula>
    </cfRule>
    <cfRule type="cellIs" dxfId="15242" priority="110" operator="greaterThan">
      <formula>0</formula>
    </cfRule>
  </conditionalFormatting>
  <conditionalFormatting sqref="H853:H866 J853:J866 L853:L866 H852:L852 H867:L867">
    <cfRule type="expression" dxfId="15241" priority="108">
      <formula>$I$852=TODAY()</formula>
    </cfRule>
  </conditionalFormatting>
  <conditionalFormatting sqref="H854:H866 L854:L866 J854:J866 H852:L853 H867:L867">
    <cfRule type="expression" dxfId="15240" priority="107">
      <formula>$I$852&gt;TODAY()</formula>
    </cfRule>
  </conditionalFormatting>
  <conditionalFormatting sqref="I854:I866">
    <cfRule type="cellIs" dxfId="15239" priority="105" operator="lessThan">
      <formula>0</formula>
    </cfRule>
    <cfRule type="cellIs" dxfId="15238" priority="106" operator="greaterThan">
      <formula>0</formula>
    </cfRule>
  </conditionalFormatting>
  <conditionalFormatting sqref="N853:N866 P853:P866 R853:R866 N852:R852 N867:R867">
    <cfRule type="expression" dxfId="15237" priority="104">
      <formula>$O$852=TODAY()</formula>
    </cfRule>
  </conditionalFormatting>
  <conditionalFormatting sqref="N854:N866 R854:R866 P854:P866 N852:R853 N867:R867">
    <cfRule type="expression" dxfId="15236" priority="103">
      <formula>$O$852&gt;TODAY()</formula>
    </cfRule>
  </conditionalFormatting>
  <conditionalFormatting sqref="O854:O866">
    <cfRule type="cellIs" dxfId="15235" priority="101" operator="lessThan">
      <formula>0</formula>
    </cfRule>
    <cfRule type="cellIs" dxfId="15234" priority="102" operator="greaterThan">
      <formula>0</formula>
    </cfRule>
  </conditionalFormatting>
  <conditionalFormatting sqref="T853:T866 V853:V866 X853:X866 T852:X852 T867:X867">
    <cfRule type="expression" dxfId="15233" priority="100">
      <formula>$U$852=TODAY()</formula>
    </cfRule>
  </conditionalFormatting>
  <conditionalFormatting sqref="T854:T866 X854:X866 V854:V866 T852:X853 T867:X867">
    <cfRule type="expression" dxfId="15232" priority="99">
      <formula>$U$852&gt;TODAY()</formula>
    </cfRule>
  </conditionalFormatting>
  <conditionalFormatting sqref="U854:U866">
    <cfRule type="cellIs" dxfId="15231" priority="97" operator="lessThan">
      <formula>0</formula>
    </cfRule>
    <cfRule type="cellIs" dxfId="15230" priority="98" operator="greaterThan">
      <formula>0</formula>
    </cfRule>
  </conditionalFormatting>
  <conditionalFormatting sqref="Z853:Z866 AB853:AB866 AD853:AD866 Z852:AD852 Z867:AD867">
    <cfRule type="expression" dxfId="15229" priority="96">
      <formula>$AA$852=TODAY()</formula>
    </cfRule>
  </conditionalFormatting>
  <conditionalFormatting sqref="Z854:Z866 AD854:AD866 AB854:AB866 Z852:AD853 Z867:AD867">
    <cfRule type="expression" dxfId="15228" priority="95">
      <formula>$AA$852&gt;TODAY()</formula>
    </cfRule>
  </conditionalFormatting>
  <conditionalFormatting sqref="AA854:AA866">
    <cfRule type="cellIs" dxfId="15227" priority="93" operator="lessThan">
      <formula>0</formula>
    </cfRule>
    <cfRule type="cellIs" dxfId="15226" priority="94" operator="greaterThan">
      <formula>0</formula>
    </cfRule>
  </conditionalFormatting>
  <conditionalFormatting sqref="AF853:AF866 AH853:AH866 AJ853:AJ866 AF852:AJ852 AF867:AJ867">
    <cfRule type="expression" dxfId="15225" priority="92">
      <formula>$AG$852=TODAY()</formula>
    </cfRule>
  </conditionalFormatting>
  <conditionalFormatting sqref="AF854:AF866 AJ854:AJ866 AH854:AH866 AF852:AJ853 AF867:AJ867">
    <cfRule type="expression" dxfId="15224" priority="91">
      <formula>$AG$852&gt;TODAY()</formula>
    </cfRule>
  </conditionalFormatting>
  <conditionalFormatting sqref="AG854:AG866">
    <cfRule type="cellIs" dxfId="15223" priority="89" operator="lessThan">
      <formula>0</formula>
    </cfRule>
    <cfRule type="cellIs" dxfId="15222" priority="90" operator="greaterThan">
      <formula>0</formula>
    </cfRule>
  </conditionalFormatting>
  <conditionalFormatting sqref="AL853:AL866 AN853:AN866 AP853:AP866 AL852:AP852 AL867:AP867">
    <cfRule type="expression" dxfId="15221" priority="88">
      <formula>$AM$852=TODAY()</formula>
    </cfRule>
  </conditionalFormatting>
  <conditionalFormatting sqref="AL854:AL866 AP854:AP866 AN854:AN866 AL852:AP853 AL867:AP867">
    <cfRule type="expression" dxfId="15220" priority="87">
      <formula>$AM$852&gt;TODAY()</formula>
    </cfRule>
  </conditionalFormatting>
  <conditionalFormatting sqref="AM854:AM866">
    <cfRule type="cellIs" dxfId="15219" priority="85" operator="lessThan">
      <formula>0</formula>
    </cfRule>
    <cfRule type="cellIs" dxfId="15218" priority="86" operator="greaterThan">
      <formula>0</formula>
    </cfRule>
  </conditionalFormatting>
  <conditionalFormatting sqref="B870:B883 D870:D883 F870:F883 B869:F869 B884:F884">
    <cfRule type="expression" dxfId="15217" priority="84">
      <formula>$C$869=TODAY()</formula>
    </cfRule>
  </conditionalFormatting>
  <conditionalFormatting sqref="B871:B883 F871:F883 D871:D883 B869:F870 B884:F884">
    <cfRule type="expression" dxfId="15216" priority="83">
      <formula>$C$869&gt;TODAY()</formula>
    </cfRule>
  </conditionalFormatting>
  <conditionalFormatting sqref="C871:C883">
    <cfRule type="cellIs" dxfId="15215" priority="81" operator="lessThan">
      <formula>0</formula>
    </cfRule>
    <cfRule type="cellIs" dxfId="15214" priority="82" operator="greaterThan">
      <formula>0</formula>
    </cfRule>
  </conditionalFormatting>
  <conditionalFormatting sqref="H870:H883 J870:J883 L870:L883 H869:L869 H884:L884">
    <cfRule type="expression" dxfId="15213" priority="80">
      <formula>$I$869=TODAY()</formula>
    </cfRule>
  </conditionalFormatting>
  <conditionalFormatting sqref="H871:H883 L871:L883 J871:J883 H869:L870 H884:L884">
    <cfRule type="expression" dxfId="15212" priority="79">
      <formula>$I$869&gt;TODAY()</formula>
    </cfRule>
  </conditionalFormatting>
  <conditionalFormatting sqref="I871:I883">
    <cfRule type="cellIs" dxfId="15211" priority="77" operator="lessThan">
      <formula>0</formula>
    </cfRule>
    <cfRule type="cellIs" dxfId="15210" priority="78" operator="greaterThan">
      <formula>0</formula>
    </cfRule>
  </conditionalFormatting>
  <conditionalFormatting sqref="N870:N883 P870:P883 R870:R883 N869:R869 N884:R884">
    <cfRule type="expression" dxfId="15209" priority="76">
      <formula>$O$869=TODAY()</formula>
    </cfRule>
  </conditionalFormatting>
  <conditionalFormatting sqref="N871:N883 R871:R883 P871:P883 N869:R870 N884:R884">
    <cfRule type="expression" dxfId="15208" priority="75">
      <formula>$O$869&gt;TODAY()</formula>
    </cfRule>
  </conditionalFormatting>
  <conditionalFormatting sqref="O871:O883">
    <cfRule type="cellIs" dxfId="15207" priority="73" operator="lessThan">
      <formula>0</formula>
    </cfRule>
    <cfRule type="cellIs" dxfId="15206" priority="74" operator="greaterThan">
      <formula>0</formula>
    </cfRule>
  </conditionalFormatting>
  <conditionalFormatting sqref="T870:T883 V870:V883 X870:X883 T869:X869 T884:X884">
    <cfRule type="expression" dxfId="15205" priority="72">
      <formula>$U$869=TODAY()</formula>
    </cfRule>
  </conditionalFormatting>
  <conditionalFormatting sqref="T871:T883 X871:X883 V871:V883 T869:X870 T884:X884">
    <cfRule type="expression" dxfId="15204" priority="71">
      <formula>$U$869&gt;TODAY()</formula>
    </cfRule>
  </conditionalFormatting>
  <conditionalFormatting sqref="U871:U883">
    <cfRule type="cellIs" dxfId="15203" priority="69" operator="lessThan">
      <formula>0</formula>
    </cfRule>
    <cfRule type="cellIs" dxfId="15202" priority="70" operator="greaterThan">
      <formula>0</formula>
    </cfRule>
  </conditionalFormatting>
  <conditionalFormatting sqref="Z870:Z883 AB870:AB883 AD870:AD883 Z869:AD869 Z884:AD884">
    <cfRule type="expression" dxfId="15201" priority="68">
      <formula>$AA$869=TODAY()</formula>
    </cfRule>
  </conditionalFormatting>
  <conditionalFormatting sqref="Z871:Z883 AD871:AD883 AB871:AB883 Z869:AD870 Z884:AD884">
    <cfRule type="expression" dxfId="15200" priority="67">
      <formula>$AA$869&gt;TODAY()</formula>
    </cfRule>
  </conditionalFormatting>
  <conditionalFormatting sqref="AA871:AA883">
    <cfRule type="cellIs" dxfId="15199" priority="65" operator="lessThan">
      <formula>0</formula>
    </cfRule>
    <cfRule type="cellIs" dxfId="15198" priority="66" operator="greaterThan">
      <formula>0</formula>
    </cfRule>
  </conditionalFormatting>
  <conditionalFormatting sqref="AF870:AF883 AH870:AH883 AJ870:AJ883 AF869:AJ869 AF884:AJ884">
    <cfRule type="expression" dxfId="15197" priority="64">
      <formula>$AG$869=TODAY()</formula>
    </cfRule>
  </conditionalFormatting>
  <conditionalFormatting sqref="AF871:AF883 AJ871:AJ883 AH871:AH883 AF869:AJ870 AF884:AJ884">
    <cfRule type="expression" dxfId="15196" priority="63">
      <formula>$AG$869&gt;TODAY()</formula>
    </cfRule>
  </conditionalFormatting>
  <conditionalFormatting sqref="AG871:AG883">
    <cfRule type="cellIs" dxfId="15195" priority="61" operator="lessThan">
      <formula>0</formula>
    </cfRule>
    <cfRule type="cellIs" dxfId="15194" priority="62" operator="greaterThan">
      <formula>0</formula>
    </cfRule>
  </conditionalFormatting>
  <conditionalFormatting sqref="AL870:AL883 AN870:AN883 AP870:AP883 AL869:AP869 AL884:AP884">
    <cfRule type="expression" dxfId="15193" priority="60">
      <formula>$AM$869=TODAY()</formula>
    </cfRule>
  </conditionalFormatting>
  <conditionalFormatting sqref="AL871:AL883 AP871:AP883 AN871:AN883 AL869:AP870 AL884:AP884">
    <cfRule type="expression" dxfId="15192" priority="59">
      <formula>$AM$869&gt;TODAY()</formula>
    </cfRule>
  </conditionalFormatting>
  <conditionalFormatting sqref="AM871:AM883">
    <cfRule type="cellIs" dxfId="15191" priority="57" operator="lessThan">
      <formula>0</formula>
    </cfRule>
    <cfRule type="cellIs" dxfId="15190" priority="58" operator="greaterThan">
      <formula>0</formula>
    </cfRule>
  </conditionalFormatting>
  <conditionalFormatting sqref="B887:B900 D887:D900 F887:F900 B886:F886 B901:F901">
    <cfRule type="expression" dxfId="15189" priority="56">
      <formula>$C$886=TODAY()</formula>
    </cfRule>
  </conditionalFormatting>
  <conditionalFormatting sqref="B888:B900 F888:F900 D888:D900 B886:F887 B901:F901">
    <cfRule type="expression" dxfId="15188" priority="55">
      <formula>$C$886&gt;TODAY()</formula>
    </cfRule>
  </conditionalFormatting>
  <conditionalFormatting sqref="C888:C900">
    <cfRule type="cellIs" dxfId="15187" priority="53" operator="lessThan">
      <formula>0</formula>
    </cfRule>
    <cfRule type="cellIs" dxfId="15186" priority="54" operator="greaterThan">
      <formula>0</formula>
    </cfRule>
  </conditionalFormatting>
  <conditionalFormatting sqref="H887:H900 J887:J900 L887:L900 H886:L886 H901:L901">
    <cfRule type="expression" dxfId="15185" priority="52">
      <formula>$I$886=TODAY()</formula>
    </cfRule>
  </conditionalFormatting>
  <conditionalFormatting sqref="H888:H900 L888:L900 J888:J900 H886:L887 H901:L901">
    <cfRule type="expression" dxfId="15184" priority="51">
      <formula>$I$886&gt;TODAY()</formula>
    </cfRule>
  </conditionalFormatting>
  <conditionalFormatting sqref="I888:I900">
    <cfRule type="cellIs" dxfId="15183" priority="49" operator="lessThan">
      <formula>0</formula>
    </cfRule>
    <cfRule type="cellIs" dxfId="15182" priority="50" operator="greaterThan">
      <formula>0</formula>
    </cfRule>
  </conditionalFormatting>
  <conditionalFormatting sqref="N887:N900 P887:P900 R887:R900 N886:R886 N901:R901">
    <cfRule type="expression" dxfId="15181" priority="48">
      <formula>$O$886=TODAY()</formula>
    </cfRule>
  </conditionalFormatting>
  <conditionalFormatting sqref="N888:N900 R888:R900 P888:P900 N886:R887 N901:R901">
    <cfRule type="expression" dxfId="15180" priority="47">
      <formula>$O$886&gt;TODAY()</formula>
    </cfRule>
  </conditionalFormatting>
  <conditionalFormatting sqref="O888:O900">
    <cfRule type="cellIs" dxfId="15179" priority="45" operator="lessThan">
      <formula>0</formula>
    </cfRule>
    <cfRule type="cellIs" dxfId="15178" priority="46" operator="greaterThan">
      <formula>0</formula>
    </cfRule>
  </conditionalFormatting>
  <conditionalFormatting sqref="T887:T900 V887:V900 X887:X900 T886:X886 T901:X901">
    <cfRule type="expression" dxfId="15177" priority="44">
      <formula>$U$886=TODAY()</formula>
    </cfRule>
  </conditionalFormatting>
  <conditionalFormatting sqref="T888:T900 X888:X900 V888:V900 T886:X887 T901:X901">
    <cfRule type="expression" dxfId="15176" priority="43">
      <formula>$U$886&gt;TODAY()</formula>
    </cfRule>
  </conditionalFormatting>
  <conditionalFormatting sqref="U888:U900">
    <cfRule type="cellIs" dxfId="15175" priority="41" operator="lessThan">
      <formula>0</formula>
    </cfRule>
    <cfRule type="cellIs" dxfId="15174" priority="42" operator="greaterThan">
      <formula>0</formula>
    </cfRule>
  </conditionalFormatting>
  <conditionalFormatting sqref="Z887:Z900 AB887:AB900 AD887:AD900 Z886:AD886 Z901:AD901">
    <cfRule type="expression" dxfId="15173" priority="40">
      <formula>$AA$886=TODAY()</formula>
    </cfRule>
  </conditionalFormatting>
  <conditionalFormatting sqref="Z888:Z900 AD888:AD900 AB888:AB900 Z886:AD887 Z901:AD901">
    <cfRule type="expression" dxfId="15172" priority="39">
      <formula>$AA$886&gt;TODAY()</formula>
    </cfRule>
  </conditionalFormatting>
  <conditionalFormatting sqref="AA888:AA900">
    <cfRule type="cellIs" dxfId="15171" priority="37" operator="lessThan">
      <formula>0</formula>
    </cfRule>
    <cfRule type="cellIs" dxfId="15170" priority="38" operator="greaterThan">
      <formula>0</formula>
    </cfRule>
  </conditionalFormatting>
  <conditionalFormatting sqref="AF887:AF900 AH887:AH900 AJ887:AJ900 AF886:AJ886 AF901:AJ901">
    <cfRule type="expression" dxfId="15169" priority="36">
      <formula>$AG$886=TODAY()</formula>
    </cfRule>
  </conditionalFormatting>
  <conditionalFormatting sqref="AF888:AF900 AJ888:AJ900 AH888:AH900 AF886:AJ887 AF901:AJ901">
    <cfRule type="expression" dxfId="15168" priority="35">
      <formula>$AG$886&gt;TODAY()</formula>
    </cfRule>
  </conditionalFormatting>
  <conditionalFormatting sqref="AG888:AG900">
    <cfRule type="cellIs" dxfId="15167" priority="33" operator="lessThan">
      <formula>0</formula>
    </cfRule>
    <cfRule type="cellIs" dxfId="15166" priority="34" operator="greaterThan">
      <formula>0</formula>
    </cfRule>
  </conditionalFormatting>
  <conditionalFormatting sqref="AL887:AL900 AN887:AN900 AP887:AP900 AL886:AP886 AL901:AP901">
    <cfRule type="expression" dxfId="15165" priority="32">
      <formula>$AM$886=TODAY()</formula>
    </cfRule>
  </conditionalFormatting>
  <conditionalFormatting sqref="AL888:AL900 AP888:AP900 AN888:AN900 AL886:AP887 AL901:AP901">
    <cfRule type="expression" dxfId="15164" priority="31">
      <formula>$AM$886&gt;TODAY()</formula>
    </cfRule>
  </conditionalFormatting>
  <conditionalFormatting sqref="AM888:AM900">
    <cfRule type="cellIs" dxfId="15163" priority="29" operator="lessThan">
      <formula>0</formula>
    </cfRule>
    <cfRule type="cellIs" dxfId="15162" priority="30" operator="greaterThan">
      <formula>0</formula>
    </cfRule>
  </conditionalFormatting>
  <conditionalFormatting sqref="B904:B917 D904:D917 F904:F917 B903:F903 B918:F918">
    <cfRule type="expression" dxfId="15161" priority="28">
      <formula>$C$903=TODAY()</formula>
    </cfRule>
  </conditionalFormatting>
  <conditionalFormatting sqref="B905:B917 F905:F917 D905:D917 B903:F904 B918:F918">
    <cfRule type="expression" dxfId="15160" priority="27">
      <formula>$C$903&gt;TODAY()</formula>
    </cfRule>
  </conditionalFormatting>
  <conditionalFormatting sqref="C905:C917">
    <cfRule type="cellIs" dxfId="15159" priority="25" operator="lessThan">
      <formula>0</formula>
    </cfRule>
    <cfRule type="cellIs" dxfId="15158" priority="26" operator="greaterThan">
      <formula>0</formula>
    </cfRule>
  </conditionalFormatting>
  <conditionalFormatting sqref="H904:H917 J904:J917 L904:L917 H903:L903 H918:L918">
    <cfRule type="expression" dxfId="15157" priority="24">
      <formula>$I$903=TODAY()</formula>
    </cfRule>
  </conditionalFormatting>
  <conditionalFormatting sqref="H905:H917 L905:L917 J905:J917 H903:L904 H918:L918">
    <cfRule type="expression" dxfId="15156" priority="23">
      <formula>$I$903&gt;TODAY()</formula>
    </cfRule>
  </conditionalFormatting>
  <conditionalFormatting sqref="I905:I917">
    <cfRule type="cellIs" dxfId="15155" priority="21" operator="lessThan">
      <formula>0</formula>
    </cfRule>
    <cfRule type="cellIs" dxfId="15154" priority="22" operator="greaterThan">
      <formula>0</formula>
    </cfRule>
  </conditionalFormatting>
  <conditionalFormatting sqref="N904:N917 P904:P917 R904:R917 N903:R903 N918:R918">
    <cfRule type="expression" dxfId="15153" priority="20">
      <formula>$O$903=TODAY()</formula>
    </cfRule>
  </conditionalFormatting>
  <conditionalFormatting sqref="N905:N917 R905:R917 P905:P917 N903:R904 N918:R918">
    <cfRule type="expression" dxfId="15152" priority="19">
      <formula>$O$903&gt;TODAY()</formula>
    </cfRule>
  </conditionalFormatting>
  <conditionalFormatting sqref="O905:O917">
    <cfRule type="cellIs" dxfId="15151" priority="17" operator="lessThan">
      <formula>0</formula>
    </cfRule>
    <cfRule type="cellIs" dxfId="15150" priority="18" operator="greaterThan">
      <formula>0</formula>
    </cfRule>
  </conditionalFormatting>
  <conditionalFormatting sqref="T904:T917 V904:V917 X904:X917 T903:X903 T918:X918">
    <cfRule type="expression" dxfId="15149" priority="16">
      <formula>$U$903=TODAY()</formula>
    </cfRule>
  </conditionalFormatting>
  <conditionalFormatting sqref="T905:T917 X905:X917 V905:V917 T903:X904 T918:X918">
    <cfRule type="expression" dxfId="15148" priority="15">
      <formula>$U$903&gt;TODAY()</formula>
    </cfRule>
  </conditionalFormatting>
  <conditionalFormatting sqref="U905:U917">
    <cfRule type="cellIs" dxfId="15147" priority="13" operator="lessThan">
      <formula>0</formula>
    </cfRule>
    <cfRule type="cellIs" dxfId="15146" priority="14" operator="greaterThan">
      <formula>0</formula>
    </cfRule>
  </conditionalFormatting>
  <conditionalFormatting sqref="Z904:Z917 AB904:AB917 AD904:AD917 Z903:AD903 Z918:AD918">
    <cfRule type="expression" dxfId="15145" priority="12">
      <formula>$AA$903=TODAY()</formula>
    </cfRule>
  </conditionalFormatting>
  <conditionalFormatting sqref="Z905:Z917 AD905:AD917 AB905:AB917 Z903:AD904 Z918:AD918">
    <cfRule type="expression" dxfId="15144" priority="11">
      <formula>$AA$903&gt;TODAY()</formula>
    </cfRule>
  </conditionalFormatting>
  <conditionalFormatting sqref="AA905:AA917">
    <cfRule type="cellIs" dxfId="15143" priority="9" operator="lessThan">
      <formula>0</formula>
    </cfRule>
    <cfRule type="cellIs" dxfId="15142" priority="10" operator="greaterThan">
      <formula>0</formula>
    </cfRule>
  </conditionalFormatting>
  <conditionalFormatting sqref="AF904:AF917 AH904:AH917 AJ904:AJ917 AF903:AJ903 AF918:AJ918">
    <cfRule type="expression" dxfId="15141" priority="8">
      <formula>$AG$903=TODAY()</formula>
    </cfRule>
  </conditionalFormatting>
  <conditionalFormatting sqref="AF905:AF917 AJ905:AJ917 AH905:AH917 AF903:AJ904 AF918:AJ918">
    <cfRule type="expression" dxfId="15140" priority="7">
      <formula>$AG$903&gt;TODAY()</formula>
    </cfRule>
  </conditionalFormatting>
  <conditionalFormatting sqref="AG905:AG917">
    <cfRule type="cellIs" dxfId="15139" priority="5" operator="lessThan">
      <formula>0</formula>
    </cfRule>
    <cfRule type="cellIs" dxfId="15138" priority="6" operator="greaterThan">
      <formula>0</formula>
    </cfRule>
  </conditionalFormatting>
  <conditionalFormatting sqref="AL904:AL917 AN904:AN917 AP904:AP917 AL903:AP903 AL918:AP918">
    <cfRule type="expression" dxfId="15137" priority="4">
      <formula>$AM$903=TODAY()</formula>
    </cfRule>
  </conditionalFormatting>
  <conditionalFormatting sqref="AL905:AL917 AP905:AP917 AN905:AN917 AL903:AP904 AL918:AP918">
    <cfRule type="expression" dxfId="15136" priority="3">
      <formula>$AM$903&gt;TODAY()</formula>
    </cfRule>
  </conditionalFormatting>
  <conditionalFormatting sqref="AM905:AM917">
    <cfRule type="cellIs" dxfId="15135" priority="1" operator="lessThan">
      <formula>0</formula>
    </cfRule>
    <cfRule type="cellIs" dxfId="15134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6410B73F-8477-4E8C-827C-B8A470FCCF34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2BF64-7BAD-45E1-8480-1A3C7A86BD34}">
  <sheetPr>
    <tabColor rgb="FF7030A0"/>
  </sheetPr>
  <dimension ref="A1:AP918"/>
  <sheetViews>
    <sheetView topLeftCell="A169" zoomScaleNormal="100" workbookViewId="0">
      <selection activeCell="AC180" sqref="AC180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0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-14.31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-14.31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-14.31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-14.31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>
        <v>-14.31</v>
      </c>
      <c r="P22" s="16"/>
      <c r="Q22" s="1" t="s">
        <v>47</v>
      </c>
      <c r="R22" s="17"/>
      <c r="S22" s="7"/>
      <c r="T22" s="14"/>
      <c r="U22" s="5"/>
      <c r="V22" s="16"/>
      <c r="W22" s="1"/>
      <c r="X22" s="17"/>
      <c r="Y22" s="7"/>
      <c r="Z22" s="14"/>
      <c r="AA22" s="5"/>
      <c r="AB22" s="16"/>
      <c r="AC22" s="1"/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0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0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-14.31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-14.31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-14.31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-14.31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-14.31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-14.31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-4731.1000000000004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-4731.1000000000004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-4731.1000000000004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-4731.1000000000004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-4603.7299999999996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-4603.7299999999996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-2566.87</v>
      </c>
      <c r="D39" s="16"/>
      <c r="E39" s="1" t="s">
        <v>57</v>
      </c>
      <c r="F39" s="17"/>
      <c r="G39" s="7"/>
      <c r="H39" s="14"/>
      <c r="I39" s="5"/>
      <c r="J39" s="16"/>
      <c r="K39" s="1"/>
      <c r="L39" s="17"/>
      <c r="M39" s="7"/>
      <c r="N39" s="14"/>
      <c r="O39" s="5"/>
      <c r="P39" s="16"/>
      <c r="Q39" s="1"/>
      <c r="R39" s="17"/>
      <c r="S39" s="7"/>
      <c r="T39" s="14"/>
      <c r="U39" s="5"/>
      <c r="V39" s="16"/>
      <c r="W39" s="1"/>
      <c r="X39" s="17"/>
      <c r="Y39" s="7"/>
      <c r="Z39" s="14"/>
      <c r="AA39" s="5">
        <v>-1672.88</v>
      </c>
      <c r="AB39" s="16"/>
      <c r="AC39" s="1" t="s">
        <v>80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-2149.92</v>
      </c>
      <c r="D40" s="16"/>
      <c r="E40" s="2" t="s">
        <v>58</v>
      </c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>
        <v>148.37</v>
      </c>
      <c r="AB40" s="16"/>
      <c r="AC40" s="2" t="s">
        <v>35</v>
      </c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/>
      <c r="D41" s="16"/>
      <c r="E41" s="1"/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>
        <v>-20</v>
      </c>
      <c r="AB41" s="16"/>
      <c r="AC41" s="1" t="s">
        <v>99</v>
      </c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>
        <v>-1</v>
      </c>
      <c r="AB42" s="16"/>
      <c r="AC42" s="2" t="s">
        <v>100</v>
      </c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>
        <v>1672.88</v>
      </c>
      <c r="AB43" s="16"/>
      <c r="AC43" s="1" t="s">
        <v>45</v>
      </c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-4731.1000000000004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-4731.1000000000004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-4731.1000000000004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-4731.1000000000004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-4603.7299999999996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-4603.7299999999996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-4603.7299999999996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-4603.7299999999996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-1923.22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-1923.22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-1923.22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-5029.53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0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0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>
        <v>2644.78</v>
      </c>
      <c r="D56" s="16"/>
      <c r="E56" s="1" t="s">
        <v>35</v>
      </c>
      <c r="F56" s="17"/>
      <c r="G56" s="7"/>
      <c r="H56" s="14"/>
      <c r="I56" s="5"/>
      <c r="J56" s="16"/>
      <c r="K56" s="1"/>
      <c r="L56" s="17"/>
      <c r="M56" s="7"/>
      <c r="N56" s="14"/>
      <c r="O56" s="5"/>
      <c r="P56" s="16"/>
      <c r="Q56" s="1"/>
      <c r="R56" s="17"/>
      <c r="S56" s="7"/>
      <c r="T56" s="14"/>
      <c r="U56" s="5">
        <v>-3106.31</v>
      </c>
      <c r="V56" s="16"/>
      <c r="W56" s="1" t="s">
        <v>130</v>
      </c>
      <c r="X56" s="17"/>
      <c r="Y56" s="7"/>
      <c r="Z56" s="14"/>
      <c r="AA56" s="5">
        <v>5691.48</v>
      </c>
      <c r="AB56" s="16"/>
      <c r="AC56" s="1" t="s">
        <v>35</v>
      </c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>
        <v>35.729999999999997</v>
      </c>
      <c r="D57" s="16"/>
      <c r="E57" s="2" t="s">
        <v>113</v>
      </c>
      <c r="F57" s="17"/>
      <c r="G57" s="7"/>
      <c r="H57" s="14"/>
      <c r="I57" s="6"/>
      <c r="J57" s="16"/>
      <c r="K57" s="2"/>
      <c r="L57" s="17"/>
      <c r="M57" s="7"/>
      <c r="N57" s="14"/>
      <c r="O57" s="6"/>
      <c r="P57" s="16"/>
      <c r="Q57" s="2"/>
      <c r="R57" s="17"/>
      <c r="S57" s="7"/>
      <c r="T57" s="14"/>
      <c r="U57" s="6"/>
      <c r="V57" s="16"/>
      <c r="W57" s="2"/>
      <c r="X57" s="17"/>
      <c r="Y57" s="7"/>
      <c r="Z57" s="14"/>
      <c r="AA57" s="6">
        <v>-661.95</v>
      </c>
      <c r="AB57" s="16"/>
      <c r="AC57" s="2" t="s">
        <v>71</v>
      </c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/>
      <c r="V58" s="16"/>
      <c r="W58" s="1"/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-1923.22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-1923.22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-1923.22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-5029.53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0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0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0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0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3331.84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0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0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-326.86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-326.86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/>
      <c r="D73" s="16"/>
      <c r="E73" s="1"/>
      <c r="F73" s="17"/>
      <c r="G73" s="7"/>
      <c r="H73" s="14"/>
      <c r="I73" s="5">
        <v>3331.84</v>
      </c>
      <c r="J73" s="16"/>
      <c r="K73" s="1" t="s">
        <v>35</v>
      </c>
      <c r="L73" s="17"/>
      <c r="M73" s="7"/>
      <c r="N73" s="14"/>
      <c r="O73" s="5">
        <v>4063.73</v>
      </c>
      <c r="P73" s="16"/>
      <c r="Q73" s="1" t="s">
        <v>35</v>
      </c>
      <c r="R73" s="17"/>
      <c r="S73" s="7"/>
      <c r="T73" s="14"/>
      <c r="U73" s="5"/>
      <c r="V73" s="16"/>
      <c r="W73" s="1"/>
      <c r="X73" s="17"/>
      <c r="Y73" s="7"/>
      <c r="Z73" s="14"/>
      <c r="AA73" s="5">
        <v>9388.2999999999993</v>
      </c>
      <c r="AB73" s="16"/>
      <c r="AC73" s="1" t="s">
        <v>35</v>
      </c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/>
      <c r="J74" s="16"/>
      <c r="K74" s="2"/>
      <c r="L74" s="17"/>
      <c r="M74" s="7"/>
      <c r="N74" s="14"/>
      <c r="O74" s="6">
        <v>-7395.57</v>
      </c>
      <c r="P74" s="16"/>
      <c r="Q74" s="2" t="s">
        <v>48</v>
      </c>
      <c r="R74" s="17"/>
      <c r="S74" s="7"/>
      <c r="T74" s="14"/>
      <c r="U74" s="6"/>
      <c r="V74" s="16"/>
      <c r="W74" s="2"/>
      <c r="X74" s="17"/>
      <c r="Y74" s="7"/>
      <c r="Z74" s="14"/>
      <c r="AA74" s="6">
        <v>-9388.2999999999993</v>
      </c>
      <c r="AB74" s="16"/>
      <c r="AC74" s="2" t="s">
        <v>48</v>
      </c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>
        <v>-139.12</v>
      </c>
      <c r="AB75" s="16"/>
      <c r="AC75" s="1" t="s">
        <v>149</v>
      </c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>
        <v>-139.12</v>
      </c>
      <c r="AB76" s="16"/>
      <c r="AC76" s="2" t="s">
        <v>149</v>
      </c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>
        <v>-48.62</v>
      </c>
      <c r="AB77" s="16"/>
      <c r="AC77" s="1" t="s">
        <v>149</v>
      </c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3331.84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0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0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-326.86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-326.86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-326.86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-326.86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0.87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149.24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3942.14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0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0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0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>
        <v>527.73</v>
      </c>
      <c r="D90" s="16"/>
      <c r="E90" s="1" t="s">
        <v>35</v>
      </c>
      <c r="F90" s="17"/>
      <c r="G90" s="7"/>
      <c r="H90" s="14"/>
      <c r="I90" s="5">
        <v>148.37</v>
      </c>
      <c r="J90" s="16"/>
      <c r="K90" s="1" t="s">
        <v>35</v>
      </c>
      <c r="L90" s="17"/>
      <c r="M90" s="7"/>
      <c r="N90" s="14"/>
      <c r="O90" s="5">
        <v>3792.9</v>
      </c>
      <c r="P90" s="16"/>
      <c r="Q90" s="1" t="s">
        <v>35</v>
      </c>
      <c r="R90" s="17"/>
      <c r="S90" s="7"/>
      <c r="T90" s="14"/>
      <c r="U90" s="5">
        <v>1282.05</v>
      </c>
      <c r="V90" s="16"/>
      <c r="W90" s="1" t="s">
        <v>35</v>
      </c>
      <c r="X90" s="17"/>
      <c r="Y90" s="7"/>
      <c r="Z90" s="14"/>
      <c r="AA90" s="5"/>
      <c r="AB90" s="16"/>
      <c r="AC90" s="1"/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>
        <v>-200</v>
      </c>
      <c r="D91" s="16"/>
      <c r="E91" s="2" t="s">
        <v>50</v>
      </c>
      <c r="F91" s="17"/>
      <c r="G91" s="7"/>
      <c r="H91" s="14"/>
      <c r="I91" s="6"/>
      <c r="J91" s="16"/>
      <c r="K91" s="2"/>
      <c r="L91" s="17"/>
      <c r="M91" s="7"/>
      <c r="N91" s="14"/>
      <c r="O91" s="6"/>
      <c r="P91" s="16"/>
      <c r="Q91" s="2"/>
      <c r="R91" s="17"/>
      <c r="S91" s="7"/>
      <c r="T91" s="14"/>
      <c r="U91" s="6">
        <v>-220</v>
      </c>
      <c r="V91" s="16"/>
      <c r="W91" s="2" t="s">
        <v>15</v>
      </c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>
        <v>-5004.1899999999996</v>
      </c>
      <c r="V92" s="16"/>
      <c r="W92" s="1" t="s">
        <v>48</v>
      </c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0.87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149.24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3942.14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0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0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0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0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0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0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0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-2383.44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-3505.52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-4605.5200000000004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-4605.5200000000004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>
        <v>-2383.444</v>
      </c>
      <c r="P107" s="16"/>
      <c r="Q107" s="1" t="s">
        <v>57</v>
      </c>
      <c r="R107" s="17"/>
      <c r="S107" s="7"/>
      <c r="T107" s="14"/>
      <c r="U107" s="5">
        <v>79.14</v>
      </c>
      <c r="V107" s="16"/>
      <c r="W107" s="1" t="s">
        <v>147</v>
      </c>
      <c r="X107" s="17"/>
      <c r="Y107" s="7"/>
      <c r="Z107" s="14"/>
      <c r="AA107" s="5">
        <v>-1100</v>
      </c>
      <c r="AB107" s="16"/>
      <c r="AC107" s="1" t="s">
        <v>53</v>
      </c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/>
      <c r="P108" s="16"/>
      <c r="Q108" s="2"/>
      <c r="R108" s="17"/>
      <c r="S108" s="7"/>
      <c r="T108" s="14"/>
      <c r="U108" s="6">
        <v>-1201.22</v>
      </c>
      <c r="V108" s="16"/>
      <c r="W108" s="2" t="s">
        <v>59</v>
      </c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/>
      <c r="P109" s="16"/>
      <c r="Q109" s="1"/>
      <c r="R109" s="17"/>
      <c r="S109" s="7"/>
      <c r="T109" s="14"/>
      <c r="U109" s="5"/>
      <c r="V109" s="16"/>
      <c r="W109" s="1"/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/>
      <c r="V110" s="16"/>
      <c r="W110" s="2"/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0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0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-2383.44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-3505.52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-4605.5200000000004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-4605.5200000000004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-4605.5200000000004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-4605.5200000000004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-1587.64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-1786.87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-731.66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-731.66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>
        <v>3017.88</v>
      </c>
      <c r="D124" s="16"/>
      <c r="E124" s="1" t="s">
        <v>147</v>
      </c>
      <c r="F124" s="17"/>
      <c r="G124" s="7"/>
      <c r="H124" s="14"/>
      <c r="I124" s="5">
        <v>148.37</v>
      </c>
      <c r="J124" s="16"/>
      <c r="K124" s="1" t="s">
        <v>147</v>
      </c>
      <c r="L124" s="17"/>
      <c r="M124" s="7"/>
      <c r="N124" s="14"/>
      <c r="O124" s="5">
        <v>-453.99</v>
      </c>
      <c r="P124" s="16"/>
      <c r="Q124" s="1" t="s">
        <v>147</v>
      </c>
      <c r="R124" s="17"/>
      <c r="S124" s="7"/>
      <c r="T124" s="14"/>
      <c r="U124" s="5"/>
      <c r="V124" s="16"/>
      <c r="W124" s="1"/>
      <c r="X124" s="17"/>
      <c r="Y124" s="7"/>
      <c r="Z124" s="14"/>
      <c r="AA124" s="5">
        <v>2558.6999999999998</v>
      </c>
      <c r="AB124" s="16"/>
      <c r="AC124" s="1" t="s">
        <v>147</v>
      </c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>
        <v>-276.48</v>
      </c>
      <c r="J125" s="16"/>
      <c r="K125" s="2" t="s">
        <v>173</v>
      </c>
      <c r="L125" s="17"/>
      <c r="M125" s="7"/>
      <c r="N125" s="14"/>
      <c r="O125" s="6">
        <v>1509.2</v>
      </c>
      <c r="P125" s="16"/>
      <c r="Q125" s="2" t="s">
        <v>42</v>
      </c>
      <c r="R125" s="17"/>
      <c r="S125" s="7"/>
      <c r="T125" s="14"/>
      <c r="U125" s="6"/>
      <c r="V125" s="16"/>
      <c r="W125" s="2"/>
      <c r="X125" s="17"/>
      <c r="Y125" s="7"/>
      <c r="Z125" s="14"/>
      <c r="AA125" s="6">
        <v>-1827.04</v>
      </c>
      <c r="AB125" s="16"/>
      <c r="AC125" s="2" t="s">
        <v>185</v>
      </c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>
        <v>-71.12</v>
      </c>
      <c r="J126" s="16"/>
      <c r="K126" s="1" t="s">
        <v>178</v>
      </c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/>
      <c r="AB126" s="16"/>
      <c r="AC126" s="1"/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-1587.64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-1786.87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-731.66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-731.66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0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-371.5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-371.5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-1869.83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-1869.83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>
        <v>7735.44</v>
      </c>
      <c r="J141" s="16"/>
      <c r="K141" s="1" t="s">
        <v>147</v>
      </c>
      <c r="L141" s="17"/>
      <c r="M141" s="7"/>
      <c r="N141" s="14"/>
      <c r="O141" s="5">
        <v>-371.5</v>
      </c>
      <c r="P141" s="16"/>
      <c r="Q141" s="1" t="s">
        <v>42</v>
      </c>
      <c r="R141" s="17"/>
      <c r="S141" s="7"/>
      <c r="T141" s="14"/>
      <c r="U141" s="5"/>
      <c r="V141" s="16"/>
      <c r="W141" s="1"/>
      <c r="X141" s="17"/>
      <c r="Y141" s="7"/>
      <c r="Z141" s="14"/>
      <c r="AA141" s="5">
        <v>5176.74</v>
      </c>
      <c r="AB141" s="16"/>
      <c r="AC141" s="1" t="s">
        <v>35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>
        <v>-7735.44</v>
      </c>
      <c r="J142" s="16"/>
      <c r="K142" s="2" t="s">
        <v>48</v>
      </c>
      <c r="L142" s="17"/>
      <c r="M142" s="7"/>
      <c r="N142" s="14"/>
      <c r="O142" s="6"/>
      <c r="P142" s="16"/>
      <c r="Q142" s="2"/>
      <c r="R142" s="17"/>
      <c r="S142" s="7"/>
      <c r="T142" s="14"/>
      <c r="U142" s="6"/>
      <c r="V142" s="16"/>
      <c r="W142" s="2"/>
      <c r="X142" s="17"/>
      <c r="Y142" s="7"/>
      <c r="Z142" s="14"/>
      <c r="AA142" s="6">
        <v>-6675.07</v>
      </c>
      <c r="AB142" s="16"/>
      <c r="AC142" s="2" t="s">
        <v>66</v>
      </c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0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-371.5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-371.5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-1869.83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-1869.83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-1869.83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-1869.83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4366.38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0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0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0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0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0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>
        <v>6236.21</v>
      </c>
      <c r="D158" s="16"/>
      <c r="E158" s="1" t="s">
        <v>35</v>
      </c>
      <c r="F158" s="17"/>
      <c r="G158" s="7"/>
      <c r="H158" s="14"/>
      <c r="I158" s="5">
        <v>148.37</v>
      </c>
      <c r="J158" s="16"/>
      <c r="K158" s="1" t="s">
        <v>35</v>
      </c>
      <c r="L158" s="17"/>
      <c r="M158" s="7"/>
      <c r="N158" s="14"/>
      <c r="O158" s="5"/>
      <c r="P158" s="16"/>
      <c r="Q158" s="1"/>
      <c r="R158" s="17"/>
      <c r="S158" s="7"/>
      <c r="T158" s="14"/>
      <c r="U158" s="5"/>
      <c r="V158" s="16"/>
      <c r="W158" s="1"/>
      <c r="X158" s="17"/>
      <c r="Y158" s="7"/>
      <c r="Z158" s="14"/>
      <c r="AA158" s="5"/>
      <c r="AB158" s="16"/>
      <c r="AC158" s="1"/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>
        <v>-4514.75</v>
      </c>
      <c r="J159" s="16"/>
      <c r="K159" s="2" t="s">
        <v>48</v>
      </c>
      <c r="L159" s="17"/>
      <c r="M159" s="7"/>
      <c r="N159" s="14"/>
      <c r="O159" s="6">
        <v>10000</v>
      </c>
      <c r="P159" s="16"/>
      <c r="Q159" s="2" t="s">
        <v>199</v>
      </c>
      <c r="R159" s="17"/>
      <c r="S159" s="7"/>
      <c r="T159" s="14"/>
      <c r="U159" s="6"/>
      <c r="V159" s="16"/>
      <c r="W159" s="2"/>
      <c r="X159" s="17"/>
      <c r="Y159" s="7"/>
      <c r="Z159" s="14"/>
      <c r="AA159" s="6"/>
      <c r="AB159" s="16"/>
      <c r="AC159" s="2"/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>
        <v>-10000</v>
      </c>
      <c r="P160" s="16"/>
      <c r="Q160" s="1" t="s">
        <v>48</v>
      </c>
      <c r="R160" s="17"/>
      <c r="S160" s="7"/>
      <c r="T160" s="14"/>
      <c r="U160" s="5"/>
      <c r="V160" s="16"/>
      <c r="W160" s="1"/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 t="s">
        <v>212</v>
      </c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4366.38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0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0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0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0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0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0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0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-18.5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-0.79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-5438.23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-5130.16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0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0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8139.31</v>
      </c>
      <c r="D175" s="16"/>
      <c r="E175" s="1" t="s">
        <v>35</v>
      </c>
      <c r="F175" s="17"/>
      <c r="G175" s="7"/>
      <c r="H175" s="14"/>
      <c r="I175" s="5">
        <v>17.71</v>
      </c>
      <c r="J175" s="16"/>
      <c r="K175" s="1" t="s">
        <v>147</v>
      </c>
      <c r="L175" s="17"/>
      <c r="M175" s="7"/>
      <c r="N175" s="14"/>
      <c r="O175" s="5">
        <v>-5437.44</v>
      </c>
      <c r="P175" s="16"/>
      <c r="Q175" s="1" t="s">
        <v>35</v>
      </c>
      <c r="R175" s="17"/>
      <c r="S175" s="7"/>
      <c r="T175" s="14"/>
      <c r="U175" s="5">
        <v>308.07</v>
      </c>
      <c r="V175" s="16"/>
      <c r="W175" s="1" t="s">
        <v>35</v>
      </c>
      <c r="X175" s="17"/>
      <c r="Y175" s="7"/>
      <c r="Z175" s="14"/>
      <c r="AA175" s="5">
        <v>4657.22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>
        <v>8212.5</v>
      </c>
      <c r="D176" s="16"/>
      <c r="E176" s="2" t="s">
        <v>150</v>
      </c>
      <c r="F176" s="17"/>
      <c r="G176" s="7"/>
      <c r="H176" s="14"/>
      <c r="I176" s="6"/>
      <c r="J176" s="16"/>
      <c r="K176" s="2"/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>
        <v>8082.22</v>
      </c>
      <c r="AB176" s="16"/>
      <c r="AC176" s="2" t="s">
        <v>42</v>
      </c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>
        <v>-8238.91</v>
      </c>
      <c r="D177" s="16"/>
      <c r="E177" s="1" t="s">
        <v>192</v>
      </c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>
        <v>-15</v>
      </c>
      <c r="AB177" s="16"/>
      <c r="AC177" s="1" t="s">
        <v>236</v>
      </c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>
        <v>-2706.19</v>
      </c>
      <c r="D178" s="16"/>
      <c r="E178" s="2" t="s">
        <v>57</v>
      </c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>
        <v>-7594.28</v>
      </c>
      <c r="AB178" s="16"/>
      <c r="AC178" s="2" t="s">
        <v>48</v>
      </c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>
        <v>-1016.42</v>
      </c>
      <c r="D179" s="16"/>
      <c r="E179" s="1" t="s">
        <v>58</v>
      </c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>
        <v>296.74</v>
      </c>
      <c r="AB179" s="16"/>
      <c r="AC179" s="1" t="s">
        <v>35</v>
      </c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>
        <v>-184.8</v>
      </c>
      <c r="D180" s="16"/>
      <c r="E180" s="2" t="s">
        <v>225</v>
      </c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>
        <v>-296.74</v>
      </c>
      <c r="AB180" s="16"/>
      <c r="AC180" s="2" t="s">
        <v>71</v>
      </c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>
        <v>-4205.49</v>
      </c>
      <c r="D181" s="16"/>
      <c r="E181" s="1" t="s">
        <v>48</v>
      </c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>
        <v>-18.5</v>
      </c>
      <c r="D182" s="16"/>
      <c r="E182" s="2" t="s">
        <v>228</v>
      </c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-18.5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-0.79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-5438.23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-5130.16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0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0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0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0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0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0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0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0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0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0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0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0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0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0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0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0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0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0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0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0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0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0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0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0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0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0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0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0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0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0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0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0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0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0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0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0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0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0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0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0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0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0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0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0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0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0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0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0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0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0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0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0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0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0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0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0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0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0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0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0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0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0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0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0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0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0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0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0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0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0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0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0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0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0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0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0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0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0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0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0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0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0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0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0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0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0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0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0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0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0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0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0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0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0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0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0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0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0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0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0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0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0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0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0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0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0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0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0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0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0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0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0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0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0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0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0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0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0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0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0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0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0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0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0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0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0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0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0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0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0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0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0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0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0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0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0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0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0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0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0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0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0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0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0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0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0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0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0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0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0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0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0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0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0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0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0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0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0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0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0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0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0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0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0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0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0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0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0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0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0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0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0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0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0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0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0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0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0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0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0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0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0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0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0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0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0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0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0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0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0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0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0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0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0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0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0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0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0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0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0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0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0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0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0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0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0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0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15133" priority="1512">
      <formula>$C$2=TODAY()</formula>
    </cfRule>
  </conditionalFormatting>
  <conditionalFormatting sqref="B4:B16 F4:F16 D4:D16 B2:F3 B17:F17">
    <cfRule type="expression" dxfId="15132" priority="1511">
      <formula>$C$2&gt;TODAY()</formula>
    </cfRule>
  </conditionalFormatting>
  <conditionalFormatting sqref="C4:C16">
    <cfRule type="cellIs" dxfId="15131" priority="1509" operator="lessThan">
      <formula>0</formula>
    </cfRule>
    <cfRule type="cellIs" dxfId="15130" priority="1510" operator="greaterThan">
      <formula>0</formula>
    </cfRule>
  </conditionalFormatting>
  <conditionalFormatting sqref="H3:H16 J3:J16 L3:L16 H2:L2 H17:L17">
    <cfRule type="expression" dxfId="15129" priority="1508">
      <formula>$I$2=TODAY()</formula>
    </cfRule>
  </conditionalFormatting>
  <conditionalFormatting sqref="H4:H16 L4:L16 J4:J16 H2:L3 H17:L17">
    <cfRule type="expression" dxfId="15128" priority="1507">
      <formula>$I$2&gt;TODAY()</formula>
    </cfRule>
  </conditionalFormatting>
  <conditionalFormatting sqref="I4:I16">
    <cfRule type="cellIs" dxfId="15127" priority="1505" operator="lessThan">
      <formula>0</formula>
    </cfRule>
    <cfRule type="cellIs" dxfId="15126" priority="1506" operator="greaterThan">
      <formula>0</formula>
    </cfRule>
  </conditionalFormatting>
  <conditionalFormatting sqref="N3:N16 P3:P16 R3:R16 N2:R2 N17:R17">
    <cfRule type="expression" dxfId="15125" priority="1504">
      <formula>$O$2=TODAY()</formula>
    </cfRule>
  </conditionalFormatting>
  <conditionalFormatting sqref="N4:N16 R4:R16 P4:P16 N2:R3 N17:R17">
    <cfRule type="expression" dxfId="15124" priority="1503">
      <formula>$O$2&gt;TODAY()</formula>
    </cfRule>
  </conditionalFormatting>
  <conditionalFormatting sqref="O4:O16">
    <cfRule type="cellIs" dxfId="15123" priority="1501" operator="lessThan">
      <formula>0</formula>
    </cfRule>
    <cfRule type="cellIs" dxfId="15122" priority="1502" operator="greaterThan">
      <formula>0</formula>
    </cfRule>
  </conditionalFormatting>
  <conditionalFormatting sqref="T3:T16 V3:V16 X3:X16 T2:X2 T17:X17">
    <cfRule type="expression" dxfId="15121" priority="1500">
      <formula>$U$2=TODAY()</formula>
    </cfRule>
  </conditionalFormatting>
  <conditionalFormatting sqref="T4:T16 X4:X16 V4:V16 T2:X3 T17:X17">
    <cfRule type="expression" dxfId="15120" priority="1499">
      <formula>$U$2&gt;TODAY()</formula>
    </cfRule>
  </conditionalFormatting>
  <conditionalFormatting sqref="U4:U16">
    <cfRule type="cellIs" dxfId="15119" priority="1497" operator="lessThan">
      <formula>0</formula>
    </cfRule>
    <cfRule type="cellIs" dxfId="15118" priority="1498" operator="greaterThan">
      <formula>0</formula>
    </cfRule>
  </conditionalFormatting>
  <conditionalFormatting sqref="Z3:Z16 AB3:AB16 AD3:AD16 Z2:AD2 Z17:AD17">
    <cfRule type="expression" dxfId="15117" priority="1496">
      <formula>$AA$2=TODAY()</formula>
    </cfRule>
  </conditionalFormatting>
  <conditionalFormatting sqref="Z4:Z16 AD4:AD16 AB4:AB16 Z2:AD3 Z17:AD17">
    <cfRule type="expression" dxfId="15116" priority="1495">
      <formula>$AA$2&gt;TODAY()</formula>
    </cfRule>
  </conditionalFormatting>
  <conditionalFormatting sqref="AA4:AA16">
    <cfRule type="cellIs" dxfId="15115" priority="1493" operator="lessThan">
      <formula>0</formula>
    </cfRule>
    <cfRule type="cellIs" dxfId="15114" priority="1494" operator="greaterThan">
      <formula>0</formula>
    </cfRule>
  </conditionalFormatting>
  <conditionalFormatting sqref="AF3:AF16 AH3:AH16 AJ3:AJ16 AF2:AJ2 AF17:AJ17">
    <cfRule type="expression" dxfId="15113" priority="1492">
      <formula>$AG$2=TODAY()</formula>
    </cfRule>
  </conditionalFormatting>
  <conditionalFormatting sqref="AF4:AF16 AJ4:AJ16 AH4:AH16 AF2:AJ3 AF17:AJ17">
    <cfRule type="expression" dxfId="15112" priority="1491">
      <formula>$AG$2&gt;TODAY()</formula>
    </cfRule>
  </conditionalFormatting>
  <conditionalFormatting sqref="AG4:AG16">
    <cfRule type="cellIs" dxfId="15111" priority="1489" operator="lessThan">
      <formula>0</formula>
    </cfRule>
    <cfRule type="cellIs" dxfId="15110" priority="1490" operator="greaterThan">
      <formula>0</formula>
    </cfRule>
  </conditionalFormatting>
  <conditionalFormatting sqref="AL3:AL16 AN3:AN16 AP3:AP16 AL2:AP2 AL17:AP17">
    <cfRule type="expression" dxfId="15109" priority="1488">
      <formula>$AM$2=TODAY()</formula>
    </cfRule>
  </conditionalFormatting>
  <conditionalFormatting sqref="AL4:AL16 AP4:AP16 AN4:AN16 AL2:AP3 AL17:AP17">
    <cfRule type="expression" dxfId="15108" priority="1487">
      <formula>$AM$2&gt;TODAY()</formula>
    </cfRule>
  </conditionalFormatting>
  <conditionalFormatting sqref="AM4:AM16">
    <cfRule type="cellIs" dxfId="15107" priority="1485" operator="lessThan">
      <formula>0</formula>
    </cfRule>
    <cfRule type="cellIs" dxfId="15106" priority="1486" operator="greaterThan">
      <formula>0</formula>
    </cfRule>
  </conditionalFormatting>
  <conditionalFormatting sqref="B20:B33 D20:D33 F20:F33 B19:F19 B34:F34">
    <cfRule type="expression" dxfId="15105" priority="1484">
      <formula>$C$19=TODAY()</formula>
    </cfRule>
  </conditionalFormatting>
  <conditionalFormatting sqref="B21:B33 F21:F33 D21:D33 B19:F20 B34:F34">
    <cfRule type="expression" dxfId="15104" priority="1483">
      <formula>$C$19&gt;TODAY()</formula>
    </cfRule>
  </conditionalFormatting>
  <conditionalFormatting sqref="C21:C33">
    <cfRule type="cellIs" dxfId="15103" priority="1481" operator="lessThan">
      <formula>0</formula>
    </cfRule>
    <cfRule type="cellIs" dxfId="15102" priority="1482" operator="greaterThan">
      <formula>0</formula>
    </cfRule>
  </conditionalFormatting>
  <conditionalFormatting sqref="H20:H33 J20:J33 L20:L33 H19:L19 H34:L34">
    <cfRule type="expression" dxfId="15101" priority="1480">
      <formula>$I$19=TODAY()</formula>
    </cfRule>
  </conditionalFormatting>
  <conditionalFormatting sqref="H21:H33 L21:L33 J21:J33 H19:L20 H34:L34">
    <cfRule type="expression" dxfId="15100" priority="1479">
      <formula>$I$19&gt;TODAY()</formula>
    </cfRule>
  </conditionalFormatting>
  <conditionalFormatting sqref="I21:I33">
    <cfRule type="cellIs" dxfId="15099" priority="1477" operator="lessThan">
      <formula>0</formula>
    </cfRule>
    <cfRule type="cellIs" dxfId="15098" priority="1478" operator="greaterThan">
      <formula>0</formula>
    </cfRule>
  </conditionalFormatting>
  <conditionalFormatting sqref="N20:N33 P20:P33 R20:R33 N19:R19 N34:R34">
    <cfRule type="expression" dxfId="15097" priority="1476">
      <formula>$O$19=TODAY()</formula>
    </cfRule>
  </conditionalFormatting>
  <conditionalFormatting sqref="N21:N33 R21:R33 P21:P33 N19:R20 N34:R34">
    <cfRule type="expression" dxfId="15096" priority="1475">
      <formula>$O$19&gt;TODAY()</formula>
    </cfRule>
  </conditionalFormatting>
  <conditionalFormatting sqref="O21:O33">
    <cfRule type="cellIs" dxfId="15095" priority="1473" operator="lessThan">
      <formula>0</formula>
    </cfRule>
    <cfRule type="cellIs" dxfId="15094" priority="1474" operator="greaterThan">
      <formula>0</formula>
    </cfRule>
  </conditionalFormatting>
  <conditionalFormatting sqref="T20:T33 V20:V33 X20:X33 T19:X19 T34:X34">
    <cfRule type="expression" dxfId="15093" priority="1472">
      <formula>$U$19=TODAY()</formula>
    </cfRule>
  </conditionalFormatting>
  <conditionalFormatting sqref="T21:T33 X21:X33 V21:V33 T19:X20 T34:X34">
    <cfRule type="expression" dxfId="15092" priority="1471">
      <formula>$U$19&gt;TODAY()</formula>
    </cfRule>
  </conditionalFormatting>
  <conditionalFormatting sqref="U21:U33">
    <cfRule type="cellIs" dxfId="15091" priority="1469" operator="lessThan">
      <formula>0</formula>
    </cfRule>
    <cfRule type="cellIs" dxfId="15090" priority="1470" operator="greaterThan">
      <formula>0</formula>
    </cfRule>
  </conditionalFormatting>
  <conditionalFormatting sqref="Z20:Z33 AB20:AB33 AD20:AD33 Z19:AD19 Z34:AD34">
    <cfRule type="expression" dxfId="15089" priority="1468">
      <formula>$AA$19=TODAY()</formula>
    </cfRule>
  </conditionalFormatting>
  <conditionalFormatting sqref="Z21:Z33 AD21:AD33 AB21:AB33 Z19:AD20 Z34:AD34">
    <cfRule type="expression" dxfId="15088" priority="1467">
      <formula>$AA$19&gt;TODAY()</formula>
    </cfRule>
  </conditionalFormatting>
  <conditionalFormatting sqref="AA21:AA33">
    <cfRule type="cellIs" dxfId="15087" priority="1465" operator="lessThan">
      <formula>0</formula>
    </cfRule>
    <cfRule type="cellIs" dxfId="15086" priority="1466" operator="greaterThan">
      <formula>0</formula>
    </cfRule>
  </conditionalFormatting>
  <conditionalFormatting sqref="AF20:AF33 AH20:AH33 AJ20:AJ33 AF19:AJ19 AF34:AJ34">
    <cfRule type="expression" dxfId="15085" priority="1464">
      <formula>$AG$19=TODAY()</formula>
    </cfRule>
  </conditionalFormatting>
  <conditionalFormatting sqref="AF21:AF33 AJ21:AJ33 AH21:AH33 AF19:AJ20 AF34:AJ34">
    <cfRule type="expression" dxfId="15084" priority="1463">
      <formula>$AG$19&gt;TODAY()</formula>
    </cfRule>
  </conditionalFormatting>
  <conditionalFormatting sqref="AG21:AG33">
    <cfRule type="cellIs" dxfId="15083" priority="1461" operator="lessThan">
      <formula>0</formula>
    </cfRule>
    <cfRule type="cellIs" dxfId="15082" priority="1462" operator="greaterThan">
      <formula>0</formula>
    </cfRule>
  </conditionalFormatting>
  <conditionalFormatting sqref="AL20:AL33 AN20:AN33 AP20:AP33 AL19:AP19 AL34:AP34">
    <cfRule type="expression" dxfId="15081" priority="1460">
      <formula>$AM$19=TODAY()</formula>
    </cfRule>
  </conditionalFormatting>
  <conditionalFormatting sqref="AL21:AL33 AP21:AP33 AN21:AN33 AL19:AP20 AL34:AP34">
    <cfRule type="expression" dxfId="15080" priority="1459">
      <formula>$AM$19&gt;TODAY()</formula>
    </cfRule>
  </conditionalFormatting>
  <conditionalFormatting sqref="AM21:AM33">
    <cfRule type="cellIs" dxfId="15079" priority="1457" operator="lessThan">
      <formula>0</formula>
    </cfRule>
    <cfRule type="cellIs" dxfId="15078" priority="1458" operator="greaterThan">
      <formula>0</formula>
    </cfRule>
  </conditionalFormatting>
  <conditionalFormatting sqref="B37:B50 D37:D50 F37:F50 B36:F36 B51:F51">
    <cfRule type="expression" dxfId="15077" priority="1456">
      <formula>$C$36=TODAY()</formula>
    </cfRule>
  </conditionalFormatting>
  <conditionalFormatting sqref="B38:B50 F38:F50 D38:D50 B36:F37 B51:F51">
    <cfRule type="expression" dxfId="15076" priority="1455">
      <formula>$C$36&gt;TODAY()</formula>
    </cfRule>
  </conditionalFormatting>
  <conditionalFormatting sqref="C38:C50">
    <cfRule type="cellIs" dxfId="15075" priority="1453" operator="lessThan">
      <formula>0</formula>
    </cfRule>
    <cfRule type="cellIs" dxfId="15074" priority="1454" operator="greaterThan">
      <formula>0</formula>
    </cfRule>
  </conditionalFormatting>
  <conditionalFormatting sqref="H37:H50 J37:J50 L37:L50 H36:L36 H51:L51">
    <cfRule type="expression" dxfId="15073" priority="1452">
      <formula>$I$36=TODAY()</formula>
    </cfRule>
  </conditionalFormatting>
  <conditionalFormatting sqref="H38:H50 L38:L50 J38:J50 H36:L37 H51:L51">
    <cfRule type="expression" dxfId="15072" priority="1451">
      <formula>$I$36&gt;TODAY()</formula>
    </cfRule>
  </conditionalFormatting>
  <conditionalFormatting sqref="I38:I50">
    <cfRule type="cellIs" dxfId="15071" priority="1449" operator="lessThan">
      <formula>0</formula>
    </cfRule>
    <cfRule type="cellIs" dxfId="15070" priority="1450" operator="greaterThan">
      <formula>0</formula>
    </cfRule>
  </conditionalFormatting>
  <conditionalFormatting sqref="N37:N50 P37:P50 R37:R50 N36:R36 N51:R51">
    <cfRule type="expression" dxfId="15069" priority="1448">
      <formula>$O$36=TODAY()</formula>
    </cfRule>
  </conditionalFormatting>
  <conditionalFormatting sqref="N38:N50 R38:R50 P38:P50 N36:R37 N51:R51">
    <cfRule type="expression" dxfId="15068" priority="1447">
      <formula>$O$36&gt;TODAY()</formula>
    </cfRule>
  </conditionalFormatting>
  <conditionalFormatting sqref="O38:O50">
    <cfRule type="cellIs" dxfId="15067" priority="1445" operator="lessThan">
      <formula>0</formula>
    </cfRule>
    <cfRule type="cellIs" dxfId="15066" priority="1446" operator="greaterThan">
      <formula>0</formula>
    </cfRule>
  </conditionalFormatting>
  <conditionalFormatting sqref="T37:T50 V37:V50 X37:X50 T36:X36 T51:X51">
    <cfRule type="expression" dxfId="15065" priority="1444">
      <formula>$U$36=TODAY()</formula>
    </cfRule>
  </conditionalFormatting>
  <conditionalFormatting sqref="T38:T50 X38:X50 V38:V50 T36:X37 T51:X51">
    <cfRule type="expression" dxfId="15064" priority="1443">
      <formula>$U$36&gt;TODAY()</formula>
    </cfRule>
  </conditionalFormatting>
  <conditionalFormatting sqref="U38:U50">
    <cfRule type="cellIs" dxfId="15063" priority="1441" operator="lessThan">
      <formula>0</formula>
    </cfRule>
    <cfRule type="cellIs" dxfId="15062" priority="1442" operator="greaterThan">
      <formula>0</formula>
    </cfRule>
  </conditionalFormatting>
  <conditionalFormatting sqref="Z37:Z50 AB37:AB50 AD37:AD50 Z36:AD36 Z51:AD51">
    <cfRule type="expression" dxfId="15061" priority="1440">
      <formula>$AA$36=TODAY()</formula>
    </cfRule>
  </conditionalFormatting>
  <conditionalFormatting sqref="Z38:Z50 AD38:AD50 AB38:AB50 Z36:AD37 Z51:AD51">
    <cfRule type="expression" dxfId="15060" priority="1439">
      <formula>$AA$36&gt;TODAY()</formula>
    </cfRule>
  </conditionalFormatting>
  <conditionalFormatting sqref="AA38:AA50">
    <cfRule type="cellIs" dxfId="15059" priority="1437" operator="lessThan">
      <formula>0</formula>
    </cfRule>
    <cfRule type="cellIs" dxfId="15058" priority="1438" operator="greaterThan">
      <formula>0</formula>
    </cfRule>
  </conditionalFormatting>
  <conditionalFormatting sqref="AF37:AF50 AH37:AH50 AJ37:AJ50 AF36:AJ36 AF51:AJ51">
    <cfRule type="expression" dxfId="15057" priority="1436">
      <formula>$AG$36=TODAY()</formula>
    </cfRule>
  </conditionalFormatting>
  <conditionalFormatting sqref="AF38:AF50 AJ38:AJ50 AH38:AH50 AF36:AJ37 AF51:AJ51">
    <cfRule type="expression" dxfId="15056" priority="1435">
      <formula>$AG$36&gt;TODAY()</formula>
    </cfRule>
  </conditionalFormatting>
  <conditionalFormatting sqref="AG38:AG50">
    <cfRule type="cellIs" dxfId="15055" priority="1433" operator="lessThan">
      <formula>0</formula>
    </cfRule>
    <cfRule type="cellIs" dxfId="15054" priority="1434" operator="greaterThan">
      <formula>0</formula>
    </cfRule>
  </conditionalFormatting>
  <conditionalFormatting sqref="AL37:AL50 AN37:AN50 AP37:AP50 AL36:AP36 AL51:AP51">
    <cfRule type="expression" dxfId="15053" priority="1432">
      <formula>$AM$36=TODAY()</formula>
    </cfRule>
  </conditionalFormatting>
  <conditionalFormatting sqref="AL38:AL50 AP38:AP50 AN38:AN50 AL36:AP37 AL51:AP51">
    <cfRule type="expression" dxfId="15052" priority="1431">
      <formula>$AM$36&gt;TODAY()</formula>
    </cfRule>
  </conditionalFormatting>
  <conditionalFormatting sqref="AM38:AM50">
    <cfRule type="cellIs" dxfId="15051" priority="1429" operator="lessThan">
      <formula>0</formula>
    </cfRule>
    <cfRule type="cellIs" dxfId="15050" priority="1430" operator="greaterThan">
      <formula>0</formula>
    </cfRule>
  </conditionalFormatting>
  <conditionalFormatting sqref="B54:B67 D54:D67 F54:F67 B53:F53 B68:F68">
    <cfRule type="expression" dxfId="15049" priority="1428">
      <formula>$C$53=TODAY()</formula>
    </cfRule>
  </conditionalFormatting>
  <conditionalFormatting sqref="B55:B67 F55:F67 D55:D67 B53:F54 B68:F68">
    <cfRule type="expression" dxfId="15048" priority="1427">
      <formula>$C$53&gt;TODAY()</formula>
    </cfRule>
  </conditionalFormatting>
  <conditionalFormatting sqref="C55:C67">
    <cfRule type="cellIs" dxfId="15047" priority="1425" operator="lessThan">
      <formula>0</formula>
    </cfRule>
    <cfRule type="cellIs" dxfId="15046" priority="1426" operator="greaterThan">
      <formula>0</formula>
    </cfRule>
  </conditionalFormatting>
  <conditionalFormatting sqref="H54:H67 J54:J67 L54:L67 H53:L53 H68:L68">
    <cfRule type="expression" dxfId="15045" priority="1424">
      <formula>$I$53=TODAY()</formula>
    </cfRule>
  </conditionalFormatting>
  <conditionalFormatting sqref="H55:H67 L55:L67 J55:J67 H53:L54 H68:L68">
    <cfRule type="expression" dxfId="15044" priority="1423">
      <formula>$I$53&gt;TODAY()</formula>
    </cfRule>
  </conditionalFormatting>
  <conditionalFormatting sqref="I55:I67">
    <cfRule type="cellIs" dxfId="15043" priority="1421" operator="lessThan">
      <formula>0</formula>
    </cfRule>
    <cfRule type="cellIs" dxfId="15042" priority="1422" operator="greaterThan">
      <formula>0</formula>
    </cfRule>
  </conditionalFormatting>
  <conditionalFormatting sqref="N54:N67 P54:P67 R54:R67 N53:R53 N68:R68">
    <cfRule type="expression" dxfId="15041" priority="1420">
      <formula>$O$53=TODAY()</formula>
    </cfRule>
  </conditionalFormatting>
  <conditionalFormatting sqref="N55:N67 R55:R67 P55:P67 N53:R54 N68:R68">
    <cfRule type="expression" dxfId="15040" priority="1419">
      <formula>$O$53&gt;TODAY()</formula>
    </cfRule>
  </conditionalFormatting>
  <conditionalFormatting sqref="O55:O67">
    <cfRule type="cellIs" dxfId="15039" priority="1417" operator="lessThan">
      <formula>0</formula>
    </cfRule>
    <cfRule type="cellIs" dxfId="15038" priority="1418" operator="greaterThan">
      <formula>0</formula>
    </cfRule>
  </conditionalFormatting>
  <conditionalFormatting sqref="T54:T67 V54:V67 X54:X67 T53:X53 T68:X68">
    <cfRule type="expression" dxfId="15037" priority="1416">
      <formula>$U$53=TODAY()</formula>
    </cfRule>
  </conditionalFormatting>
  <conditionalFormatting sqref="T55:T67 X55:X67 V55:V67 T53:X54 T68:X68">
    <cfRule type="expression" dxfId="15036" priority="1415">
      <formula>$U$53&gt;TODAY()</formula>
    </cfRule>
  </conditionalFormatting>
  <conditionalFormatting sqref="U55:U67">
    <cfRule type="cellIs" dxfId="15035" priority="1413" operator="lessThan">
      <formula>0</formula>
    </cfRule>
    <cfRule type="cellIs" dxfId="15034" priority="1414" operator="greaterThan">
      <formula>0</formula>
    </cfRule>
  </conditionalFormatting>
  <conditionalFormatting sqref="Z54:Z67 AB54:AB67 AD54:AD67 Z53:AD53 Z68:AD68">
    <cfRule type="expression" dxfId="15033" priority="1412">
      <formula>$AA$53=TODAY()</formula>
    </cfRule>
  </conditionalFormatting>
  <conditionalFormatting sqref="Z55:Z67 AD55:AD67 AB55:AB67 Z53:AD54 Z68:AD68">
    <cfRule type="expression" dxfId="15032" priority="1411">
      <formula>$AA$53&gt;TODAY()</formula>
    </cfRule>
  </conditionalFormatting>
  <conditionalFormatting sqref="AA55:AA67">
    <cfRule type="cellIs" dxfId="15031" priority="1409" operator="lessThan">
      <formula>0</formula>
    </cfRule>
    <cfRule type="cellIs" dxfId="15030" priority="1410" operator="greaterThan">
      <formula>0</formula>
    </cfRule>
  </conditionalFormatting>
  <conditionalFormatting sqref="AF54:AF67 AH54:AH67 AJ54:AJ67 AF53:AJ53 AF68:AJ68">
    <cfRule type="expression" dxfId="15029" priority="1408">
      <formula>$AG$53=TODAY()</formula>
    </cfRule>
  </conditionalFormatting>
  <conditionalFormatting sqref="AF55:AF67 AJ55:AJ67 AH55:AH67 AF53:AJ54 AF68:AJ68">
    <cfRule type="expression" dxfId="15028" priority="1407">
      <formula>$AG$53&gt;TODAY()</formula>
    </cfRule>
  </conditionalFormatting>
  <conditionalFormatting sqref="AG55:AG67">
    <cfRule type="cellIs" dxfId="15027" priority="1405" operator="lessThan">
      <formula>0</formula>
    </cfRule>
    <cfRule type="cellIs" dxfId="15026" priority="1406" operator="greaterThan">
      <formula>0</formula>
    </cfRule>
  </conditionalFormatting>
  <conditionalFormatting sqref="AL54:AL67 AN54:AN67 AP54:AP67 AL53:AP53 AL68:AP68">
    <cfRule type="expression" dxfId="15025" priority="1404">
      <formula>$AM$53=TODAY()</formula>
    </cfRule>
  </conditionalFormatting>
  <conditionalFormatting sqref="AL55:AL67 AP55:AP67 AN55:AN67 AL53:AP54 AL68:AP68">
    <cfRule type="expression" dxfId="15024" priority="1403">
      <formula>$AM$53&gt;TODAY()</formula>
    </cfRule>
  </conditionalFormatting>
  <conditionalFormatting sqref="AM55:AM67">
    <cfRule type="cellIs" dxfId="15023" priority="1401" operator="lessThan">
      <formula>0</formula>
    </cfRule>
    <cfRule type="cellIs" dxfId="15022" priority="1402" operator="greaterThan">
      <formula>0</formula>
    </cfRule>
  </conditionalFormatting>
  <conditionalFormatting sqref="B71:B84 D71:D84 F71:F84 B70:F70 B85:F85">
    <cfRule type="expression" dxfId="15021" priority="1400">
      <formula>$C$70=TODAY()</formula>
    </cfRule>
  </conditionalFormatting>
  <conditionalFormatting sqref="B72:B84 F72:F84 D72:D84 B70:F71 B85:F85">
    <cfRule type="expression" dxfId="15020" priority="1399">
      <formula>$C$70&gt;TODAY()</formula>
    </cfRule>
  </conditionalFormatting>
  <conditionalFormatting sqref="C72:C84">
    <cfRule type="cellIs" dxfId="15019" priority="1397" operator="lessThan">
      <formula>0</formula>
    </cfRule>
    <cfRule type="cellIs" dxfId="15018" priority="1398" operator="greaterThan">
      <formula>0</formula>
    </cfRule>
  </conditionalFormatting>
  <conditionalFormatting sqref="H71:H84 J71:J84 L71:L84 H70:L70 H85:L85">
    <cfRule type="expression" dxfId="15017" priority="1396">
      <formula>$I$70=TODAY()</formula>
    </cfRule>
  </conditionalFormatting>
  <conditionalFormatting sqref="H72:H84 L72:L84 J72:J84 H70:L71 H85:L85">
    <cfRule type="expression" dxfId="15016" priority="1395">
      <formula>$I$70&gt;TODAY()</formula>
    </cfRule>
  </conditionalFormatting>
  <conditionalFormatting sqref="I72:I84">
    <cfRule type="cellIs" dxfId="15015" priority="1393" operator="lessThan">
      <formula>0</formula>
    </cfRule>
    <cfRule type="cellIs" dxfId="15014" priority="1394" operator="greaterThan">
      <formula>0</formula>
    </cfRule>
  </conditionalFormatting>
  <conditionalFormatting sqref="N71:N84 P71:P84 R71:R84 N70:R70 N85:R85">
    <cfRule type="expression" dxfId="15013" priority="1392">
      <formula>$O$70=TODAY()</formula>
    </cfRule>
  </conditionalFormatting>
  <conditionalFormatting sqref="N72:N84 R72:R84 P72:P84 N70:R71 N85:R85">
    <cfRule type="expression" dxfId="15012" priority="1391">
      <formula>$O$70&gt;TODAY()</formula>
    </cfRule>
  </conditionalFormatting>
  <conditionalFormatting sqref="O72:O84">
    <cfRule type="cellIs" dxfId="15011" priority="1389" operator="lessThan">
      <formula>0</formula>
    </cfRule>
    <cfRule type="cellIs" dxfId="15010" priority="1390" operator="greaterThan">
      <formula>0</formula>
    </cfRule>
  </conditionalFormatting>
  <conditionalFormatting sqref="T71:T84 V71:V84 X71:X84 T70:X70 T85:X85">
    <cfRule type="expression" dxfId="15009" priority="1388">
      <formula>$U$70=TODAY()</formula>
    </cfRule>
  </conditionalFormatting>
  <conditionalFormatting sqref="T72:T84 X72:X84 V72:V84 T70:X71 T85:X85">
    <cfRule type="expression" dxfId="15008" priority="1387">
      <formula>$U$70&gt;TODAY()</formula>
    </cfRule>
  </conditionalFormatting>
  <conditionalFormatting sqref="U72:U84">
    <cfRule type="cellIs" dxfId="15007" priority="1385" operator="lessThan">
      <formula>0</formula>
    </cfRule>
    <cfRule type="cellIs" dxfId="15006" priority="1386" operator="greaterThan">
      <formula>0</formula>
    </cfRule>
  </conditionalFormatting>
  <conditionalFormatting sqref="Z71:Z84 AB71:AB84 AD71:AD84 Z70:AD70 Z85:AD85">
    <cfRule type="expression" dxfId="15005" priority="1384">
      <formula>$AA$70=TODAY()</formula>
    </cfRule>
  </conditionalFormatting>
  <conditionalFormatting sqref="Z72:Z84 AD72:AD84 AB72:AB84 Z70:AD71 Z85:AD85">
    <cfRule type="expression" dxfId="15004" priority="1383">
      <formula>$AA$70&gt;TODAY()</formula>
    </cfRule>
  </conditionalFormatting>
  <conditionalFormatting sqref="AA72:AA84">
    <cfRule type="cellIs" dxfId="15003" priority="1381" operator="lessThan">
      <formula>0</formula>
    </cfRule>
    <cfRule type="cellIs" dxfId="15002" priority="1382" operator="greaterThan">
      <formula>0</formula>
    </cfRule>
  </conditionalFormatting>
  <conditionalFormatting sqref="AF71:AF84 AH71:AH84 AJ71:AJ84 AF70:AJ70 AF85:AJ85">
    <cfRule type="expression" dxfId="15001" priority="1380">
      <formula>$AG$70=TODAY()</formula>
    </cfRule>
  </conditionalFormatting>
  <conditionalFormatting sqref="AF72:AF84 AJ72:AJ84 AH72:AH84 AF70:AJ71 AF85:AJ85">
    <cfRule type="expression" dxfId="15000" priority="1379">
      <formula>$AG$70&gt;TODAY()</formula>
    </cfRule>
  </conditionalFormatting>
  <conditionalFormatting sqref="AG72:AG84">
    <cfRule type="cellIs" dxfId="14999" priority="1377" operator="lessThan">
      <formula>0</formula>
    </cfRule>
    <cfRule type="cellIs" dxfId="14998" priority="1378" operator="greaterThan">
      <formula>0</formula>
    </cfRule>
  </conditionalFormatting>
  <conditionalFormatting sqref="AL71:AL84 AN71:AN84 AP71:AP84 AL70:AP70 AL85:AP85">
    <cfRule type="expression" dxfId="14997" priority="1376">
      <formula>$AM$70=TODAY()</formula>
    </cfRule>
  </conditionalFormatting>
  <conditionalFormatting sqref="AL72:AL84 AP72:AP84 AN72:AN84 AL70:AP71 AL85:AP85">
    <cfRule type="expression" dxfId="14996" priority="1375">
      <formula>$AM$70&gt;TODAY()</formula>
    </cfRule>
  </conditionalFormatting>
  <conditionalFormatting sqref="AM72:AM84">
    <cfRule type="cellIs" dxfId="14995" priority="1373" operator="lessThan">
      <formula>0</formula>
    </cfRule>
    <cfRule type="cellIs" dxfId="14994" priority="1374" operator="greaterThan">
      <formula>0</formula>
    </cfRule>
  </conditionalFormatting>
  <conditionalFormatting sqref="B88:B101 D88:D101 F88:F101 B87:F87 B102:F102">
    <cfRule type="expression" dxfId="14993" priority="1372">
      <formula>$C$87=TODAY()</formula>
    </cfRule>
  </conditionalFormatting>
  <conditionalFormatting sqref="B89:B101 F89:F101 D89:D101 B87:F88 B102:F102">
    <cfRule type="expression" dxfId="14992" priority="1371">
      <formula>$C$87&gt;TODAY()</formula>
    </cfRule>
  </conditionalFormatting>
  <conditionalFormatting sqref="C89:C101">
    <cfRule type="cellIs" dxfId="14991" priority="1369" operator="lessThan">
      <formula>0</formula>
    </cfRule>
    <cfRule type="cellIs" dxfId="14990" priority="1370" operator="greaterThan">
      <formula>0</formula>
    </cfRule>
  </conditionalFormatting>
  <conditionalFormatting sqref="H88:H101 J88:J101 L88:L101 H87:L87 H102:L102">
    <cfRule type="expression" dxfId="14989" priority="1368">
      <formula>$I$87=TODAY()</formula>
    </cfRule>
  </conditionalFormatting>
  <conditionalFormatting sqref="H89:H101 L89:L101 J89:J101 H87:L88 H102:L102">
    <cfRule type="expression" dxfId="14988" priority="1367">
      <formula>$I$87&gt;TODAY()</formula>
    </cfRule>
  </conditionalFormatting>
  <conditionalFormatting sqref="I89:I101">
    <cfRule type="cellIs" dxfId="14987" priority="1365" operator="lessThan">
      <formula>0</formula>
    </cfRule>
    <cfRule type="cellIs" dxfId="14986" priority="1366" operator="greaterThan">
      <formula>0</formula>
    </cfRule>
  </conditionalFormatting>
  <conditionalFormatting sqref="N88:N101 P88:P101 R88:R101 N87:R87 N102:R102">
    <cfRule type="expression" dxfId="14985" priority="1364">
      <formula>$O$87=TODAY()</formula>
    </cfRule>
  </conditionalFormatting>
  <conditionalFormatting sqref="N89:N101 R89:R101 P89:P101 N87:R88 N102:R102">
    <cfRule type="expression" dxfId="14984" priority="1363">
      <formula>$O$87&gt;TODAY()</formula>
    </cfRule>
  </conditionalFormatting>
  <conditionalFormatting sqref="O89:O101">
    <cfRule type="cellIs" dxfId="14983" priority="1361" operator="lessThan">
      <formula>0</formula>
    </cfRule>
    <cfRule type="cellIs" dxfId="14982" priority="1362" operator="greaterThan">
      <formula>0</formula>
    </cfRule>
  </conditionalFormatting>
  <conditionalFormatting sqref="T88:T101 V88:V101 X88:X101 T87:X87 T102:X102">
    <cfRule type="expression" dxfId="14981" priority="1360">
      <formula>$U$87=TODAY()</formula>
    </cfRule>
  </conditionalFormatting>
  <conditionalFormatting sqref="T89:T101 X89:X101 V89:V101 T87:X88 T102:X102">
    <cfRule type="expression" dxfId="14980" priority="1359">
      <formula>$U$87&gt;TODAY()</formula>
    </cfRule>
  </conditionalFormatting>
  <conditionalFormatting sqref="U89:U101">
    <cfRule type="cellIs" dxfId="14979" priority="1357" operator="lessThan">
      <formula>0</formula>
    </cfRule>
    <cfRule type="cellIs" dxfId="14978" priority="1358" operator="greaterThan">
      <formula>0</formula>
    </cfRule>
  </conditionalFormatting>
  <conditionalFormatting sqref="Z88:Z101 AB88:AB101 AD88:AD101 Z87:AD87 Z102:AD102">
    <cfRule type="expression" dxfId="14977" priority="1356">
      <formula>$AA$87=TODAY()</formula>
    </cfRule>
  </conditionalFormatting>
  <conditionalFormatting sqref="Z89:Z101 AD89:AD101 AB89:AB101 Z87:AD88 Z102:AD102">
    <cfRule type="expression" dxfId="14976" priority="1355">
      <formula>$AA$87&gt;TODAY()</formula>
    </cfRule>
  </conditionalFormatting>
  <conditionalFormatting sqref="AA89:AA101">
    <cfRule type="cellIs" dxfId="14975" priority="1353" operator="lessThan">
      <formula>0</formula>
    </cfRule>
    <cfRule type="cellIs" dxfId="14974" priority="1354" operator="greaterThan">
      <formula>0</formula>
    </cfRule>
  </conditionalFormatting>
  <conditionalFormatting sqref="AF88:AF101 AH88:AH101 AJ88:AJ101 AF87:AJ87 AF102:AJ102">
    <cfRule type="expression" dxfId="14973" priority="1352">
      <formula>$AG$87=TODAY()</formula>
    </cfRule>
  </conditionalFormatting>
  <conditionalFormatting sqref="AF89:AF101 AJ89:AJ101 AH89:AH101 AF87:AJ88 AF102:AJ102">
    <cfRule type="expression" dxfId="14972" priority="1351">
      <formula>$AG$87&gt;TODAY()</formula>
    </cfRule>
  </conditionalFormatting>
  <conditionalFormatting sqref="AG89:AG101">
    <cfRule type="cellIs" dxfId="14971" priority="1349" operator="lessThan">
      <formula>0</formula>
    </cfRule>
    <cfRule type="cellIs" dxfId="14970" priority="1350" operator="greaterThan">
      <formula>0</formula>
    </cfRule>
  </conditionalFormatting>
  <conditionalFormatting sqref="AL88:AL101 AN88:AN101 AP88:AP101 AL87:AP87 AL102:AP102">
    <cfRule type="expression" dxfId="14969" priority="1348">
      <formula>$AM$87=TODAY()</formula>
    </cfRule>
  </conditionalFormatting>
  <conditionalFormatting sqref="AL89:AL101 AP89:AP101 AN89:AN101 AL87:AP88 AL102:AP102">
    <cfRule type="expression" dxfId="14968" priority="1347">
      <formula>$AM$87&gt;TODAY()</formula>
    </cfRule>
  </conditionalFormatting>
  <conditionalFormatting sqref="AM89:AM101">
    <cfRule type="cellIs" dxfId="14967" priority="1345" operator="lessThan">
      <formula>0</formula>
    </cfRule>
    <cfRule type="cellIs" dxfId="14966" priority="1346" operator="greaterThan">
      <formula>0</formula>
    </cfRule>
  </conditionalFormatting>
  <conditionalFormatting sqref="B105:B118 D105:D118 F105:F118 B104:F104 B119:F119">
    <cfRule type="expression" dxfId="14965" priority="1344">
      <formula>$C$104=TODAY()</formula>
    </cfRule>
  </conditionalFormatting>
  <conditionalFormatting sqref="B106:B118 F106:F118 D106:D118 B104:F105 B119:F119">
    <cfRule type="expression" dxfId="14964" priority="1343">
      <formula>$C$104&gt;TODAY()</formula>
    </cfRule>
  </conditionalFormatting>
  <conditionalFormatting sqref="C106:C118">
    <cfRule type="cellIs" dxfId="14963" priority="1341" operator="lessThan">
      <formula>0</formula>
    </cfRule>
    <cfRule type="cellIs" dxfId="14962" priority="1342" operator="greaterThan">
      <formula>0</formula>
    </cfRule>
  </conditionalFormatting>
  <conditionalFormatting sqref="H105:H118 J105:J118 L105:L118 H104:L104 H119:L119">
    <cfRule type="expression" dxfId="14961" priority="1340">
      <formula>$I$104=TODAY()</formula>
    </cfRule>
  </conditionalFormatting>
  <conditionalFormatting sqref="H106:H118 L106:L118 J106:J118 H104:L105 H119:L119">
    <cfRule type="expression" dxfId="14960" priority="1339">
      <formula>$I$104&gt;TODAY()</formula>
    </cfRule>
  </conditionalFormatting>
  <conditionalFormatting sqref="I106:I118">
    <cfRule type="cellIs" dxfId="14959" priority="1337" operator="lessThan">
      <formula>0</formula>
    </cfRule>
    <cfRule type="cellIs" dxfId="14958" priority="1338" operator="greaterThan">
      <formula>0</formula>
    </cfRule>
  </conditionalFormatting>
  <conditionalFormatting sqref="N105:N118 P105:P118 R105:R118 N104:R104 N119:R119">
    <cfRule type="expression" dxfId="14957" priority="1336">
      <formula>$O$104=TODAY()</formula>
    </cfRule>
  </conditionalFormatting>
  <conditionalFormatting sqref="N106:N118 R106:R118 P106:P118 N104:R105 N119:R119">
    <cfRule type="expression" dxfId="14956" priority="1335">
      <formula>$O$104&gt;TODAY()</formula>
    </cfRule>
  </conditionalFormatting>
  <conditionalFormatting sqref="O106:O118">
    <cfRule type="cellIs" dxfId="14955" priority="1333" operator="lessThan">
      <formula>0</formula>
    </cfRule>
    <cfRule type="cellIs" dxfId="14954" priority="1334" operator="greaterThan">
      <formula>0</formula>
    </cfRule>
  </conditionalFormatting>
  <conditionalFormatting sqref="T105:T118 V105:V118 X105:X118 T104:X104 T119:X119">
    <cfRule type="expression" dxfId="14953" priority="1332">
      <formula>$U$104=TODAY()</formula>
    </cfRule>
  </conditionalFormatting>
  <conditionalFormatting sqref="T106:T118 X106:X118 V106:V118 T104:X105 T119:X119">
    <cfRule type="expression" dxfId="14952" priority="1331">
      <formula>$U$104&gt;TODAY()</formula>
    </cfRule>
  </conditionalFormatting>
  <conditionalFormatting sqref="U106:U118">
    <cfRule type="cellIs" dxfId="14951" priority="1329" operator="lessThan">
      <formula>0</formula>
    </cfRule>
    <cfRule type="cellIs" dxfId="14950" priority="1330" operator="greaterThan">
      <formula>0</formula>
    </cfRule>
  </conditionalFormatting>
  <conditionalFormatting sqref="Z105:Z118 AB105:AB118 AD105:AD118 Z104:AD104 Z119:AD119">
    <cfRule type="expression" dxfId="14949" priority="1328">
      <formula>$AA$104=TODAY()</formula>
    </cfRule>
  </conditionalFormatting>
  <conditionalFormatting sqref="Z106:Z118 AD106:AD118 AB106:AB118 Z104:AD105 Z119:AD119">
    <cfRule type="expression" dxfId="14948" priority="1327">
      <formula>$AA$104&gt;TODAY()</formula>
    </cfRule>
  </conditionalFormatting>
  <conditionalFormatting sqref="AA106:AA118">
    <cfRule type="cellIs" dxfId="14947" priority="1325" operator="lessThan">
      <formula>0</formula>
    </cfRule>
    <cfRule type="cellIs" dxfId="14946" priority="1326" operator="greaterThan">
      <formula>0</formula>
    </cfRule>
  </conditionalFormatting>
  <conditionalFormatting sqref="AF105:AF118 AH105:AH118 AJ105:AJ118 AF104:AJ104 AF119:AJ119">
    <cfRule type="expression" dxfId="14945" priority="1324">
      <formula>$AG$104=TODAY()</formula>
    </cfRule>
  </conditionalFormatting>
  <conditionalFormatting sqref="AF106:AF118 AJ106:AJ118 AH106:AH118 AF104:AJ105 AF119:AJ119">
    <cfRule type="expression" dxfId="14944" priority="1323">
      <formula>$AG$104&gt;TODAY()</formula>
    </cfRule>
  </conditionalFormatting>
  <conditionalFormatting sqref="AG106:AG118">
    <cfRule type="cellIs" dxfId="14943" priority="1321" operator="lessThan">
      <formula>0</formula>
    </cfRule>
    <cfRule type="cellIs" dxfId="14942" priority="1322" operator="greaterThan">
      <formula>0</formula>
    </cfRule>
  </conditionalFormatting>
  <conditionalFormatting sqref="AL105:AL118 AN105:AN118 AP105:AP118 AL104:AP104 AL119:AP119">
    <cfRule type="expression" dxfId="14941" priority="1320">
      <formula>$AM$104=TODAY()</formula>
    </cfRule>
  </conditionalFormatting>
  <conditionalFormatting sqref="AL106:AL118 AP106:AP118 AN106:AN118 AL104:AP105 AL119:AP119">
    <cfRule type="expression" dxfId="14940" priority="1319">
      <formula>$AM$104&gt;TODAY()</formula>
    </cfRule>
  </conditionalFormatting>
  <conditionalFormatting sqref="AM106:AM118">
    <cfRule type="cellIs" dxfId="14939" priority="1317" operator="lessThan">
      <formula>0</formula>
    </cfRule>
    <cfRule type="cellIs" dxfId="14938" priority="1318" operator="greaterThan">
      <formula>0</formula>
    </cfRule>
  </conditionalFormatting>
  <conditionalFormatting sqref="B122:B135 D122:D135 F122:F135 B121:F121 B136:F136">
    <cfRule type="expression" dxfId="14937" priority="1316">
      <formula>$C$121=TODAY()</formula>
    </cfRule>
  </conditionalFormatting>
  <conditionalFormatting sqref="B123:B135 F123:F135 D123:D135 B121:F122 B136:F136">
    <cfRule type="expression" dxfId="14936" priority="1315">
      <formula>$C$121&gt;TODAY()</formula>
    </cfRule>
  </conditionalFormatting>
  <conditionalFormatting sqref="C123:C135">
    <cfRule type="cellIs" dxfId="14935" priority="1313" operator="lessThan">
      <formula>0</formula>
    </cfRule>
    <cfRule type="cellIs" dxfId="14934" priority="1314" operator="greaterThan">
      <formula>0</formula>
    </cfRule>
  </conditionalFormatting>
  <conditionalFormatting sqref="H122:H135 J122:J135 L122:L135 H121:L121 H136:L136">
    <cfRule type="expression" dxfId="14933" priority="1312">
      <formula>$I$121=TODAY()</formula>
    </cfRule>
  </conditionalFormatting>
  <conditionalFormatting sqref="H123:H135 L123:L135 J123:J135 H121:L122 H136:L136">
    <cfRule type="expression" dxfId="14932" priority="1311">
      <formula>$I$121&gt;TODAY()</formula>
    </cfRule>
  </conditionalFormatting>
  <conditionalFormatting sqref="I123:I135">
    <cfRule type="cellIs" dxfId="14931" priority="1309" operator="lessThan">
      <formula>0</formula>
    </cfRule>
    <cfRule type="cellIs" dxfId="14930" priority="1310" operator="greaterThan">
      <formula>0</formula>
    </cfRule>
  </conditionalFormatting>
  <conditionalFormatting sqref="N122:N135 P122:P135 R122:R135 N121:R121 N136:R136">
    <cfRule type="expression" dxfId="14929" priority="1308">
      <formula>$O$121=TODAY()</formula>
    </cfRule>
  </conditionalFormatting>
  <conditionalFormatting sqref="N123:N135 R123:R135 P123:P135 N121:R122 N136:R136">
    <cfRule type="expression" dxfId="14928" priority="1307">
      <formula>$O$121&gt;TODAY()</formula>
    </cfRule>
  </conditionalFormatting>
  <conditionalFormatting sqref="O123:O135">
    <cfRule type="cellIs" dxfId="14927" priority="1305" operator="lessThan">
      <formula>0</formula>
    </cfRule>
    <cfRule type="cellIs" dxfId="14926" priority="1306" operator="greaterThan">
      <formula>0</formula>
    </cfRule>
  </conditionalFormatting>
  <conditionalFormatting sqref="T122:T135 V122:V135 X122:X135 T121:X121 T136:X136">
    <cfRule type="expression" dxfId="14925" priority="1304">
      <formula>$U$121=TODAY()</formula>
    </cfRule>
  </conditionalFormatting>
  <conditionalFormatting sqref="T123:T135 X123:X135 V123:V135 T121:X122 T136:X136">
    <cfRule type="expression" dxfId="14924" priority="1303">
      <formula>$U$121&gt;TODAY()</formula>
    </cfRule>
  </conditionalFormatting>
  <conditionalFormatting sqref="U123:U135">
    <cfRule type="cellIs" dxfId="14923" priority="1301" operator="lessThan">
      <formula>0</formula>
    </cfRule>
    <cfRule type="cellIs" dxfId="14922" priority="1302" operator="greaterThan">
      <formula>0</formula>
    </cfRule>
  </conditionalFormatting>
  <conditionalFormatting sqref="Z122:Z135 AB122:AB135 AD122:AD135 Z121:AD121 Z136:AD136">
    <cfRule type="expression" dxfId="14921" priority="1300">
      <formula>$AA$121=TODAY()</formula>
    </cfRule>
  </conditionalFormatting>
  <conditionalFormatting sqref="Z123:Z135 AD123:AD135 AB123:AB135 Z121:AD122 Z136:AD136">
    <cfRule type="expression" dxfId="14920" priority="1299">
      <formula>$AA$121&gt;TODAY()</formula>
    </cfRule>
  </conditionalFormatting>
  <conditionalFormatting sqref="AA123:AA135">
    <cfRule type="cellIs" dxfId="14919" priority="1297" operator="lessThan">
      <formula>0</formula>
    </cfRule>
    <cfRule type="cellIs" dxfId="14918" priority="1298" operator="greaterThan">
      <formula>0</formula>
    </cfRule>
  </conditionalFormatting>
  <conditionalFormatting sqref="AF122:AF135 AH122:AH135 AJ122:AJ135 AF121:AJ121 AF136:AJ136">
    <cfRule type="expression" dxfId="14917" priority="1296">
      <formula>$AG$121=TODAY()</formula>
    </cfRule>
  </conditionalFormatting>
  <conditionalFormatting sqref="AF123:AF135 AJ123:AJ135 AH123:AH135 AF121:AJ122 AF136:AJ136">
    <cfRule type="expression" dxfId="14916" priority="1295">
      <formula>$AG$121&gt;TODAY()</formula>
    </cfRule>
  </conditionalFormatting>
  <conditionalFormatting sqref="AG123:AG135">
    <cfRule type="cellIs" dxfId="14915" priority="1293" operator="lessThan">
      <formula>0</formula>
    </cfRule>
    <cfRule type="cellIs" dxfId="14914" priority="1294" operator="greaterThan">
      <formula>0</formula>
    </cfRule>
  </conditionalFormatting>
  <conditionalFormatting sqref="AL122:AL135 AN122:AN135 AP122:AP135 AL121:AP121 AL136:AP136">
    <cfRule type="expression" dxfId="14913" priority="1292">
      <formula>$AM$121=TODAY()</formula>
    </cfRule>
  </conditionalFormatting>
  <conditionalFormatting sqref="AL123:AL135 AP123:AP135 AN123:AN135 AL121:AP122 AL136:AP136">
    <cfRule type="expression" dxfId="14912" priority="1291">
      <formula>$AM$121&gt;TODAY()</formula>
    </cfRule>
  </conditionalFormatting>
  <conditionalFormatting sqref="AM123:AM135">
    <cfRule type="cellIs" dxfId="14911" priority="1289" operator="lessThan">
      <formula>0</formula>
    </cfRule>
    <cfRule type="cellIs" dxfId="14910" priority="1290" operator="greaterThan">
      <formula>0</formula>
    </cfRule>
  </conditionalFormatting>
  <conditionalFormatting sqref="B139:B152 D139:D152 F139:F152 B138:F138 B153:F153">
    <cfRule type="expression" dxfId="14909" priority="1288">
      <formula>$C$138=TODAY()</formula>
    </cfRule>
  </conditionalFormatting>
  <conditionalFormatting sqref="B140:B152 F140:F152 D140:D152 B138:F139 B153:F153">
    <cfRule type="expression" dxfId="14908" priority="1287">
      <formula>$C$138&gt;TODAY()</formula>
    </cfRule>
  </conditionalFormatting>
  <conditionalFormatting sqref="C140:C152">
    <cfRule type="cellIs" dxfId="14907" priority="1285" operator="lessThan">
      <formula>0</formula>
    </cfRule>
    <cfRule type="cellIs" dxfId="14906" priority="1286" operator="greaterThan">
      <formula>0</formula>
    </cfRule>
  </conditionalFormatting>
  <conditionalFormatting sqref="H139:H152 J139:J152 L139:L152 H138:L138 H153:L153">
    <cfRule type="expression" dxfId="14905" priority="1284">
      <formula>$I$138=TODAY()</formula>
    </cfRule>
  </conditionalFormatting>
  <conditionalFormatting sqref="H140:H152 L140:L152 J140:J152 H138:L139 H153:L153">
    <cfRule type="expression" dxfId="14904" priority="1283">
      <formula>$I$138&gt;TODAY()</formula>
    </cfRule>
  </conditionalFormatting>
  <conditionalFormatting sqref="I140:I152">
    <cfRule type="cellIs" dxfId="14903" priority="1281" operator="lessThan">
      <formula>0</formula>
    </cfRule>
    <cfRule type="cellIs" dxfId="14902" priority="1282" operator="greaterThan">
      <formula>0</formula>
    </cfRule>
  </conditionalFormatting>
  <conditionalFormatting sqref="N139:N152 P139:P152 R139:R152 N138:R138 N153:R153">
    <cfRule type="expression" dxfId="14901" priority="1280">
      <formula>$O$138=TODAY()</formula>
    </cfRule>
  </conditionalFormatting>
  <conditionalFormatting sqref="N140:N152 R140:R152 P140:P152 N138:R139 N153:R153">
    <cfRule type="expression" dxfId="14900" priority="1279">
      <formula>$O$138&gt;TODAY()</formula>
    </cfRule>
  </conditionalFormatting>
  <conditionalFormatting sqref="O140:O152">
    <cfRule type="cellIs" dxfId="14899" priority="1277" operator="lessThan">
      <formula>0</formula>
    </cfRule>
    <cfRule type="cellIs" dxfId="14898" priority="1278" operator="greaterThan">
      <formula>0</formula>
    </cfRule>
  </conditionalFormatting>
  <conditionalFormatting sqref="T139:T152 V139:V152 X139:X152 T138:X138 T153:X153">
    <cfRule type="expression" dxfId="14897" priority="1276">
      <formula>$U$138=TODAY()</formula>
    </cfRule>
  </conditionalFormatting>
  <conditionalFormatting sqref="T140:T152 X140:X152 V140:V152 T138:X139 T153:X153">
    <cfRule type="expression" dxfId="14896" priority="1275">
      <formula>$U$138&gt;TODAY()</formula>
    </cfRule>
  </conditionalFormatting>
  <conditionalFormatting sqref="U140:U152">
    <cfRule type="cellIs" dxfId="14895" priority="1273" operator="lessThan">
      <formula>0</formula>
    </cfRule>
    <cfRule type="cellIs" dxfId="14894" priority="1274" operator="greaterThan">
      <formula>0</formula>
    </cfRule>
  </conditionalFormatting>
  <conditionalFormatting sqref="Z139:Z152 AB139:AB152 AD139:AD152 Z138:AD138 Z153:AD153">
    <cfRule type="expression" dxfId="14893" priority="1272">
      <formula>$AA$138=TODAY()</formula>
    </cfRule>
  </conditionalFormatting>
  <conditionalFormatting sqref="Z140:Z152 AD140:AD152 AB140:AB152 Z138:AD139 Z153:AD153">
    <cfRule type="expression" dxfId="14892" priority="1271">
      <formula>$AA$138&gt;TODAY()</formula>
    </cfRule>
  </conditionalFormatting>
  <conditionalFormatting sqref="AA140:AA152">
    <cfRule type="cellIs" dxfId="14891" priority="1269" operator="lessThan">
      <formula>0</formula>
    </cfRule>
    <cfRule type="cellIs" dxfId="14890" priority="1270" operator="greaterThan">
      <formula>0</formula>
    </cfRule>
  </conditionalFormatting>
  <conditionalFormatting sqref="AF139:AF152 AH139:AH152 AJ139:AJ152 AF138:AJ138 AF153:AJ153">
    <cfRule type="expression" dxfId="14889" priority="1268">
      <formula>$AG$138=TODAY()</formula>
    </cfRule>
  </conditionalFormatting>
  <conditionalFormatting sqref="AF140:AF152 AJ140:AJ152 AH140:AH152 AF138:AJ139 AF153:AJ153">
    <cfRule type="expression" dxfId="14888" priority="1267">
      <formula>$AG$138&gt;TODAY()</formula>
    </cfRule>
  </conditionalFormatting>
  <conditionalFormatting sqref="AG140:AG152">
    <cfRule type="cellIs" dxfId="14887" priority="1265" operator="lessThan">
      <formula>0</formula>
    </cfRule>
    <cfRule type="cellIs" dxfId="14886" priority="1266" operator="greaterThan">
      <formula>0</formula>
    </cfRule>
  </conditionalFormatting>
  <conditionalFormatting sqref="AL139:AL152 AN139:AN152 AP139:AP152 AL138:AP138 AL153:AP153">
    <cfRule type="expression" dxfId="14885" priority="1264">
      <formula>$AM$138=TODAY()</formula>
    </cfRule>
  </conditionalFormatting>
  <conditionalFormatting sqref="AL140:AL152 AP140:AP152 AN140:AN152 AL138:AP139 AL153:AP153">
    <cfRule type="expression" dxfId="14884" priority="1263">
      <formula>$AM$138&gt;TODAY()</formula>
    </cfRule>
  </conditionalFormatting>
  <conditionalFormatting sqref="AM140:AM152">
    <cfRule type="cellIs" dxfId="14883" priority="1261" operator="lessThan">
      <formula>0</formula>
    </cfRule>
    <cfRule type="cellIs" dxfId="14882" priority="1262" operator="greaterThan">
      <formula>0</formula>
    </cfRule>
  </conditionalFormatting>
  <conditionalFormatting sqref="B156:B169 D156:D169 F156:F169 B155:F155 B170:F170">
    <cfRule type="expression" dxfId="14881" priority="1260">
      <formula>$C$155=TODAY()</formula>
    </cfRule>
  </conditionalFormatting>
  <conditionalFormatting sqref="B157:B169 F157:F169 D157:D169 B155:F156 B170:F170">
    <cfRule type="expression" dxfId="14880" priority="1259">
      <formula>$C$155&gt;TODAY()</formula>
    </cfRule>
  </conditionalFormatting>
  <conditionalFormatting sqref="C157:C169">
    <cfRule type="cellIs" dxfId="14879" priority="1257" operator="lessThan">
      <formula>0</formula>
    </cfRule>
    <cfRule type="cellIs" dxfId="14878" priority="1258" operator="greaterThan">
      <formula>0</formula>
    </cfRule>
  </conditionalFormatting>
  <conditionalFormatting sqref="H156:H169 J156:J169 L156:L169 H155:L155 H170:L170">
    <cfRule type="expression" dxfId="14877" priority="1256">
      <formula>$I$155=TODAY()</formula>
    </cfRule>
  </conditionalFormatting>
  <conditionalFormatting sqref="H157:H169 L157:L169 J157:J169 H155:L156 H170:L170">
    <cfRule type="expression" dxfId="14876" priority="1255">
      <formula>$I$155&gt;TODAY()</formula>
    </cfRule>
  </conditionalFormatting>
  <conditionalFormatting sqref="I157:I169">
    <cfRule type="cellIs" dxfId="14875" priority="1253" operator="lessThan">
      <formula>0</formula>
    </cfRule>
    <cfRule type="cellIs" dxfId="14874" priority="1254" operator="greaterThan">
      <formula>0</formula>
    </cfRule>
  </conditionalFormatting>
  <conditionalFormatting sqref="N156:N169 P156:P169 R156:R169 N155:R155 N170:R170">
    <cfRule type="expression" dxfId="14873" priority="1252">
      <formula>$O$155=TODAY()</formula>
    </cfRule>
  </conditionalFormatting>
  <conditionalFormatting sqref="N157:N169 R157:R169 P157:P169 N155:R156 N170:R170">
    <cfRule type="expression" dxfId="14872" priority="1251">
      <formula>$O$155&gt;TODAY()</formula>
    </cfRule>
  </conditionalFormatting>
  <conditionalFormatting sqref="O157:O169">
    <cfRule type="cellIs" dxfId="14871" priority="1249" operator="lessThan">
      <formula>0</formula>
    </cfRule>
    <cfRule type="cellIs" dxfId="14870" priority="1250" operator="greaterThan">
      <formula>0</formula>
    </cfRule>
  </conditionalFormatting>
  <conditionalFormatting sqref="T156:T169 V156:V169 X156:X169 T155:X155 T170:X170">
    <cfRule type="expression" dxfId="14869" priority="1248">
      <formula>$U$155=TODAY()</formula>
    </cfRule>
  </conditionalFormatting>
  <conditionalFormatting sqref="T157:T169 X157:X169 V157:V169 T155:X156 T170:X170">
    <cfRule type="expression" dxfId="14868" priority="1247">
      <formula>$U$155&gt;TODAY()</formula>
    </cfRule>
  </conditionalFormatting>
  <conditionalFormatting sqref="U157:U169">
    <cfRule type="cellIs" dxfId="14867" priority="1245" operator="lessThan">
      <formula>0</formula>
    </cfRule>
    <cfRule type="cellIs" dxfId="14866" priority="1246" operator="greaterThan">
      <formula>0</formula>
    </cfRule>
  </conditionalFormatting>
  <conditionalFormatting sqref="Z156:Z169 AB156:AB169 AD156:AD169 Z155:AD155 Z170:AD170">
    <cfRule type="expression" dxfId="14865" priority="1244">
      <formula>$AA$155=TODAY()</formula>
    </cfRule>
  </conditionalFormatting>
  <conditionalFormatting sqref="Z157:Z169 AD157:AD169 AB157:AB169 Z155:AD156 Z170:AD170">
    <cfRule type="expression" dxfId="14864" priority="1243">
      <formula>$AA$155&gt;TODAY()</formula>
    </cfRule>
  </conditionalFormatting>
  <conditionalFormatting sqref="AA157:AA169">
    <cfRule type="cellIs" dxfId="14863" priority="1241" operator="lessThan">
      <formula>0</formula>
    </cfRule>
    <cfRule type="cellIs" dxfId="14862" priority="1242" operator="greaterThan">
      <formula>0</formula>
    </cfRule>
  </conditionalFormatting>
  <conditionalFormatting sqref="AF156:AF169 AH156:AH169 AJ156:AJ169 AF155:AJ155 AF170:AJ170">
    <cfRule type="expression" dxfId="14861" priority="1240">
      <formula>$AG$155=TODAY()</formula>
    </cfRule>
  </conditionalFormatting>
  <conditionalFormatting sqref="AF157:AF169 AJ157:AJ169 AH157:AH169 AF155:AJ156 AF170:AJ170">
    <cfRule type="expression" dxfId="14860" priority="1239">
      <formula>$AG$155&gt;TODAY()</formula>
    </cfRule>
  </conditionalFormatting>
  <conditionalFormatting sqref="AG157:AG169">
    <cfRule type="cellIs" dxfId="14859" priority="1237" operator="lessThan">
      <formula>0</formula>
    </cfRule>
    <cfRule type="cellIs" dxfId="14858" priority="1238" operator="greaterThan">
      <formula>0</formula>
    </cfRule>
  </conditionalFormatting>
  <conditionalFormatting sqref="AL156:AL169 AN156:AN169 AP156:AP169 AL155:AP155 AL170:AP170">
    <cfRule type="expression" dxfId="14857" priority="1236">
      <formula>$AM$155=TODAY()</formula>
    </cfRule>
  </conditionalFormatting>
  <conditionalFormatting sqref="AL157:AL169 AP157:AP169 AN157:AN169 AL155:AP156 AL170:AP170">
    <cfRule type="expression" dxfId="14856" priority="1235">
      <formula>$AM$155&gt;TODAY()</formula>
    </cfRule>
  </conditionalFormatting>
  <conditionalFormatting sqref="AM157:AM169">
    <cfRule type="cellIs" dxfId="14855" priority="1233" operator="lessThan">
      <formula>0</formula>
    </cfRule>
    <cfRule type="cellIs" dxfId="14854" priority="1234" operator="greaterThan">
      <formula>0</formula>
    </cfRule>
  </conditionalFormatting>
  <conditionalFormatting sqref="B173:B186 D173:D186 F173:F186 B172:F172 B187:F187">
    <cfRule type="expression" dxfId="14853" priority="1232">
      <formula>$C$172=TODAY()</formula>
    </cfRule>
  </conditionalFormatting>
  <conditionalFormatting sqref="B174:B186 F174:F186 D174:D186 B172:F173 B187:F187">
    <cfRule type="expression" dxfId="14852" priority="1231">
      <formula>$C$172&gt;TODAY()</formula>
    </cfRule>
  </conditionalFormatting>
  <conditionalFormatting sqref="C174:C186">
    <cfRule type="cellIs" dxfId="14851" priority="1229" operator="lessThan">
      <formula>0</formula>
    </cfRule>
    <cfRule type="cellIs" dxfId="14850" priority="1230" operator="greaterThan">
      <formula>0</formula>
    </cfRule>
  </conditionalFormatting>
  <conditionalFormatting sqref="H173:H186 J173:J186 L173:L186 H172:L172 H187:L187">
    <cfRule type="expression" dxfId="14849" priority="1228">
      <formula>$I$172=TODAY()</formula>
    </cfRule>
  </conditionalFormatting>
  <conditionalFormatting sqref="H174:H186 L174:L186 J174:J186 H172:L173 H187:L187">
    <cfRule type="expression" dxfId="14848" priority="1227">
      <formula>$I$172&gt;TODAY()</formula>
    </cfRule>
  </conditionalFormatting>
  <conditionalFormatting sqref="I174:I186">
    <cfRule type="cellIs" dxfId="14847" priority="1225" operator="lessThan">
      <formula>0</formula>
    </cfRule>
    <cfRule type="cellIs" dxfId="14846" priority="1226" operator="greaterThan">
      <formula>0</formula>
    </cfRule>
  </conditionalFormatting>
  <conditionalFormatting sqref="N173:N186 P173:P186 R173:R186 N172:R172 N187:R187">
    <cfRule type="expression" dxfId="14845" priority="1224">
      <formula>$O$172=TODAY()</formula>
    </cfRule>
  </conditionalFormatting>
  <conditionalFormatting sqref="N174:N186 R174:R186 P174:P186 N172:R173 N187:R187">
    <cfRule type="expression" dxfId="14844" priority="1223">
      <formula>$O$172&gt;TODAY()</formula>
    </cfRule>
  </conditionalFormatting>
  <conditionalFormatting sqref="O174:O186">
    <cfRule type="cellIs" dxfId="14843" priority="1221" operator="lessThan">
      <formula>0</formula>
    </cfRule>
    <cfRule type="cellIs" dxfId="14842" priority="1222" operator="greaterThan">
      <formula>0</formula>
    </cfRule>
  </conditionalFormatting>
  <conditionalFormatting sqref="T173:T186 V173:V186 X173:X186 T172:X172 T187:X187">
    <cfRule type="expression" dxfId="14841" priority="1220">
      <formula>$U$172=TODAY()</formula>
    </cfRule>
  </conditionalFormatting>
  <conditionalFormatting sqref="T174:T186 X174:X186 V174:V186 T172:X173 T187:X187">
    <cfRule type="expression" dxfId="14840" priority="1219">
      <formula>$U$172&gt;TODAY()</formula>
    </cfRule>
  </conditionalFormatting>
  <conditionalFormatting sqref="U174:U186">
    <cfRule type="cellIs" dxfId="14839" priority="1217" operator="lessThan">
      <formula>0</formula>
    </cfRule>
    <cfRule type="cellIs" dxfId="14838" priority="1218" operator="greaterThan">
      <formula>0</formula>
    </cfRule>
  </conditionalFormatting>
  <conditionalFormatting sqref="Z173:Z186 AB173:AB186 AD173:AD186 Z172:AD172 Z187:AD187">
    <cfRule type="expression" dxfId="14837" priority="1216">
      <formula>$AA$172=TODAY()</formula>
    </cfRule>
  </conditionalFormatting>
  <conditionalFormatting sqref="Z174:Z186 AD174:AD186 AB174:AB186 Z172:AD173 Z187:AD187">
    <cfRule type="expression" dxfId="14836" priority="1215">
      <formula>$AA$172&gt;TODAY()</formula>
    </cfRule>
  </conditionalFormatting>
  <conditionalFormatting sqref="AA174:AA186">
    <cfRule type="cellIs" dxfId="14835" priority="1213" operator="lessThan">
      <formula>0</formula>
    </cfRule>
    <cfRule type="cellIs" dxfId="14834" priority="1214" operator="greaterThan">
      <formula>0</formula>
    </cfRule>
  </conditionalFormatting>
  <conditionalFormatting sqref="AF173:AF186 AH173:AH186 AJ173:AJ186 AF172:AJ172 AF187:AJ187">
    <cfRule type="expression" dxfId="14833" priority="1212">
      <formula>$AG$172=TODAY()</formula>
    </cfRule>
  </conditionalFormatting>
  <conditionalFormatting sqref="AF174:AF186 AJ174:AJ186 AH174:AH186 AF172:AJ173 AF187:AJ187">
    <cfRule type="expression" dxfId="14832" priority="1211">
      <formula>$AG$172&gt;TODAY()</formula>
    </cfRule>
  </conditionalFormatting>
  <conditionalFormatting sqref="AG174:AG186">
    <cfRule type="cellIs" dxfId="14831" priority="1209" operator="lessThan">
      <formula>0</formula>
    </cfRule>
    <cfRule type="cellIs" dxfId="14830" priority="1210" operator="greaterThan">
      <formula>0</formula>
    </cfRule>
  </conditionalFormatting>
  <conditionalFormatting sqref="AL173:AL186 AN173:AN186 AP173:AP186 AL172:AP172 AL187:AP187">
    <cfRule type="expression" dxfId="14829" priority="1208">
      <formula>$AM$172=TODAY()</formula>
    </cfRule>
  </conditionalFormatting>
  <conditionalFormatting sqref="AL174:AL186 AP174:AP186 AN174:AN186 AL172:AP173 AL187:AP187">
    <cfRule type="expression" dxfId="14828" priority="1207">
      <formula>$AM$172&gt;TODAY()</formula>
    </cfRule>
  </conditionalFormatting>
  <conditionalFormatting sqref="AM174:AM186">
    <cfRule type="cellIs" dxfId="14827" priority="1205" operator="lessThan">
      <formula>0</formula>
    </cfRule>
    <cfRule type="cellIs" dxfId="14826" priority="1206" operator="greaterThan">
      <formula>0</formula>
    </cfRule>
  </conditionalFormatting>
  <conditionalFormatting sqref="B190:B203 D190:D203 F190:F203 B189:F189 B204:F204">
    <cfRule type="expression" dxfId="14825" priority="1204">
      <formula>$C$189=TODAY()</formula>
    </cfRule>
  </conditionalFormatting>
  <conditionalFormatting sqref="B191:B203 F191:F203 D191:D203 B189:F190 B204:F204">
    <cfRule type="expression" dxfId="14824" priority="1203">
      <formula>$C$189&gt;TODAY()</formula>
    </cfRule>
  </conditionalFormatting>
  <conditionalFormatting sqref="C191:C203">
    <cfRule type="cellIs" dxfId="14823" priority="1201" operator="lessThan">
      <formula>0</formula>
    </cfRule>
    <cfRule type="cellIs" dxfId="14822" priority="1202" operator="greaterThan">
      <formula>0</formula>
    </cfRule>
  </conditionalFormatting>
  <conditionalFormatting sqref="H190:H203 J190:J203 L190:L203 H189:L189 H204:L204">
    <cfRule type="expression" dxfId="14821" priority="1200">
      <formula>$I$189=TODAY()</formula>
    </cfRule>
  </conditionalFormatting>
  <conditionalFormatting sqref="H191:H203 L191:L203 J191:J203 H189:L190 H204:L204">
    <cfRule type="expression" dxfId="14820" priority="1199">
      <formula>$I$189&gt;TODAY()</formula>
    </cfRule>
  </conditionalFormatting>
  <conditionalFormatting sqref="I191:I203">
    <cfRule type="cellIs" dxfId="14819" priority="1197" operator="lessThan">
      <formula>0</formula>
    </cfRule>
    <cfRule type="cellIs" dxfId="14818" priority="1198" operator="greaterThan">
      <formula>0</formula>
    </cfRule>
  </conditionalFormatting>
  <conditionalFormatting sqref="N190:N203 P190:P203 R190:R203 N189:R189 N204:R204">
    <cfRule type="expression" dxfId="14817" priority="1196">
      <formula>$O$189=TODAY()</formula>
    </cfRule>
  </conditionalFormatting>
  <conditionalFormatting sqref="N191:N203 R191:R203 P191:P203 N189:R190 N204:R204">
    <cfRule type="expression" dxfId="14816" priority="1195">
      <formula>$O$189&gt;TODAY()</formula>
    </cfRule>
  </conditionalFormatting>
  <conditionalFormatting sqref="O191:O203">
    <cfRule type="cellIs" dxfId="14815" priority="1193" operator="lessThan">
      <formula>0</formula>
    </cfRule>
    <cfRule type="cellIs" dxfId="14814" priority="1194" operator="greaterThan">
      <formula>0</formula>
    </cfRule>
  </conditionalFormatting>
  <conditionalFormatting sqref="T190:T203 V190:V203 X190:X203 T189:X189 T204:X204">
    <cfRule type="expression" dxfId="14813" priority="1192">
      <formula>$U$189=TODAY()</formula>
    </cfRule>
  </conditionalFormatting>
  <conditionalFormatting sqref="T191:T203 X191:X203 V191:V203 T189:X190 T204:X204">
    <cfRule type="expression" dxfId="14812" priority="1191">
      <formula>$U$189&gt;TODAY()</formula>
    </cfRule>
  </conditionalFormatting>
  <conditionalFormatting sqref="U191:U203">
    <cfRule type="cellIs" dxfId="14811" priority="1189" operator="lessThan">
      <formula>0</formula>
    </cfRule>
    <cfRule type="cellIs" dxfId="14810" priority="1190" operator="greaterThan">
      <formula>0</formula>
    </cfRule>
  </conditionalFormatting>
  <conditionalFormatting sqref="Z190:Z203 AB190:AB203 AD190:AD203 Z189:AD189 Z204:AD204">
    <cfRule type="expression" dxfId="14809" priority="1188">
      <formula>$AA$189=TODAY()</formula>
    </cfRule>
  </conditionalFormatting>
  <conditionalFormatting sqref="Z191:Z203 AD191:AD203 AB191:AB203 Z189:AD190 Z204:AD204">
    <cfRule type="expression" dxfId="14808" priority="1187">
      <formula>$AA$189&gt;TODAY()</formula>
    </cfRule>
  </conditionalFormatting>
  <conditionalFormatting sqref="AA191:AA203">
    <cfRule type="cellIs" dxfId="14807" priority="1185" operator="lessThan">
      <formula>0</formula>
    </cfRule>
    <cfRule type="cellIs" dxfId="14806" priority="1186" operator="greaterThan">
      <formula>0</formula>
    </cfRule>
  </conditionalFormatting>
  <conditionalFormatting sqref="AF190:AF203 AH190:AH203 AJ190:AJ203 AF189:AJ189 AF204:AJ204">
    <cfRule type="expression" dxfId="14805" priority="1184">
      <formula>$AG$189=TODAY()</formula>
    </cfRule>
  </conditionalFormatting>
  <conditionalFormatting sqref="AF191:AF203 AJ191:AJ203 AH191:AH203 AF189:AJ190 AF204:AJ204">
    <cfRule type="expression" dxfId="14804" priority="1183">
      <formula>$AG$189&gt;TODAY()</formula>
    </cfRule>
  </conditionalFormatting>
  <conditionalFormatting sqref="AG191:AG203">
    <cfRule type="cellIs" dxfId="14803" priority="1181" operator="lessThan">
      <formula>0</formula>
    </cfRule>
    <cfRule type="cellIs" dxfId="14802" priority="1182" operator="greaterThan">
      <formula>0</formula>
    </cfRule>
  </conditionalFormatting>
  <conditionalFormatting sqref="AL190:AL203 AN190:AN203 AP190:AP203 AL189:AP189 AL204:AP204">
    <cfRule type="expression" dxfId="14801" priority="1180">
      <formula>$AM$189=TODAY()</formula>
    </cfRule>
  </conditionalFormatting>
  <conditionalFormatting sqref="AL191:AL203 AP191:AP203 AN191:AN203 AL189:AP190 AL204:AP204">
    <cfRule type="expression" dxfId="14800" priority="1179">
      <formula>$AM$189&gt;TODAY()</formula>
    </cfRule>
  </conditionalFormatting>
  <conditionalFormatting sqref="AM191:AM203">
    <cfRule type="cellIs" dxfId="14799" priority="1177" operator="lessThan">
      <formula>0</formula>
    </cfRule>
    <cfRule type="cellIs" dxfId="14798" priority="1178" operator="greaterThan">
      <formula>0</formula>
    </cfRule>
  </conditionalFormatting>
  <conditionalFormatting sqref="B207:B220 D207:D220 F207:F220 B206:F206 B221:F221">
    <cfRule type="expression" dxfId="14797" priority="1176">
      <formula>$C$206=TODAY()</formula>
    </cfRule>
  </conditionalFormatting>
  <conditionalFormatting sqref="B208:B220 F208:F220 D208:D220 B206:F207 B221:F221">
    <cfRule type="expression" dxfId="14796" priority="1175">
      <formula>$C$206&gt;TODAY()</formula>
    </cfRule>
  </conditionalFormatting>
  <conditionalFormatting sqref="C208:C220">
    <cfRule type="cellIs" dxfId="14795" priority="1173" operator="lessThan">
      <formula>0</formula>
    </cfRule>
    <cfRule type="cellIs" dxfId="14794" priority="1174" operator="greaterThan">
      <formula>0</formula>
    </cfRule>
  </conditionalFormatting>
  <conditionalFormatting sqref="H207:H220 J207:J220 L207:L220 H206:L206 H221:L221">
    <cfRule type="expression" dxfId="14793" priority="1172">
      <formula>$I$206=TODAY()</formula>
    </cfRule>
  </conditionalFormatting>
  <conditionalFormatting sqref="H208:H220 L208:L220 J208:J220 H206:L207 H221:L221">
    <cfRule type="expression" dxfId="14792" priority="1171">
      <formula>$I$206&gt;TODAY()</formula>
    </cfRule>
  </conditionalFormatting>
  <conditionalFormatting sqref="I208:I220">
    <cfRule type="cellIs" dxfId="14791" priority="1169" operator="lessThan">
      <formula>0</formula>
    </cfRule>
    <cfRule type="cellIs" dxfId="14790" priority="1170" operator="greaterThan">
      <formula>0</formula>
    </cfRule>
  </conditionalFormatting>
  <conditionalFormatting sqref="N207:N220 P207:P220 R207:R220 N206:R206 N221:R221">
    <cfRule type="expression" dxfId="14789" priority="1168">
      <formula>$O$206=TODAY()</formula>
    </cfRule>
  </conditionalFormatting>
  <conditionalFormatting sqref="N208:N220 R208:R220 P208:P220 N206:R207 N221:R221">
    <cfRule type="expression" dxfId="14788" priority="1167">
      <formula>$O$206&gt;TODAY()</formula>
    </cfRule>
  </conditionalFormatting>
  <conditionalFormatting sqref="O208:O220">
    <cfRule type="cellIs" dxfId="14787" priority="1165" operator="lessThan">
      <formula>0</formula>
    </cfRule>
    <cfRule type="cellIs" dxfId="14786" priority="1166" operator="greaterThan">
      <formula>0</formula>
    </cfRule>
  </conditionalFormatting>
  <conditionalFormatting sqref="T207:T220 V207:V220 X207:X220 T206:X206 T221:X221">
    <cfRule type="expression" dxfId="14785" priority="1164">
      <formula>$U$206=TODAY()</formula>
    </cfRule>
  </conditionalFormatting>
  <conditionalFormatting sqref="T208:T220 X208:X220 V208:V220 T206:X207 T221:X221">
    <cfRule type="expression" dxfId="14784" priority="1163">
      <formula>$U$206&gt;TODAY()</formula>
    </cfRule>
  </conditionalFormatting>
  <conditionalFormatting sqref="U208:U220">
    <cfRule type="cellIs" dxfId="14783" priority="1161" operator="lessThan">
      <formula>0</formula>
    </cfRule>
    <cfRule type="cellIs" dxfId="14782" priority="1162" operator="greaterThan">
      <formula>0</formula>
    </cfRule>
  </conditionalFormatting>
  <conditionalFormatting sqref="Z207:Z220 AB207:AB220 AD207:AD220 Z206:AD206 Z221:AD221">
    <cfRule type="expression" dxfId="14781" priority="1160">
      <formula>$AA$206=TODAY()</formula>
    </cfRule>
  </conditionalFormatting>
  <conditionalFormatting sqref="Z208:Z220 AD208:AD220 AB208:AB220 Z206:AD207 Z221:AD221">
    <cfRule type="expression" dxfId="14780" priority="1159">
      <formula>$AA$206&gt;TODAY()</formula>
    </cfRule>
  </conditionalFormatting>
  <conditionalFormatting sqref="AA208:AA220">
    <cfRule type="cellIs" dxfId="14779" priority="1157" operator="lessThan">
      <formula>0</formula>
    </cfRule>
    <cfRule type="cellIs" dxfId="14778" priority="1158" operator="greaterThan">
      <formula>0</formula>
    </cfRule>
  </conditionalFormatting>
  <conditionalFormatting sqref="AF207:AF220 AH207:AH220 AJ207:AJ220 AF206:AJ206 AF221:AJ221">
    <cfRule type="expression" dxfId="14777" priority="1156">
      <formula>$AG$206=TODAY()</formula>
    </cfRule>
  </conditionalFormatting>
  <conditionalFormatting sqref="AF208:AF220 AJ208:AJ220 AH208:AH220 AF206:AJ207 AF221:AJ221">
    <cfRule type="expression" dxfId="14776" priority="1155">
      <formula>$AG$206&gt;TODAY()</formula>
    </cfRule>
  </conditionalFormatting>
  <conditionalFormatting sqref="AG208:AG220">
    <cfRule type="cellIs" dxfId="14775" priority="1153" operator="lessThan">
      <formula>0</formula>
    </cfRule>
    <cfRule type="cellIs" dxfId="14774" priority="1154" operator="greaterThan">
      <formula>0</formula>
    </cfRule>
  </conditionalFormatting>
  <conditionalFormatting sqref="AL207:AL220 AN207:AN220 AP207:AP220 AL206:AP206 AL221:AP221">
    <cfRule type="expression" dxfId="14773" priority="1152">
      <formula>$AM$206=TODAY()</formula>
    </cfRule>
  </conditionalFormatting>
  <conditionalFormatting sqref="AL208:AL220 AP208:AP220 AN208:AN220 AL206:AP207 AL221:AP221">
    <cfRule type="expression" dxfId="14772" priority="1151">
      <formula>$AM$206&gt;TODAY()</formula>
    </cfRule>
  </conditionalFormatting>
  <conditionalFormatting sqref="AM208:AM220">
    <cfRule type="cellIs" dxfId="14771" priority="1149" operator="lessThan">
      <formula>0</formula>
    </cfRule>
    <cfRule type="cellIs" dxfId="14770" priority="1150" operator="greaterThan">
      <formula>0</formula>
    </cfRule>
  </conditionalFormatting>
  <conditionalFormatting sqref="B224:B237 D224:D237 F224:F237 B223:F223 B238:F238">
    <cfRule type="expression" dxfId="14769" priority="1148">
      <formula>$C$223=TODAY()</formula>
    </cfRule>
  </conditionalFormatting>
  <conditionalFormatting sqref="B225:B237 F225:F237 D225:D237 B223:F224 B238:F238">
    <cfRule type="expression" dxfId="14768" priority="1147">
      <formula>$C$223&gt;TODAY()</formula>
    </cfRule>
  </conditionalFormatting>
  <conditionalFormatting sqref="C225:C237">
    <cfRule type="cellIs" dxfId="14767" priority="1145" operator="lessThan">
      <formula>0</formula>
    </cfRule>
    <cfRule type="cellIs" dxfId="14766" priority="1146" operator="greaterThan">
      <formula>0</formula>
    </cfRule>
  </conditionalFormatting>
  <conditionalFormatting sqref="H224:H237 J224:J237 L224:L237 H223:L223 H238:L238">
    <cfRule type="expression" dxfId="14765" priority="1144">
      <formula>$I$223=TODAY()</formula>
    </cfRule>
  </conditionalFormatting>
  <conditionalFormatting sqref="H225:H237 L225:L237 J225:J237 H223:L224 H238:L238">
    <cfRule type="expression" dxfId="14764" priority="1143">
      <formula>$I$223&gt;TODAY()</formula>
    </cfRule>
  </conditionalFormatting>
  <conditionalFormatting sqref="I225:I237">
    <cfRule type="cellIs" dxfId="14763" priority="1141" operator="lessThan">
      <formula>0</formula>
    </cfRule>
    <cfRule type="cellIs" dxfId="14762" priority="1142" operator="greaterThan">
      <formula>0</formula>
    </cfRule>
  </conditionalFormatting>
  <conditionalFormatting sqref="N224:N237 P224:P237 R224:R237 N223:R223 N238:R238">
    <cfRule type="expression" dxfId="14761" priority="1140">
      <formula>$O$223=TODAY()</formula>
    </cfRule>
  </conditionalFormatting>
  <conditionalFormatting sqref="N225:N237 R225:R237 P225:P237 N223:R224 N238:R238">
    <cfRule type="expression" dxfId="14760" priority="1139">
      <formula>$O$223&gt;TODAY()</formula>
    </cfRule>
  </conditionalFormatting>
  <conditionalFormatting sqref="O225:O237">
    <cfRule type="cellIs" dxfId="14759" priority="1137" operator="lessThan">
      <formula>0</formula>
    </cfRule>
    <cfRule type="cellIs" dxfId="14758" priority="1138" operator="greaterThan">
      <formula>0</formula>
    </cfRule>
  </conditionalFormatting>
  <conditionalFormatting sqref="T224:T237 V224:V237 X224:X237 T223:X223 T238:X238">
    <cfRule type="expression" dxfId="14757" priority="1136">
      <formula>$U$223=TODAY()</formula>
    </cfRule>
  </conditionalFormatting>
  <conditionalFormatting sqref="T225:T237 X225:X237 V225:V237 T223:X224 T238:X238">
    <cfRule type="expression" dxfId="14756" priority="1135">
      <formula>$U$223&gt;TODAY()</formula>
    </cfRule>
  </conditionalFormatting>
  <conditionalFormatting sqref="U225:U237">
    <cfRule type="cellIs" dxfId="14755" priority="1133" operator="lessThan">
      <formula>0</formula>
    </cfRule>
    <cfRule type="cellIs" dxfId="14754" priority="1134" operator="greaterThan">
      <formula>0</formula>
    </cfRule>
  </conditionalFormatting>
  <conditionalFormatting sqref="Z224:Z237 AB224:AB237 AD224:AD237 Z223:AD223 Z238:AD238">
    <cfRule type="expression" dxfId="14753" priority="1132">
      <formula>$AA$223=TODAY()</formula>
    </cfRule>
  </conditionalFormatting>
  <conditionalFormatting sqref="Z225:Z237 AD225:AD237 AB225:AB237 Z223:AD224 Z238:AD238">
    <cfRule type="expression" dxfId="14752" priority="1131">
      <formula>$AA$223&gt;TODAY()</formula>
    </cfRule>
  </conditionalFormatting>
  <conditionalFormatting sqref="AA225:AA237">
    <cfRule type="cellIs" dxfId="14751" priority="1129" operator="lessThan">
      <formula>0</formula>
    </cfRule>
    <cfRule type="cellIs" dxfId="14750" priority="1130" operator="greaterThan">
      <formula>0</formula>
    </cfRule>
  </conditionalFormatting>
  <conditionalFormatting sqref="AF224:AF237 AH224:AH237 AJ224:AJ237 AF223:AJ223 AF238:AJ238">
    <cfRule type="expression" dxfId="14749" priority="1128">
      <formula>$AG$223=TODAY()</formula>
    </cfRule>
  </conditionalFormatting>
  <conditionalFormatting sqref="AF225:AF237 AJ225:AJ237 AH225:AH237 AF223:AJ224 AF238:AJ238">
    <cfRule type="expression" dxfId="14748" priority="1127">
      <formula>$AG$223&gt;TODAY()</formula>
    </cfRule>
  </conditionalFormatting>
  <conditionalFormatting sqref="AG225:AG237">
    <cfRule type="cellIs" dxfId="14747" priority="1125" operator="lessThan">
      <formula>0</formula>
    </cfRule>
    <cfRule type="cellIs" dxfId="14746" priority="1126" operator="greaterThan">
      <formula>0</formula>
    </cfRule>
  </conditionalFormatting>
  <conditionalFormatting sqref="AL224:AL237 AN224:AN237 AP224:AP237 AL223:AP223 AL238:AP238">
    <cfRule type="expression" dxfId="14745" priority="1124">
      <formula>$AM$223=TODAY()</formula>
    </cfRule>
  </conditionalFormatting>
  <conditionalFormatting sqref="AL225:AL237 AP225:AP237 AN225:AN237 AL223:AP224 AL238:AP238">
    <cfRule type="expression" dxfId="14744" priority="1123">
      <formula>$AM$223&gt;TODAY()</formula>
    </cfRule>
  </conditionalFormatting>
  <conditionalFormatting sqref="AM225:AM237">
    <cfRule type="cellIs" dxfId="14743" priority="1121" operator="lessThan">
      <formula>0</formula>
    </cfRule>
    <cfRule type="cellIs" dxfId="14742" priority="1122" operator="greaterThan">
      <formula>0</formula>
    </cfRule>
  </conditionalFormatting>
  <conditionalFormatting sqref="B241:B254 D241:D254 F241:F254 B240:F240 B255:F255">
    <cfRule type="expression" dxfId="14741" priority="1120">
      <formula>$C$240=TODAY()</formula>
    </cfRule>
  </conditionalFormatting>
  <conditionalFormatting sqref="B242:B254 F242:F254 D242:D254 B240:F241 B255:F255">
    <cfRule type="expression" dxfId="14740" priority="1119">
      <formula>$C$240&gt;TODAY()</formula>
    </cfRule>
  </conditionalFormatting>
  <conditionalFormatting sqref="C242:C254">
    <cfRule type="cellIs" dxfId="14739" priority="1117" operator="lessThan">
      <formula>0</formula>
    </cfRule>
    <cfRule type="cellIs" dxfId="14738" priority="1118" operator="greaterThan">
      <formula>0</formula>
    </cfRule>
  </conditionalFormatting>
  <conditionalFormatting sqref="H241:H254 J241:J254 L241:L254 H240:L240 H255:L255">
    <cfRule type="expression" dxfId="14737" priority="1116">
      <formula>$I$240=TODAY()</formula>
    </cfRule>
  </conditionalFormatting>
  <conditionalFormatting sqref="H242:H254 L242:L254 J242:J254 H240:L241 H255:L255">
    <cfRule type="expression" dxfId="14736" priority="1115">
      <formula>$I$240&gt;TODAY()</formula>
    </cfRule>
  </conditionalFormatting>
  <conditionalFormatting sqref="I242:I254">
    <cfRule type="cellIs" dxfId="14735" priority="1113" operator="lessThan">
      <formula>0</formula>
    </cfRule>
    <cfRule type="cellIs" dxfId="14734" priority="1114" operator="greaterThan">
      <formula>0</formula>
    </cfRule>
  </conditionalFormatting>
  <conditionalFormatting sqref="N241:N254 P241:P254 R241:R254 N240:R240 N255:R255">
    <cfRule type="expression" dxfId="14733" priority="1112">
      <formula>$O$240=TODAY()</formula>
    </cfRule>
  </conditionalFormatting>
  <conditionalFormatting sqref="N242:N254 R242:R254 P242:P254 N240:R241 N255:R255">
    <cfRule type="expression" dxfId="14732" priority="1111">
      <formula>$O$240&gt;TODAY()</formula>
    </cfRule>
  </conditionalFormatting>
  <conditionalFormatting sqref="O242:O254">
    <cfRule type="cellIs" dxfId="14731" priority="1109" operator="lessThan">
      <formula>0</formula>
    </cfRule>
    <cfRule type="cellIs" dxfId="14730" priority="1110" operator="greaterThan">
      <formula>0</formula>
    </cfRule>
  </conditionalFormatting>
  <conditionalFormatting sqref="T241:T254 V241:V254 X241:X254 T240:X240 T255:X255">
    <cfRule type="expression" dxfId="14729" priority="1108">
      <formula>$U$240=TODAY()</formula>
    </cfRule>
  </conditionalFormatting>
  <conditionalFormatting sqref="T242:T254 X242:X254 V242:V254 T240:X241 T255:X255">
    <cfRule type="expression" dxfId="14728" priority="1107">
      <formula>$U$240&gt;TODAY()</formula>
    </cfRule>
  </conditionalFormatting>
  <conditionalFormatting sqref="U242:U254">
    <cfRule type="cellIs" dxfId="14727" priority="1105" operator="lessThan">
      <formula>0</formula>
    </cfRule>
    <cfRule type="cellIs" dxfId="14726" priority="1106" operator="greaterThan">
      <formula>0</formula>
    </cfRule>
  </conditionalFormatting>
  <conditionalFormatting sqref="Z241:Z254 AB241:AB254 AD241:AD254 Z240:AD240 Z255:AD255">
    <cfRule type="expression" dxfId="14725" priority="1104">
      <formula>$AA$240=TODAY()</formula>
    </cfRule>
  </conditionalFormatting>
  <conditionalFormatting sqref="Z242:Z254 AD242:AD254 AB242:AB254 Z240:AD241 Z255:AD255">
    <cfRule type="expression" dxfId="14724" priority="1103">
      <formula>$AA$240&gt;TODAY()</formula>
    </cfRule>
  </conditionalFormatting>
  <conditionalFormatting sqref="AA242:AA254">
    <cfRule type="cellIs" dxfId="14723" priority="1101" operator="lessThan">
      <formula>0</formula>
    </cfRule>
    <cfRule type="cellIs" dxfId="14722" priority="1102" operator="greaterThan">
      <formula>0</formula>
    </cfRule>
  </conditionalFormatting>
  <conditionalFormatting sqref="AF241:AF254 AH241:AH254 AJ241:AJ254 AF240:AJ240 AF255:AJ255">
    <cfRule type="expression" dxfId="14721" priority="1100">
      <formula>$AG$240=TODAY()</formula>
    </cfRule>
  </conditionalFormatting>
  <conditionalFormatting sqref="AF242:AF254 AJ242:AJ254 AH242:AH254 AF240:AJ241 AF255:AJ255">
    <cfRule type="expression" dxfId="14720" priority="1099">
      <formula>$AG$240&gt;TODAY()</formula>
    </cfRule>
  </conditionalFormatting>
  <conditionalFormatting sqref="AG242:AG254">
    <cfRule type="cellIs" dxfId="14719" priority="1097" operator="lessThan">
      <formula>0</formula>
    </cfRule>
    <cfRule type="cellIs" dxfId="14718" priority="1098" operator="greaterThan">
      <formula>0</formula>
    </cfRule>
  </conditionalFormatting>
  <conditionalFormatting sqref="AL241:AL254 AN241:AN254 AP241:AP254 AL240:AP240 AL255:AP255">
    <cfRule type="expression" dxfId="14717" priority="1096">
      <formula>$AM$240=TODAY()</formula>
    </cfRule>
  </conditionalFormatting>
  <conditionalFormatting sqref="AL242:AL254 AP242:AP254 AN242:AN254 AL240:AP241 AL255:AP255">
    <cfRule type="expression" dxfId="14716" priority="1095">
      <formula>$AM$240&gt;TODAY()</formula>
    </cfRule>
  </conditionalFormatting>
  <conditionalFormatting sqref="AM242:AM254">
    <cfRule type="cellIs" dxfId="14715" priority="1093" operator="lessThan">
      <formula>0</formula>
    </cfRule>
    <cfRule type="cellIs" dxfId="14714" priority="1094" operator="greaterThan">
      <formula>0</formula>
    </cfRule>
  </conditionalFormatting>
  <conditionalFormatting sqref="B258:B271 D258:D271 F258:F271 B257:F257 B272:F272">
    <cfRule type="expression" dxfId="14713" priority="1092">
      <formula>$C$257=TODAY()</formula>
    </cfRule>
  </conditionalFormatting>
  <conditionalFormatting sqref="B259:B271 F259:F271 D259:D271 B257:F258 B272:F272">
    <cfRule type="expression" dxfId="14712" priority="1091">
      <formula>$C$257&gt;TODAY()</formula>
    </cfRule>
  </conditionalFormatting>
  <conditionalFormatting sqref="C259:C271">
    <cfRule type="cellIs" dxfId="14711" priority="1089" operator="lessThan">
      <formula>0</formula>
    </cfRule>
    <cfRule type="cellIs" dxfId="14710" priority="1090" operator="greaterThan">
      <formula>0</formula>
    </cfRule>
  </conditionalFormatting>
  <conditionalFormatting sqref="H258:H271 J258:J271 L258:L271 H257:L257 H272:L272">
    <cfRule type="expression" dxfId="14709" priority="1088">
      <formula>$I$257=TODAY()</formula>
    </cfRule>
  </conditionalFormatting>
  <conditionalFormatting sqref="H259:H271 L259:L271 J259:J271 H257:L258 H272:L272">
    <cfRule type="expression" dxfId="14708" priority="1087">
      <formula>$I$257&gt;TODAY()</formula>
    </cfRule>
  </conditionalFormatting>
  <conditionalFormatting sqref="I259:I271">
    <cfRule type="cellIs" dxfId="14707" priority="1085" operator="lessThan">
      <formula>0</formula>
    </cfRule>
    <cfRule type="cellIs" dxfId="14706" priority="1086" operator="greaterThan">
      <formula>0</formula>
    </cfRule>
  </conditionalFormatting>
  <conditionalFormatting sqref="N258:N271 P258:P271 R258:R271 N257:R257 N272:R272">
    <cfRule type="expression" dxfId="14705" priority="1084">
      <formula>$O$257=TODAY()</formula>
    </cfRule>
  </conditionalFormatting>
  <conditionalFormatting sqref="N259:N271 R259:R271 P259:P271 N257:R258 N272:R272">
    <cfRule type="expression" dxfId="14704" priority="1083">
      <formula>$O$257&gt;TODAY()</formula>
    </cfRule>
  </conditionalFormatting>
  <conditionalFormatting sqref="O259:O271">
    <cfRule type="cellIs" dxfId="14703" priority="1081" operator="lessThan">
      <formula>0</formula>
    </cfRule>
    <cfRule type="cellIs" dxfId="14702" priority="1082" operator="greaterThan">
      <formula>0</formula>
    </cfRule>
  </conditionalFormatting>
  <conditionalFormatting sqref="T258:T271 V258:V271 X258:X271 T257:X257 T272:X272">
    <cfRule type="expression" dxfId="14701" priority="1080">
      <formula>$U$257=TODAY()</formula>
    </cfRule>
  </conditionalFormatting>
  <conditionalFormatting sqref="T259:T271 X259:X271 V259:V271 T257:X258 T272:X272">
    <cfRule type="expression" dxfId="14700" priority="1079">
      <formula>$U$257&gt;TODAY()</formula>
    </cfRule>
  </conditionalFormatting>
  <conditionalFormatting sqref="U259:U271">
    <cfRule type="cellIs" dxfId="14699" priority="1077" operator="lessThan">
      <formula>0</formula>
    </cfRule>
    <cfRule type="cellIs" dxfId="14698" priority="1078" operator="greaterThan">
      <formula>0</formula>
    </cfRule>
  </conditionalFormatting>
  <conditionalFormatting sqref="Z258:Z271 AB258:AB271 AD258:AD271 Z257:AD257 Z272:AD272">
    <cfRule type="expression" dxfId="14697" priority="1076">
      <formula>$AA$257=TODAY()</formula>
    </cfRule>
  </conditionalFormatting>
  <conditionalFormatting sqref="Z259:Z271 AD259:AD271 AB259:AB271 Z257:AD258 Z272:AD272">
    <cfRule type="expression" dxfId="14696" priority="1075">
      <formula>$AA$257&gt;TODAY()</formula>
    </cfRule>
  </conditionalFormatting>
  <conditionalFormatting sqref="AA259:AA271">
    <cfRule type="cellIs" dxfId="14695" priority="1073" operator="lessThan">
      <formula>0</formula>
    </cfRule>
    <cfRule type="cellIs" dxfId="14694" priority="1074" operator="greaterThan">
      <formula>0</formula>
    </cfRule>
  </conditionalFormatting>
  <conditionalFormatting sqref="AF258:AF271 AH258:AH271 AJ258:AJ271 AF257:AJ257 AF272:AJ272">
    <cfRule type="expression" dxfId="14693" priority="1072">
      <formula>$AG$257=TODAY()</formula>
    </cfRule>
  </conditionalFormatting>
  <conditionalFormatting sqref="AF259:AF271 AJ259:AJ271 AH259:AH271 AF257:AJ258 AF272:AJ272">
    <cfRule type="expression" dxfId="14692" priority="1071">
      <formula>$AG$257&gt;TODAY()</formula>
    </cfRule>
  </conditionalFormatting>
  <conditionalFormatting sqref="AG259:AG271">
    <cfRule type="cellIs" dxfId="14691" priority="1069" operator="lessThan">
      <formula>0</formula>
    </cfRule>
    <cfRule type="cellIs" dxfId="14690" priority="1070" operator="greaterThan">
      <formula>0</formula>
    </cfRule>
  </conditionalFormatting>
  <conditionalFormatting sqref="AL258:AL271 AN258:AN271 AP258:AP271 AL257:AP257 AL272:AP272">
    <cfRule type="expression" dxfId="14689" priority="1068">
      <formula>$AM$257=TODAY()</formula>
    </cfRule>
  </conditionalFormatting>
  <conditionalFormatting sqref="AL259:AL271 AP259:AP271 AN259:AN271 AL257:AP258 AL272:AP272">
    <cfRule type="expression" dxfId="14688" priority="1067">
      <formula>$AM$257&gt;TODAY()</formula>
    </cfRule>
  </conditionalFormatting>
  <conditionalFormatting sqref="AM259:AM271">
    <cfRule type="cellIs" dxfId="14687" priority="1065" operator="lessThan">
      <formula>0</formula>
    </cfRule>
    <cfRule type="cellIs" dxfId="14686" priority="1066" operator="greaterThan">
      <formula>0</formula>
    </cfRule>
  </conditionalFormatting>
  <conditionalFormatting sqref="B275:B288 D275:D288 F275:F288 B274:F274 B289:F289">
    <cfRule type="expression" dxfId="14685" priority="1064">
      <formula>$C$274=TODAY()</formula>
    </cfRule>
  </conditionalFormatting>
  <conditionalFormatting sqref="B276:B288 F276:F288 D276:D288 B274:F275 B289:F289">
    <cfRule type="expression" dxfId="14684" priority="1063">
      <formula>$C$274&gt;TODAY()</formula>
    </cfRule>
  </conditionalFormatting>
  <conditionalFormatting sqref="C276:C288">
    <cfRule type="cellIs" dxfId="14683" priority="1061" operator="lessThan">
      <formula>0</formula>
    </cfRule>
    <cfRule type="cellIs" dxfId="14682" priority="1062" operator="greaterThan">
      <formula>0</formula>
    </cfRule>
  </conditionalFormatting>
  <conditionalFormatting sqref="H275:H288 J275:J288 L275:L288 H274:L274 H289:L289">
    <cfRule type="expression" dxfId="14681" priority="1060">
      <formula>$I$274=TODAY()</formula>
    </cfRule>
  </conditionalFormatting>
  <conditionalFormatting sqref="H276:H288 L276:L288 J276:J288 H274:L275 H289:L289">
    <cfRule type="expression" dxfId="14680" priority="1059">
      <formula>$I$274&gt;TODAY()</formula>
    </cfRule>
  </conditionalFormatting>
  <conditionalFormatting sqref="I276:I288">
    <cfRule type="cellIs" dxfId="14679" priority="1057" operator="lessThan">
      <formula>0</formula>
    </cfRule>
    <cfRule type="cellIs" dxfId="14678" priority="1058" operator="greaterThan">
      <formula>0</formula>
    </cfRule>
  </conditionalFormatting>
  <conditionalFormatting sqref="N275:N288 P275:P288 R275:R288 N274:R274 N289:R289">
    <cfRule type="expression" dxfId="14677" priority="1056">
      <formula>$O$274=TODAY()</formula>
    </cfRule>
  </conditionalFormatting>
  <conditionalFormatting sqref="N276:N288 R276:R288 P276:P288 N274:R275 N289:R289">
    <cfRule type="expression" dxfId="14676" priority="1055">
      <formula>$O$274&gt;TODAY()</formula>
    </cfRule>
  </conditionalFormatting>
  <conditionalFormatting sqref="O276:O288">
    <cfRule type="cellIs" dxfId="14675" priority="1053" operator="lessThan">
      <formula>0</formula>
    </cfRule>
    <cfRule type="cellIs" dxfId="14674" priority="1054" operator="greaterThan">
      <formula>0</formula>
    </cfRule>
  </conditionalFormatting>
  <conditionalFormatting sqref="T275:T288 V275:V288 X275:X288 T274:X274 T289:X289">
    <cfRule type="expression" dxfId="14673" priority="1052">
      <formula>$U$274=TODAY()</formula>
    </cfRule>
  </conditionalFormatting>
  <conditionalFormatting sqref="T276:T288 X276:X288 V276:V288 T274:X275 T289:X289">
    <cfRule type="expression" dxfId="14672" priority="1051">
      <formula>$U$274&gt;TODAY()</formula>
    </cfRule>
  </conditionalFormatting>
  <conditionalFormatting sqref="U276:U288">
    <cfRule type="cellIs" dxfId="14671" priority="1049" operator="lessThan">
      <formula>0</formula>
    </cfRule>
    <cfRule type="cellIs" dxfId="14670" priority="1050" operator="greaterThan">
      <formula>0</formula>
    </cfRule>
  </conditionalFormatting>
  <conditionalFormatting sqref="Z275:Z288 AB275:AB288 AD275:AD288 Z274:AD274 Z289:AD289">
    <cfRule type="expression" dxfId="14669" priority="1048">
      <formula>$AA$274=TODAY()</formula>
    </cfRule>
  </conditionalFormatting>
  <conditionalFormatting sqref="Z276:Z288 AD276:AD288 AB276:AB288 Z274:AD275 Z289:AD289">
    <cfRule type="expression" dxfId="14668" priority="1047">
      <formula>$AA$274&gt;TODAY()</formula>
    </cfRule>
  </conditionalFormatting>
  <conditionalFormatting sqref="AA276:AA288">
    <cfRule type="cellIs" dxfId="14667" priority="1045" operator="lessThan">
      <formula>0</formula>
    </cfRule>
    <cfRule type="cellIs" dxfId="14666" priority="1046" operator="greaterThan">
      <formula>0</formula>
    </cfRule>
  </conditionalFormatting>
  <conditionalFormatting sqref="AF275:AF288 AH275:AH288 AJ275:AJ288 AF274:AJ274 AF289:AJ289">
    <cfRule type="expression" dxfId="14665" priority="1044">
      <formula>$AG$274=TODAY()</formula>
    </cfRule>
  </conditionalFormatting>
  <conditionalFormatting sqref="AF276:AF288 AJ276:AJ288 AH276:AH288 AF274:AJ275 AF289:AJ289">
    <cfRule type="expression" dxfId="14664" priority="1043">
      <formula>$AG$274&gt;TODAY()</formula>
    </cfRule>
  </conditionalFormatting>
  <conditionalFormatting sqref="AG276:AG288">
    <cfRule type="cellIs" dxfId="14663" priority="1041" operator="lessThan">
      <formula>0</formula>
    </cfRule>
    <cfRule type="cellIs" dxfId="14662" priority="1042" operator="greaterThan">
      <formula>0</formula>
    </cfRule>
  </conditionalFormatting>
  <conditionalFormatting sqref="AL275:AL288 AN275:AN288 AP275:AP288 AL274:AP274 AL289:AP289">
    <cfRule type="expression" dxfId="14661" priority="1040">
      <formula>$AM$274=TODAY()</formula>
    </cfRule>
  </conditionalFormatting>
  <conditionalFormatting sqref="AL276:AL288 AP276:AP288 AN276:AN288 AL274:AP275 AL289:AP289">
    <cfRule type="expression" dxfId="14660" priority="1039">
      <formula>$AM$274&gt;TODAY()</formula>
    </cfRule>
  </conditionalFormatting>
  <conditionalFormatting sqref="AM276:AM288">
    <cfRule type="cellIs" dxfId="14659" priority="1037" operator="lessThan">
      <formula>0</formula>
    </cfRule>
    <cfRule type="cellIs" dxfId="14658" priority="1038" operator="greaterThan">
      <formula>0</formula>
    </cfRule>
  </conditionalFormatting>
  <conditionalFormatting sqref="B292:B305 D292:D305 F292:F305 B291:F291 B306:F306">
    <cfRule type="expression" dxfId="14657" priority="1036">
      <formula>$C$291=TODAY()</formula>
    </cfRule>
  </conditionalFormatting>
  <conditionalFormatting sqref="B293:B305 F293:F305 D293:D305 B291:F292 B306:F306">
    <cfRule type="expression" dxfId="14656" priority="1035">
      <formula>$C$291&gt;TODAY()</formula>
    </cfRule>
  </conditionalFormatting>
  <conditionalFormatting sqref="C293:C305">
    <cfRule type="cellIs" dxfId="14655" priority="1033" operator="lessThan">
      <formula>0</formula>
    </cfRule>
    <cfRule type="cellIs" dxfId="14654" priority="1034" operator="greaterThan">
      <formula>0</formula>
    </cfRule>
  </conditionalFormatting>
  <conditionalFormatting sqref="H292:H305 J292:J305 L292:L305 H291:L291 H306:L306">
    <cfRule type="expression" dxfId="14653" priority="1032">
      <formula>$I$291=TODAY()</formula>
    </cfRule>
  </conditionalFormatting>
  <conditionalFormatting sqref="H293:H305 L293:L305 J293:J305 H291:L292 H306:L306">
    <cfRule type="expression" dxfId="14652" priority="1031">
      <formula>$I$291&gt;TODAY()</formula>
    </cfRule>
  </conditionalFormatting>
  <conditionalFormatting sqref="I293:I305">
    <cfRule type="cellIs" dxfId="14651" priority="1029" operator="lessThan">
      <formula>0</formula>
    </cfRule>
    <cfRule type="cellIs" dxfId="14650" priority="1030" operator="greaterThan">
      <formula>0</formula>
    </cfRule>
  </conditionalFormatting>
  <conditionalFormatting sqref="N292:N305 P292:P305 R292:R305 N291:R291 N306:R306">
    <cfRule type="expression" dxfId="14649" priority="1028">
      <formula>$O$291=TODAY()</formula>
    </cfRule>
  </conditionalFormatting>
  <conditionalFormatting sqref="N293:N305 R293:R305 P293:P305 N291:R292 N306:R306">
    <cfRule type="expression" dxfId="14648" priority="1027">
      <formula>$O$291&gt;TODAY()</formula>
    </cfRule>
  </conditionalFormatting>
  <conditionalFormatting sqref="O293:O305">
    <cfRule type="cellIs" dxfId="14647" priority="1025" operator="lessThan">
      <formula>0</formula>
    </cfRule>
    <cfRule type="cellIs" dxfId="14646" priority="1026" operator="greaterThan">
      <formula>0</formula>
    </cfRule>
  </conditionalFormatting>
  <conditionalFormatting sqref="T292:T305 V292:V305 X292:X305 T291:X291 T306:X306">
    <cfRule type="expression" dxfId="14645" priority="1024">
      <formula>$U$291=TODAY()</formula>
    </cfRule>
  </conditionalFormatting>
  <conditionalFormatting sqref="T293:T305 X293:X305 V293:V305 T291:X292 T306:X306">
    <cfRule type="expression" dxfId="14644" priority="1023">
      <formula>$U$291&gt;TODAY()</formula>
    </cfRule>
  </conditionalFormatting>
  <conditionalFormatting sqref="U293:U305">
    <cfRule type="cellIs" dxfId="14643" priority="1021" operator="lessThan">
      <formula>0</formula>
    </cfRule>
    <cfRule type="cellIs" dxfId="14642" priority="1022" operator="greaterThan">
      <formula>0</formula>
    </cfRule>
  </conditionalFormatting>
  <conditionalFormatting sqref="Z292:Z305 AB292:AB305 AD292:AD305 Z291:AD291 Z306:AD306">
    <cfRule type="expression" dxfId="14641" priority="1020">
      <formula>$AA$291=TODAY()</formula>
    </cfRule>
  </conditionalFormatting>
  <conditionalFormatting sqref="Z293:Z305 AD293:AD305 AB293:AB305 Z291:AD292 Z306:AD306">
    <cfRule type="expression" dxfId="14640" priority="1019">
      <formula>$AA$291&gt;TODAY()</formula>
    </cfRule>
  </conditionalFormatting>
  <conditionalFormatting sqref="AA293:AA305">
    <cfRule type="cellIs" dxfId="14639" priority="1017" operator="lessThan">
      <formula>0</formula>
    </cfRule>
    <cfRule type="cellIs" dxfId="14638" priority="1018" operator="greaterThan">
      <formula>0</formula>
    </cfRule>
  </conditionalFormatting>
  <conditionalFormatting sqref="AF292:AF305 AH292:AH305 AJ292:AJ305 AF291:AJ291 AF306:AJ306">
    <cfRule type="expression" dxfId="14637" priority="1016">
      <formula>$AG$291=TODAY()</formula>
    </cfRule>
  </conditionalFormatting>
  <conditionalFormatting sqref="AF293:AF305 AJ293:AJ305 AH293:AH305 AF291:AJ292 AF306:AJ306">
    <cfRule type="expression" dxfId="14636" priority="1015">
      <formula>$AG$291&gt;TODAY()</formula>
    </cfRule>
  </conditionalFormatting>
  <conditionalFormatting sqref="AG293:AG305">
    <cfRule type="cellIs" dxfId="14635" priority="1013" operator="lessThan">
      <formula>0</formula>
    </cfRule>
    <cfRule type="cellIs" dxfId="14634" priority="1014" operator="greaterThan">
      <formula>0</formula>
    </cfRule>
  </conditionalFormatting>
  <conditionalFormatting sqref="AL292:AL305 AN292:AN305 AP292:AP305 AL291:AP291 AL306:AP306">
    <cfRule type="expression" dxfId="14633" priority="1012">
      <formula>$AM$291=TODAY()</formula>
    </cfRule>
  </conditionalFormatting>
  <conditionalFormatting sqref="AL293:AL305 AP293:AP305 AN293:AN305 AL291:AP292 AL306:AP306">
    <cfRule type="expression" dxfId="14632" priority="1011">
      <formula>$AM$291&gt;TODAY()</formula>
    </cfRule>
  </conditionalFormatting>
  <conditionalFormatting sqref="AM293:AM305">
    <cfRule type="cellIs" dxfId="14631" priority="1009" operator="lessThan">
      <formula>0</formula>
    </cfRule>
    <cfRule type="cellIs" dxfId="14630" priority="1010" operator="greaterThan">
      <formula>0</formula>
    </cfRule>
  </conditionalFormatting>
  <conditionalFormatting sqref="B309:B322 D309:D322 F309:F322 B308:F308 B323:F323">
    <cfRule type="expression" dxfId="14629" priority="1008">
      <formula>$C$308=TODAY()</formula>
    </cfRule>
  </conditionalFormatting>
  <conditionalFormatting sqref="B310:B322 F310:F322 D310:D322 B308:F309 B323:F323">
    <cfRule type="expression" dxfId="14628" priority="1007">
      <formula>$C$308&gt;TODAY()</formula>
    </cfRule>
  </conditionalFormatting>
  <conditionalFormatting sqref="C310:C322">
    <cfRule type="cellIs" dxfId="14627" priority="1005" operator="lessThan">
      <formula>0</formula>
    </cfRule>
    <cfRule type="cellIs" dxfId="14626" priority="1006" operator="greaterThan">
      <formula>0</formula>
    </cfRule>
  </conditionalFormatting>
  <conditionalFormatting sqref="H309:H322 J309:J322 L309:L322 H308:L308 H323:L323">
    <cfRule type="expression" dxfId="14625" priority="1004">
      <formula>$I$308=TODAY()</formula>
    </cfRule>
  </conditionalFormatting>
  <conditionalFormatting sqref="H310:H322 L310:L322 J310:J322 H308:L309 H323:L323">
    <cfRule type="expression" dxfId="14624" priority="1003">
      <formula>$I$308&gt;TODAY()</formula>
    </cfRule>
  </conditionalFormatting>
  <conditionalFormatting sqref="I310:I322">
    <cfRule type="cellIs" dxfId="14623" priority="1001" operator="lessThan">
      <formula>0</formula>
    </cfRule>
    <cfRule type="cellIs" dxfId="14622" priority="1002" operator="greaterThan">
      <formula>0</formula>
    </cfRule>
  </conditionalFormatting>
  <conditionalFormatting sqref="N309:N322 P309:P322 R309:R322 N308:R308 N323:R323">
    <cfRule type="expression" dxfId="14621" priority="1000">
      <formula>$O$308=TODAY()</formula>
    </cfRule>
  </conditionalFormatting>
  <conditionalFormatting sqref="N310:N322 R310:R322 P310:P322 N308:R309 N323:R323">
    <cfRule type="expression" dxfId="14620" priority="999">
      <formula>$O$308&gt;TODAY()</formula>
    </cfRule>
  </conditionalFormatting>
  <conditionalFormatting sqref="O310:O322">
    <cfRule type="cellIs" dxfId="14619" priority="997" operator="lessThan">
      <formula>0</formula>
    </cfRule>
    <cfRule type="cellIs" dxfId="14618" priority="998" operator="greaterThan">
      <formula>0</formula>
    </cfRule>
  </conditionalFormatting>
  <conditionalFormatting sqref="T309:T322 V309:V322 X309:X322 T308:X308 T323:X323">
    <cfRule type="expression" dxfId="14617" priority="996">
      <formula>$U$308=TODAY()</formula>
    </cfRule>
  </conditionalFormatting>
  <conditionalFormatting sqref="T310:T322 X310:X322 V310:V322 T308:X309 T323:X323">
    <cfRule type="expression" dxfId="14616" priority="995">
      <formula>$U$308&gt;TODAY()</formula>
    </cfRule>
  </conditionalFormatting>
  <conditionalFormatting sqref="U310:U322">
    <cfRule type="cellIs" dxfId="14615" priority="993" operator="lessThan">
      <formula>0</formula>
    </cfRule>
    <cfRule type="cellIs" dxfId="14614" priority="994" operator="greaterThan">
      <formula>0</formula>
    </cfRule>
  </conditionalFormatting>
  <conditionalFormatting sqref="Z309:Z322 AB309:AB322 AD309:AD322 Z308:AD308 Z323:AD323">
    <cfRule type="expression" dxfId="14613" priority="992">
      <formula>$AA$308=TODAY()</formula>
    </cfRule>
  </conditionalFormatting>
  <conditionalFormatting sqref="Z310:Z322 AD310:AD322 AB310:AB322 Z308:AD309 Z323:AD323">
    <cfRule type="expression" dxfId="14612" priority="991">
      <formula>$AA$308&gt;TODAY()</formula>
    </cfRule>
  </conditionalFormatting>
  <conditionalFormatting sqref="AA310:AA322">
    <cfRule type="cellIs" dxfId="14611" priority="989" operator="lessThan">
      <formula>0</formula>
    </cfRule>
    <cfRule type="cellIs" dxfId="14610" priority="990" operator="greaterThan">
      <formula>0</formula>
    </cfRule>
  </conditionalFormatting>
  <conditionalFormatting sqref="AF309:AF322 AH309:AH322 AJ309:AJ322 AF308:AJ308 AF323:AJ323">
    <cfRule type="expression" dxfId="14609" priority="988">
      <formula>$AG$308=TODAY()</formula>
    </cfRule>
  </conditionalFormatting>
  <conditionalFormatting sqref="AF310:AF322 AJ310:AJ322 AH310:AH322 AF308:AJ309 AF323:AJ323">
    <cfRule type="expression" dxfId="14608" priority="987">
      <formula>$AG$308&gt;TODAY()</formula>
    </cfRule>
  </conditionalFormatting>
  <conditionalFormatting sqref="AG310:AG322">
    <cfRule type="cellIs" dxfId="14607" priority="985" operator="lessThan">
      <formula>0</formula>
    </cfRule>
    <cfRule type="cellIs" dxfId="14606" priority="986" operator="greaterThan">
      <formula>0</formula>
    </cfRule>
  </conditionalFormatting>
  <conditionalFormatting sqref="AL309:AL322 AN309:AN322 AP309:AP322 AL308:AP308 AL323:AP323">
    <cfRule type="expression" dxfId="14605" priority="984">
      <formula>$AM$308=TODAY()</formula>
    </cfRule>
  </conditionalFormatting>
  <conditionalFormatting sqref="AL310:AL322 AP310:AP322 AN310:AN322 AL308:AP309 AL323:AP323">
    <cfRule type="expression" dxfId="14604" priority="983">
      <formula>$AM$308&gt;TODAY()</formula>
    </cfRule>
  </conditionalFormatting>
  <conditionalFormatting sqref="AM310:AM322">
    <cfRule type="cellIs" dxfId="14603" priority="981" operator="lessThan">
      <formula>0</formula>
    </cfRule>
    <cfRule type="cellIs" dxfId="14602" priority="982" operator="greaterThan">
      <formula>0</formula>
    </cfRule>
  </conditionalFormatting>
  <conditionalFormatting sqref="B326:B339 D326:D339 F326:F339 B325:F325 B340:F340">
    <cfRule type="expression" dxfId="14601" priority="980">
      <formula>$C$325=TODAY()</formula>
    </cfRule>
  </conditionalFormatting>
  <conditionalFormatting sqref="B327:B339 F327:F339 D327:D339 B325:F326 B340:F340">
    <cfRule type="expression" dxfId="14600" priority="979">
      <formula>$C$325&gt;TODAY()</formula>
    </cfRule>
  </conditionalFormatting>
  <conditionalFormatting sqref="C327:C339">
    <cfRule type="cellIs" dxfId="14599" priority="977" operator="lessThan">
      <formula>0</formula>
    </cfRule>
    <cfRule type="cellIs" dxfId="14598" priority="978" operator="greaterThan">
      <formula>0</formula>
    </cfRule>
  </conditionalFormatting>
  <conditionalFormatting sqref="H326:H339 J326:J339 L326:L339 H325:L325 H340:L340">
    <cfRule type="expression" dxfId="14597" priority="976">
      <formula>$I$325=TODAY()</formula>
    </cfRule>
  </conditionalFormatting>
  <conditionalFormatting sqref="H327:H339 L327:L339 J327:J339 H325:L326 H340:L340">
    <cfRule type="expression" dxfId="14596" priority="975">
      <formula>$I$325&gt;TODAY()</formula>
    </cfRule>
  </conditionalFormatting>
  <conditionalFormatting sqref="I327:I339">
    <cfRule type="cellIs" dxfId="14595" priority="973" operator="lessThan">
      <formula>0</formula>
    </cfRule>
    <cfRule type="cellIs" dxfId="14594" priority="974" operator="greaterThan">
      <formula>0</formula>
    </cfRule>
  </conditionalFormatting>
  <conditionalFormatting sqref="N326:N339 P326:P339 R326:R339 N325:R325 N340:R340">
    <cfRule type="expression" dxfId="14593" priority="972">
      <formula>$O$325=TODAY()</formula>
    </cfRule>
  </conditionalFormatting>
  <conditionalFormatting sqref="N327:N339 R327:R339 P327:P339 N325:R326 N340:R340">
    <cfRule type="expression" dxfId="14592" priority="971">
      <formula>$O$325&gt;TODAY()</formula>
    </cfRule>
  </conditionalFormatting>
  <conditionalFormatting sqref="O327:O339">
    <cfRule type="cellIs" dxfId="14591" priority="969" operator="lessThan">
      <formula>0</formula>
    </cfRule>
    <cfRule type="cellIs" dxfId="14590" priority="970" operator="greaterThan">
      <formula>0</formula>
    </cfRule>
  </conditionalFormatting>
  <conditionalFormatting sqref="T326:T339 V326:V339 X326:X339 T325:X325 T340:X340">
    <cfRule type="expression" dxfId="14589" priority="968">
      <formula>$U$325=TODAY()</formula>
    </cfRule>
  </conditionalFormatting>
  <conditionalFormatting sqref="T327:T339 X327:X339 V327:V339 T325:X326 T340:X340">
    <cfRule type="expression" dxfId="14588" priority="967">
      <formula>$U$325&gt;TODAY()</formula>
    </cfRule>
  </conditionalFormatting>
  <conditionalFormatting sqref="U327:U339">
    <cfRule type="cellIs" dxfId="14587" priority="965" operator="lessThan">
      <formula>0</formula>
    </cfRule>
    <cfRule type="cellIs" dxfId="14586" priority="966" operator="greaterThan">
      <formula>0</formula>
    </cfRule>
  </conditionalFormatting>
  <conditionalFormatting sqref="Z326:Z339 AB326:AB339 AD326:AD339 Z325:AD325 Z340:AD340">
    <cfRule type="expression" dxfId="14585" priority="964">
      <formula>$AA$325=TODAY()</formula>
    </cfRule>
  </conditionalFormatting>
  <conditionalFormatting sqref="Z327:Z339 AD327:AD339 AB327:AB339 Z325:AD326 Z340:AD340">
    <cfRule type="expression" dxfId="14584" priority="963">
      <formula>$AA$325&gt;TODAY()</formula>
    </cfRule>
  </conditionalFormatting>
  <conditionalFormatting sqref="AA327:AA339">
    <cfRule type="cellIs" dxfId="14583" priority="961" operator="lessThan">
      <formula>0</formula>
    </cfRule>
    <cfRule type="cellIs" dxfId="14582" priority="962" operator="greaterThan">
      <formula>0</formula>
    </cfRule>
  </conditionalFormatting>
  <conditionalFormatting sqref="AF326:AF339 AH326:AH339 AJ326:AJ339 AF325:AJ325 AF340:AJ340">
    <cfRule type="expression" dxfId="14581" priority="960">
      <formula>$AG$325=TODAY()</formula>
    </cfRule>
  </conditionalFormatting>
  <conditionalFormatting sqref="AF327:AF339 AJ327:AJ339 AH327:AH339 AF325:AJ326 AF340:AJ340">
    <cfRule type="expression" dxfId="14580" priority="959">
      <formula>$AG$325&gt;TODAY()</formula>
    </cfRule>
  </conditionalFormatting>
  <conditionalFormatting sqref="AG327:AG339">
    <cfRule type="cellIs" dxfId="14579" priority="957" operator="lessThan">
      <formula>0</formula>
    </cfRule>
    <cfRule type="cellIs" dxfId="14578" priority="958" operator="greaterThan">
      <formula>0</formula>
    </cfRule>
  </conditionalFormatting>
  <conditionalFormatting sqref="AL326:AL339 AN326:AN339 AP326:AP339 AL325:AP325 AL340:AP340">
    <cfRule type="expression" dxfId="14577" priority="956">
      <formula>$AM$325=TODAY()</formula>
    </cfRule>
  </conditionalFormatting>
  <conditionalFormatting sqref="AL327:AL339 AP327:AP339 AN327:AN339 AL325:AP326 AL340:AP340">
    <cfRule type="expression" dxfId="14576" priority="955">
      <formula>$AM$325&gt;TODAY()</formula>
    </cfRule>
  </conditionalFormatting>
  <conditionalFormatting sqref="AM327:AM339">
    <cfRule type="cellIs" dxfId="14575" priority="953" operator="lessThan">
      <formula>0</formula>
    </cfRule>
    <cfRule type="cellIs" dxfId="14574" priority="954" operator="greaterThan">
      <formula>0</formula>
    </cfRule>
  </conditionalFormatting>
  <conditionalFormatting sqref="B343:B356 D343:D356 F343:F356 B342:F342 B357:F357">
    <cfRule type="expression" dxfId="14573" priority="952">
      <formula>$C$342=TODAY()</formula>
    </cfRule>
  </conditionalFormatting>
  <conditionalFormatting sqref="B344:B356 F344:F356 D344:D356 B342:F343 B357:F357">
    <cfRule type="expression" dxfId="14572" priority="951">
      <formula>$C$342&gt;TODAY()</formula>
    </cfRule>
  </conditionalFormatting>
  <conditionalFormatting sqref="C344:C356">
    <cfRule type="cellIs" dxfId="14571" priority="949" operator="lessThan">
      <formula>0</formula>
    </cfRule>
    <cfRule type="cellIs" dxfId="14570" priority="950" operator="greaterThan">
      <formula>0</formula>
    </cfRule>
  </conditionalFormatting>
  <conditionalFormatting sqref="H343:H356 J343:J356 L343:L356 H342:L342 H357:L357">
    <cfRule type="expression" dxfId="14569" priority="948">
      <formula>$I$342=TODAY()</formula>
    </cfRule>
  </conditionalFormatting>
  <conditionalFormatting sqref="H344:H356 L344:L356 J344:J356 H342:L343 H357:L357">
    <cfRule type="expression" dxfId="14568" priority="947">
      <formula>$I$342&gt;TODAY()</formula>
    </cfRule>
  </conditionalFormatting>
  <conditionalFormatting sqref="I344:I356">
    <cfRule type="cellIs" dxfId="14567" priority="945" operator="lessThan">
      <formula>0</formula>
    </cfRule>
    <cfRule type="cellIs" dxfId="14566" priority="946" operator="greaterThan">
      <formula>0</formula>
    </cfRule>
  </conditionalFormatting>
  <conditionalFormatting sqref="N343:N356 P343:P356 R343:R356 N342:R342 N357:R357">
    <cfRule type="expression" dxfId="14565" priority="944">
      <formula>$O$342=TODAY()</formula>
    </cfRule>
  </conditionalFormatting>
  <conditionalFormatting sqref="N344:N356 R344:R356 P344:P356 N342:R343 N357:R357">
    <cfRule type="expression" dxfId="14564" priority="943">
      <formula>$O$342&gt;TODAY()</formula>
    </cfRule>
  </conditionalFormatting>
  <conditionalFormatting sqref="O344:O356">
    <cfRule type="cellIs" dxfId="14563" priority="941" operator="lessThan">
      <formula>0</formula>
    </cfRule>
    <cfRule type="cellIs" dxfId="14562" priority="942" operator="greaterThan">
      <formula>0</formula>
    </cfRule>
  </conditionalFormatting>
  <conditionalFormatting sqref="T343:T356 V343:V356 X343:X356 T342:X342 T357:X357">
    <cfRule type="expression" dxfId="14561" priority="940">
      <formula>$U$342=TODAY()</formula>
    </cfRule>
  </conditionalFormatting>
  <conditionalFormatting sqref="T344:T356 X344:X356 V344:V356 T342:X343 T357:X357">
    <cfRule type="expression" dxfId="14560" priority="939">
      <formula>$U$342&gt;TODAY()</formula>
    </cfRule>
  </conditionalFormatting>
  <conditionalFormatting sqref="U344:U356">
    <cfRule type="cellIs" dxfId="14559" priority="937" operator="lessThan">
      <formula>0</formula>
    </cfRule>
    <cfRule type="cellIs" dxfId="14558" priority="938" operator="greaterThan">
      <formula>0</formula>
    </cfRule>
  </conditionalFormatting>
  <conditionalFormatting sqref="Z343:Z356 AB343:AB356 AD343:AD356 Z342:AD342 Z357:AD357">
    <cfRule type="expression" dxfId="14557" priority="936">
      <formula>$AA$342=TODAY()</formula>
    </cfRule>
  </conditionalFormatting>
  <conditionalFormatting sqref="Z344:Z356 AD344:AD356 AB344:AB356 Z342:AD343 Z357:AD357">
    <cfRule type="expression" dxfId="14556" priority="935">
      <formula>$AA$342&gt;TODAY()</formula>
    </cfRule>
  </conditionalFormatting>
  <conditionalFormatting sqref="AA344:AA356">
    <cfRule type="cellIs" dxfId="14555" priority="933" operator="lessThan">
      <formula>0</formula>
    </cfRule>
    <cfRule type="cellIs" dxfId="14554" priority="934" operator="greaterThan">
      <formula>0</formula>
    </cfRule>
  </conditionalFormatting>
  <conditionalFormatting sqref="AF343:AF356 AH343:AH356 AJ343:AJ356 AF342:AJ342 AF357:AJ357">
    <cfRule type="expression" dxfId="14553" priority="932">
      <formula>$AG$342=TODAY()</formula>
    </cfRule>
  </conditionalFormatting>
  <conditionalFormatting sqref="AF344:AF356 AJ344:AJ356 AH344:AH356 AF342:AJ343 AF357:AJ357">
    <cfRule type="expression" dxfId="14552" priority="931">
      <formula>$AG$342&gt;TODAY()</formula>
    </cfRule>
  </conditionalFormatting>
  <conditionalFormatting sqref="AG344:AG356">
    <cfRule type="cellIs" dxfId="14551" priority="929" operator="lessThan">
      <formula>0</formula>
    </cfRule>
    <cfRule type="cellIs" dxfId="14550" priority="930" operator="greaterThan">
      <formula>0</formula>
    </cfRule>
  </conditionalFormatting>
  <conditionalFormatting sqref="AL343:AL356 AN343:AN356 AP343:AP356 AL342:AP342 AL357:AP357">
    <cfRule type="expression" dxfId="14549" priority="928">
      <formula>$AM$342=TODAY()</formula>
    </cfRule>
  </conditionalFormatting>
  <conditionalFormatting sqref="AL344:AL356 AP344:AP356 AN344:AN356 AL342:AP343 AL357:AP357">
    <cfRule type="expression" dxfId="14548" priority="927">
      <formula>$AM$342&gt;TODAY()</formula>
    </cfRule>
  </conditionalFormatting>
  <conditionalFormatting sqref="AM344:AM356">
    <cfRule type="cellIs" dxfId="14547" priority="925" operator="lessThan">
      <formula>0</formula>
    </cfRule>
    <cfRule type="cellIs" dxfId="14546" priority="926" operator="greaterThan">
      <formula>0</formula>
    </cfRule>
  </conditionalFormatting>
  <conditionalFormatting sqref="B360:B373 D360:D373 F360:F373 B359:F359 B374:F374">
    <cfRule type="expression" dxfId="14545" priority="924">
      <formula>$C$359=TODAY()</formula>
    </cfRule>
  </conditionalFormatting>
  <conditionalFormatting sqref="B361:B373 F361:F373 D361:D373 B359:F360 B374:F374">
    <cfRule type="expression" dxfId="14544" priority="923">
      <formula>$C$359&gt;TODAY()</formula>
    </cfRule>
  </conditionalFormatting>
  <conditionalFormatting sqref="C361:C373">
    <cfRule type="cellIs" dxfId="14543" priority="921" operator="lessThan">
      <formula>0</formula>
    </cfRule>
    <cfRule type="cellIs" dxfId="14542" priority="922" operator="greaterThan">
      <formula>0</formula>
    </cfRule>
  </conditionalFormatting>
  <conditionalFormatting sqref="H360:H373 J360:J373 L360:L373 H359:L359 H374:L374">
    <cfRule type="expression" dxfId="14541" priority="920">
      <formula>$I$359=TODAY()</formula>
    </cfRule>
  </conditionalFormatting>
  <conditionalFormatting sqref="H361:H373 L361:L373 J361:J373 H359:L360 H374:L374">
    <cfRule type="expression" dxfId="14540" priority="919">
      <formula>$I$359&gt;TODAY()</formula>
    </cfRule>
  </conditionalFormatting>
  <conditionalFormatting sqref="I361:I373">
    <cfRule type="cellIs" dxfId="14539" priority="917" operator="lessThan">
      <formula>0</formula>
    </cfRule>
    <cfRule type="cellIs" dxfId="14538" priority="918" operator="greaterThan">
      <formula>0</formula>
    </cfRule>
  </conditionalFormatting>
  <conditionalFormatting sqref="N360:N373 P360:P373 R360:R373 N359:R359 N374:R374">
    <cfRule type="expression" dxfId="14537" priority="916">
      <formula>$O$359=TODAY()</formula>
    </cfRule>
  </conditionalFormatting>
  <conditionalFormatting sqref="N361:N373 R361:R373 P361:P373 N359:R360 N374:R374">
    <cfRule type="expression" dxfId="14536" priority="915">
      <formula>$O$359&gt;TODAY()</formula>
    </cfRule>
  </conditionalFormatting>
  <conditionalFormatting sqref="O361:O373">
    <cfRule type="cellIs" dxfId="14535" priority="913" operator="lessThan">
      <formula>0</formula>
    </cfRule>
    <cfRule type="cellIs" dxfId="14534" priority="914" operator="greaterThan">
      <formula>0</formula>
    </cfRule>
  </conditionalFormatting>
  <conditionalFormatting sqref="T360:T373 V360:V373 X360:X373 T359:X359 T374:X374">
    <cfRule type="expression" dxfId="14533" priority="912">
      <formula>$U$359=TODAY()</formula>
    </cfRule>
  </conditionalFormatting>
  <conditionalFormatting sqref="T361:T373 X361:X373 V361:V373 T359:X360 T374:X374">
    <cfRule type="expression" dxfId="14532" priority="911">
      <formula>$U$359&gt;TODAY()</formula>
    </cfRule>
  </conditionalFormatting>
  <conditionalFormatting sqref="U361:U373">
    <cfRule type="cellIs" dxfId="14531" priority="909" operator="lessThan">
      <formula>0</formula>
    </cfRule>
    <cfRule type="cellIs" dxfId="14530" priority="910" operator="greaterThan">
      <formula>0</formula>
    </cfRule>
  </conditionalFormatting>
  <conditionalFormatting sqref="Z360:Z373 AB360:AB373 AD360:AD373 Z359:AD359 Z374:AD374">
    <cfRule type="expression" dxfId="14529" priority="908">
      <formula>$AA$359=TODAY()</formula>
    </cfRule>
  </conditionalFormatting>
  <conditionalFormatting sqref="Z361:Z373 AD361:AD373 AB361:AB373 Z359:AD360 Z374:AD374">
    <cfRule type="expression" dxfId="14528" priority="907">
      <formula>$AA$359&gt;TODAY()</formula>
    </cfRule>
  </conditionalFormatting>
  <conditionalFormatting sqref="AA361:AA373">
    <cfRule type="cellIs" dxfId="14527" priority="905" operator="lessThan">
      <formula>0</formula>
    </cfRule>
    <cfRule type="cellIs" dxfId="14526" priority="906" operator="greaterThan">
      <formula>0</formula>
    </cfRule>
  </conditionalFormatting>
  <conditionalFormatting sqref="AF360:AF373 AH360:AH373 AJ360:AJ373 AF359:AJ359 AF374:AJ374">
    <cfRule type="expression" dxfId="14525" priority="904">
      <formula>$AG$359=TODAY()</formula>
    </cfRule>
  </conditionalFormatting>
  <conditionalFormatting sqref="AF361:AF373 AJ361:AJ373 AH361:AH373 AF359:AJ360 AF374:AJ374">
    <cfRule type="expression" dxfId="14524" priority="903">
      <formula>$AG$359&gt;TODAY()</formula>
    </cfRule>
  </conditionalFormatting>
  <conditionalFormatting sqref="AG361:AG373">
    <cfRule type="cellIs" dxfId="14523" priority="901" operator="lessThan">
      <formula>0</formula>
    </cfRule>
    <cfRule type="cellIs" dxfId="14522" priority="902" operator="greaterThan">
      <formula>0</formula>
    </cfRule>
  </conditionalFormatting>
  <conditionalFormatting sqref="AL360:AL373 AN360:AN373 AP360:AP373 AL359:AP359 AL374:AP374">
    <cfRule type="expression" dxfId="14521" priority="900">
      <formula>$AM$359=TODAY()</formula>
    </cfRule>
  </conditionalFormatting>
  <conditionalFormatting sqref="AL361:AL373 AP361:AP373 AN361:AN373 AL359:AP360 AL374:AP374">
    <cfRule type="expression" dxfId="14520" priority="899">
      <formula>$AM$359&gt;TODAY()</formula>
    </cfRule>
  </conditionalFormatting>
  <conditionalFormatting sqref="AM361:AM373">
    <cfRule type="cellIs" dxfId="14519" priority="897" operator="lessThan">
      <formula>0</formula>
    </cfRule>
    <cfRule type="cellIs" dxfId="14518" priority="898" operator="greaterThan">
      <formula>0</formula>
    </cfRule>
  </conditionalFormatting>
  <conditionalFormatting sqref="B377:B390 D377:D390 F377:F390 B376:F376 B391:F391">
    <cfRule type="expression" dxfId="14517" priority="896">
      <formula>$C$376=TODAY()</formula>
    </cfRule>
  </conditionalFormatting>
  <conditionalFormatting sqref="B378:B390 F378:F390 D378:D390 B376:F377 B391:F391">
    <cfRule type="expression" dxfId="14516" priority="895">
      <formula>$C$376&gt;TODAY()</formula>
    </cfRule>
  </conditionalFormatting>
  <conditionalFormatting sqref="C378:C390">
    <cfRule type="cellIs" dxfId="14515" priority="893" operator="lessThan">
      <formula>0</formula>
    </cfRule>
    <cfRule type="cellIs" dxfId="14514" priority="894" operator="greaterThan">
      <formula>0</formula>
    </cfRule>
  </conditionalFormatting>
  <conditionalFormatting sqref="H377:H390 J377:J390 L377:L390 H376:L376 H391:L391">
    <cfRule type="expression" dxfId="14513" priority="892">
      <formula>$I$376=TODAY()</formula>
    </cfRule>
  </conditionalFormatting>
  <conditionalFormatting sqref="H378:H390 L378:L390 J378:J390 H376:L377 H391:L391">
    <cfRule type="expression" dxfId="14512" priority="891">
      <formula>$I$376&gt;TODAY()</formula>
    </cfRule>
  </conditionalFormatting>
  <conditionalFormatting sqref="I378:I390">
    <cfRule type="cellIs" dxfId="14511" priority="889" operator="lessThan">
      <formula>0</formula>
    </cfRule>
    <cfRule type="cellIs" dxfId="14510" priority="890" operator="greaterThan">
      <formula>0</formula>
    </cfRule>
  </conditionalFormatting>
  <conditionalFormatting sqref="N377:N390 P377:P390 R377:R390 N376:R376 N391:R391">
    <cfRule type="expression" dxfId="14509" priority="888">
      <formula>$O$376=TODAY()</formula>
    </cfRule>
  </conditionalFormatting>
  <conditionalFormatting sqref="N378:N390 R378:R390 P378:P390 N376:R377 N391:R391">
    <cfRule type="expression" dxfId="14508" priority="887">
      <formula>$O$376&gt;TODAY()</formula>
    </cfRule>
  </conditionalFormatting>
  <conditionalFormatting sqref="O378:O390">
    <cfRule type="cellIs" dxfId="14507" priority="885" operator="lessThan">
      <formula>0</formula>
    </cfRule>
    <cfRule type="cellIs" dxfId="14506" priority="886" operator="greaterThan">
      <formula>0</formula>
    </cfRule>
  </conditionalFormatting>
  <conditionalFormatting sqref="T377:T390 V377:V390 X377:X390 T376:X376 T391:X391">
    <cfRule type="expression" dxfId="14505" priority="884">
      <formula>$U$376=TODAY()</formula>
    </cfRule>
  </conditionalFormatting>
  <conditionalFormatting sqref="T378:T390 X378:X390 V378:V390 T376:X377 T391:X391">
    <cfRule type="expression" dxfId="14504" priority="883">
      <formula>$U$376&gt;TODAY()</formula>
    </cfRule>
  </conditionalFormatting>
  <conditionalFormatting sqref="U378:U390">
    <cfRule type="cellIs" dxfId="14503" priority="881" operator="lessThan">
      <formula>0</formula>
    </cfRule>
    <cfRule type="cellIs" dxfId="14502" priority="882" operator="greaterThan">
      <formula>0</formula>
    </cfRule>
  </conditionalFormatting>
  <conditionalFormatting sqref="Z377:Z390 AB377:AB390 AD377:AD390 Z376:AD376 Z391:AD391">
    <cfRule type="expression" dxfId="14501" priority="880">
      <formula>$AA$376=TODAY()</formula>
    </cfRule>
  </conditionalFormatting>
  <conditionalFormatting sqref="Z378:Z390 AD378:AD390 AB378:AB390 Z376:AD377 Z391:AD391">
    <cfRule type="expression" dxfId="14500" priority="879">
      <formula>$AA$376&gt;TODAY()</formula>
    </cfRule>
  </conditionalFormatting>
  <conditionalFormatting sqref="AA378:AA390">
    <cfRule type="cellIs" dxfId="14499" priority="877" operator="lessThan">
      <formula>0</formula>
    </cfRule>
    <cfRule type="cellIs" dxfId="14498" priority="878" operator="greaterThan">
      <formula>0</formula>
    </cfRule>
  </conditionalFormatting>
  <conditionalFormatting sqref="AF377:AF390 AH377:AH390 AJ377:AJ390 AF376:AJ376 AF391:AJ391">
    <cfRule type="expression" dxfId="14497" priority="876">
      <formula>$AG$376=TODAY()</formula>
    </cfRule>
  </conditionalFormatting>
  <conditionalFormatting sqref="AF378:AF390 AJ378:AJ390 AH378:AH390 AF376:AJ377 AF391:AJ391">
    <cfRule type="expression" dxfId="14496" priority="875">
      <formula>$AG$376&gt;TODAY()</formula>
    </cfRule>
  </conditionalFormatting>
  <conditionalFormatting sqref="AG378:AG390">
    <cfRule type="cellIs" dxfId="14495" priority="873" operator="lessThan">
      <formula>0</formula>
    </cfRule>
    <cfRule type="cellIs" dxfId="14494" priority="874" operator="greaterThan">
      <formula>0</formula>
    </cfRule>
  </conditionalFormatting>
  <conditionalFormatting sqref="AL377:AL390 AN377:AN390 AP377:AP390 AL376:AP376 AL391:AP391">
    <cfRule type="expression" dxfId="14493" priority="872">
      <formula>$AM$376=TODAY()</formula>
    </cfRule>
  </conditionalFormatting>
  <conditionalFormatting sqref="AL378:AL390 AP378:AP390 AN378:AN390 AL376:AP377 AL391:AP391">
    <cfRule type="expression" dxfId="14492" priority="871">
      <formula>$AM$376&gt;TODAY()</formula>
    </cfRule>
  </conditionalFormatting>
  <conditionalFormatting sqref="AM378:AM390">
    <cfRule type="cellIs" dxfId="14491" priority="869" operator="lessThan">
      <formula>0</formula>
    </cfRule>
    <cfRule type="cellIs" dxfId="14490" priority="870" operator="greaterThan">
      <formula>0</formula>
    </cfRule>
  </conditionalFormatting>
  <conditionalFormatting sqref="B394:B407 D394:D407 F394:F407 B393:F393 B408:F408">
    <cfRule type="expression" dxfId="14489" priority="868">
      <formula>$C$393=TODAY()</formula>
    </cfRule>
  </conditionalFormatting>
  <conditionalFormatting sqref="B395:B407 F395:F407 D395:D407 B393:F394 B408:F408">
    <cfRule type="expression" dxfId="14488" priority="867">
      <formula>$C$393&gt;TODAY()</formula>
    </cfRule>
  </conditionalFormatting>
  <conditionalFormatting sqref="C395:C407">
    <cfRule type="cellIs" dxfId="14487" priority="865" operator="lessThan">
      <formula>0</formula>
    </cfRule>
    <cfRule type="cellIs" dxfId="14486" priority="866" operator="greaterThan">
      <formula>0</formula>
    </cfRule>
  </conditionalFormatting>
  <conditionalFormatting sqref="H394:H407 J394:J407 L394:L407 H393:L393 H408:L408">
    <cfRule type="expression" dxfId="14485" priority="864">
      <formula>$I$393=TODAY()</formula>
    </cfRule>
  </conditionalFormatting>
  <conditionalFormatting sqref="H395:H407 L395:L407 J395:J407 H393:L394 H408:L408">
    <cfRule type="expression" dxfId="14484" priority="863">
      <formula>$I$393&gt;TODAY()</formula>
    </cfRule>
  </conditionalFormatting>
  <conditionalFormatting sqref="I395:I407">
    <cfRule type="cellIs" dxfId="14483" priority="861" operator="lessThan">
      <formula>0</formula>
    </cfRule>
    <cfRule type="cellIs" dxfId="14482" priority="862" operator="greaterThan">
      <formula>0</formula>
    </cfRule>
  </conditionalFormatting>
  <conditionalFormatting sqref="N394:N407 P394:P407 R394:R407 N393:R393 N408:R408">
    <cfRule type="expression" dxfId="14481" priority="860">
      <formula>$O$393=TODAY()</formula>
    </cfRule>
  </conditionalFormatting>
  <conditionalFormatting sqref="N395:N407 R395:R407 P395:P407 N393:R394 N408:R408">
    <cfRule type="expression" dxfId="14480" priority="859">
      <formula>$O$393&gt;TODAY()</formula>
    </cfRule>
  </conditionalFormatting>
  <conditionalFormatting sqref="O395:O407">
    <cfRule type="cellIs" dxfId="14479" priority="857" operator="lessThan">
      <formula>0</formula>
    </cfRule>
    <cfRule type="cellIs" dxfId="14478" priority="858" operator="greaterThan">
      <formula>0</formula>
    </cfRule>
  </conditionalFormatting>
  <conditionalFormatting sqref="T394:T407 V394:V407 X394:X407 T393:X393 T408:X408">
    <cfRule type="expression" dxfId="14477" priority="856">
      <formula>$U$393=TODAY()</formula>
    </cfRule>
  </conditionalFormatting>
  <conditionalFormatting sqref="T395:T407 X395:X407 V395:V407 T393:X394 T408:X408">
    <cfRule type="expression" dxfId="14476" priority="855">
      <formula>$U$393&gt;TODAY()</formula>
    </cfRule>
  </conditionalFormatting>
  <conditionalFormatting sqref="U395:U407">
    <cfRule type="cellIs" dxfId="14475" priority="853" operator="lessThan">
      <formula>0</formula>
    </cfRule>
    <cfRule type="cellIs" dxfId="14474" priority="854" operator="greaterThan">
      <formula>0</formula>
    </cfRule>
  </conditionalFormatting>
  <conditionalFormatting sqref="Z394:Z407 AB394:AB407 AD394:AD407 Z393:AD393 Z408:AD408">
    <cfRule type="expression" dxfId="14473" priority="852">
      <formula>$AA$393=TODAY()</formula>
    </cfRule>
  </conditionalFormatting>
  <conditionalFormatting sqref="Z395:Z407 AD395:AD407 AB395:AB407 Z393:AD394 Z408:AD408">
    <cfRule type="expression" dxfId="14472" priority="851">
      <formula>$AA$393&gt;TODAY()</formula>
    </cfRule>
  </conditionalFormatting>
  <conditionalFormatting sqref="AA395:AA407">
    <cfRule type="cellIs" dxfId="14471" priority="849" operator="lessThan">
      <formula>0</formula>
    </cfRule>
    <cfRule type="cellIs" dxfId="14470" priority="850" operator="greaterThan">
      <formula>0</formula>
    </cfRule>
  </conditionalFormatting>
  <conditionalFormatting sqref="AF394:AF407 AH394:AH407 AJ394:AJ407 AF393:AJ393 AF408:AJ408">
    <cfRule type="expression" dxfId="14469" priority="848">
      <formula>$AG$393=TODAY()</formula>
    </cfRule>
  </conditionalFormatting>
  <conditionalFormatting sqref="AF395:AF407 AJ395:AJ407 AH395:AH407 AF393:AJ394 AF408:AJ408">
    <cfRule type="expression" dxfId="14468" priority="847">
      <formula>$AG$393&gt;TODAY()</formula>
    </cfRule>
  </conditionalFormatting>
  <conditionalFormatting sqref="AG395:AG407">
    <cfRule type="cellIs" dxfId="14467" priority="845" operator="lessThan">
      <formula>0</formula>
    </cfRule>
    <cfRule type="cellIs" dxfId="14466" priority="846" operator="greaterThan">
      <formula>0</formula>
    </cfRule>
  </conditionalFormatting>
  <conditionalFormatting sqref="AL394:AL407 AN394:AN407 AP394:AP407 AL393:AP393 AL408:AP408">
    <cfRule type="expression" dxfId="14465" priority="844">
      <formula>$AM$393=TODAY()</formula>
    </cfRule>
  </conditionalFormatting>
  <conditionalFormatting sqref="AL395:AL407 AP395:AP407 AN395:AN407 AL393:AP394 AL408:AP408">
    <cfRule type="expression" dxfId="14464" priority="843">
      <formula>$AM$393&gt;TODAY()</formula>
    </cfRule>
  </conditionalFormatting>
  <conditionalFormatting sqref="AM395:AM407">
    <cfRule type="cellIs" dxfId="14463" priority="841" operator="lessThan">
      <formula>0</formula>
    </cfRule>
    <cfRule type="cellIs" dxfId="14462" priority="842" operator="greaterThan">
      <formula>0</formula>
    </cfRule>
  </conditionalFormatting>
  <conditionalFormatting sqref="B411:B424 D411:D424 F411:F424 B410:F410 B425:F425">
    <cfRule type="expression" dxfId="14461" priority="840">
      <formula>$C$410=TODAY()</formula>
    </cfRule>
  </conditionalFormatting>
  <conditionalFormatting sqref="B412:B424 F412:F424 D412:D424 B410:F411 B425:F425">
    <cfRule type="expression" dxfId="14460" priority="839">
      <formula>$C$410&gt;TODAY()</formula>
    </cfRule>
  </conditionalFormatting>
  <conditionalFormatting sqref="C412:C424">
    <cfRule type="cellIs" dxfId="14459" priority="837" operator="lessThan">
      <formula>0</formula>
    </cfRule>
    <cfRule type="cellIs" dxfId="14458" priority="838" operator="greaterThan">
      <formula>0</formula>
    </cfRule>
  </conditionalFormatting>
  <conditionalFormatting sqref="H411:H424 J411:J424 L411:L424 H410:L410 H425:L425">
    <cfRule type="expression" dxfId="14457" priority="836">
      <formula>$I$410=TODAY()</formula>
    </cfRule>
  </conditionalFormatting>
  <conditionalFormatting sqref="H412:H424 L412:L424 J412:J424 H410:L411 H425:L425">
    <cfRule type="expression" dxfId="14456" priority="835">
      <formula>$I$410&gt;TODAY()</formula>
    </cfRule>
  </conditionalFormatting>
  <conditionalFormatting sqref="I412:I424">
    <cfRule type="cellIs" dxfId="14455" priority="833" operator="lessThan">
      <formula>0</formula>
    </cfRule>
    <cfRule type="cellIs" dxfId="14454" priority="834" operator="greaterThan">
      <formula>0</formula>
    </cfRule>
  </conditionalFormatting>
  <conditionalFormatting sqref="N411:N424 P411:P424 R411:R424 N410:R410 N425:R425">
    <cfRule type="expression" dxfId="14453" priority="832">
      <formula>$O$410=TODAY()</formula>
    </cfRule>
  </conditionalFormatting>
  <conditionalFormatting sqref="N412:N424 R412:R424 P412:P424 N410:R411 N425:R425">
    <cfRule type="expression" dxfId="14452" priority="831">
      <formula>$O$410&gt;TODAY()</formula>
    </cfRule>
  </conditionalFormatting>
  <conditionalFormatting sqref="O412:O424">
    <cfRule type="cellIs" dxfId="14451" priority="829" operator="lessThan">
      <formula>0</formula>
    </cfRule>
    <cfRule type="cellIs" dxfId="14450" priority="830" operator="greaterThan">
      <formula>0</formula>
    </cfRule>
  </conditionalFormatting>
  <conditionalFormatting sqref="T411:T424 V411:V424 X411:X424 T410:X410 T425:X425">
    <cfRule type="expression" dxfId="14449" priority="828">
      <formula>$U$410=TODAY()</formula>
    </cfRule>
  </conditionalFormatting>
  <conditionalFormatting sqref="T412:T424 X412:X424 V412:V424 T410:X411 T425:X425">
    <cfRule type="expression" dxfId="14448" priority="827">
      <formula>$U$410&gt;TODAY()</formula>
    </cfRule>
  </conditionalFormatting>
  <conditionalFormatting sqref="U412:U424">
    <cfRule type="cellIs" dxfId="14447" priority="825" operator="lessThan">
      <formula>0</formula>
    </cfRule>
    <cfRule type="cellIs" dxfId="14446" priority="826" operator="greaterThan">
      <formula>0</formula>
    </cfRule>
  </conditionalFormatting>
  <conditionalFormatting sqref="Z411:Z424 AB411:AB424 AD411:AD424 Z410:AD410 Z425:AD425">
    <cfRule type="expression" dxfId="14445" priority="824">
      <formula>$AA$410=TODAY()</formula>
    </cfRule>
  </conditionalFormatting>
  <conditionalFormatting sqref="Z412:Z424 AD412:AD424 AB412:AB424 Z410:AD411 Z425:AD425">
    <cfRule type="expression" dxfId="14444" priority="823">
      <formula>$AA$410&gt;TODAY()</formula>
    </cfRule>
  </conditionalFormatting>
  <conditionalFormatting sqref="AA412:AA424">
    <cfRule type="cellIs" dxfId="14443" priority="821" operator="lessThan">
      <formula>0</formula>
    </cfRule>
    <cfRule type="cellIs" dxfId="14442" priority="822" operator="greaterThan">
      <formula>0</formula>
    </cfRule>
  </conditionalFormatting>
  <conditionalFormatting sqref="AF411:AF424 AH411:AH424 AJ411:AJ424 AF410:AJ410 AF425:AJ425">
    <cfRule type="expression" dxfId="14441" priority="820">
      <formula>$AG$410=TODAY()</formula>
    </cfRule>
  </conditionalFormatting>
  <conditionalFormatting sqref="AF412:AF424 AJ412:AJ424 AH412:AH424 AF410:AJ411 AF425:AJ425">
    <cfRule type="expression" dxfId="14440" priority="819">
      <formula>$AG$410&gt;TODAY()</formula>
    </cfRule>
  </conditionalFormatting>
  <conditionalFormatting sqref="AG412:AG424">
    <cfRule type="cellIs" dxfId="14439" priority="817" operator="lessThan">
      <formula>0</formula>
    </cfRule>
    <cfRule type="cellIs" dxfId="14438" priority="818" operator="greaterThan">
      <formula>0</formula>
    </cfRule>
  </conditionalFormatting>
  <conditionalFormatting sqref="AL411:AL424 AN411:AN424 AP411:AP424 AL410:AP410 AL425:AP425">
    <cfRule type="expression" dxfId="14437" priority="816">
      <formula>$AM$410=TODAY()</formula>
    </cfRule>
  </conditionalFormatting>
  <conditionalFormatting sqref="AL412:AL424 AP412:AP424 AN412:AN424 AL410:AP411 AL425:AP425">
    <cfRule type="expression" dxfId="14436" priority="815">
      <formula>$AM$410&gt;TODAY()</formula>
    </cfRule>
  </conditionalFormatting>
  <conditionalFormatting sqref="AM412:AM424">
    <cfRule type="cellIs" dxfId="14435" priority="813" operator="lessThan">
      <formula>0</formula>
    </cfRule>
    <cfRule type="cellIs" dxfId="14434" priority="814" operator="greaterThan">
      <formula>0</formula>
    </cfRule>
  </conditionalFormatting>
  <conditionalFormatting sqref="B428:B441 D428:D441 F428:F441 B427:F427 B442:F442">
    <cfRule type="expression" dxfId="14433" priority="812">
      <formula>$C$427=TODAY()</formula>
    </cfRule>
  </conditionalFormatting>
  <conditionalFormatting sqref="B429:B441 F429:F441 D429:D441 B427:F428 B442:F442">
    <cfRule type="expression" dxfId="14432" priority="811">
      <formula>$C$427&gt;TODAY()</formula>
    </cfRule>
  </conditionalFormatting>
  <conditionalFormatting sqref="C429:C441">
    <cfRule type="cellIs" dxfId="14431" priority="809" operator="lessThan">
      <formula>0</formula>
    </cfRule>
    <cfRule type="cellIs" dxfId="14430" priority="810" operator="greaterThan">
      <formula>0</formula>
    </cfRule>
  </conditionalFormatting>
  <conditionalFormatting sqref="H428:H441 J428:J441 L428:L441 H427:L427 H442:L442">
    <cfRule type="expression" dxfId="14429" priority="808">
      <formula>$I$427=TODAY()</formula>
    </cfRule>
  </conditionalFormatting>
  <conditionalFormatting sqref="H429:H441 L429:L441 J429:J441 H427:L428 H442:L442">
    <cfRule type="expression" dxfId="14428" priority="807">
      <formula>$I$427&gt;TODAY()</formula>
    </cfRule>
  </conditionalFormatting>
  <conditionalFormatting sqref="I429:I441">
    <cfRule type="cellIs" dxfId="14427" priority="805" operator="lessThan">
      <formula>0</formula>
    </cfRule>
    <cfRule type="cellIs" dxfId="14426" priority="806" operator="greaterThan">
      <formula>0</formula>
    </cfRule>
  </conditionalFormatting>
  <conditionalFormatting sqref="N428:N441 P428:P441 R428:R441 N427:R427 N442:R442">
    <cfRule type="expression" dxfId="14425" priority="804">
      <formula>$O$427=TODAY()</formula>
    </cfRule>
  </conditionalFormatting>
  <conditionalFormatting sqref="N429:N441 R429:R441 P429:P441 N427:R428 N442:R442">
    <cfRule type="expression" dxfId="14424" priority="803">
      <formula>$O$427&gt;TODAY()</formula>
    </cfRule>
  </conditionalFormatting>
  <conditionalFormatting sqref="O429:O441">
    <cfRule type="cellIs" dxfId="14423" priority="801" operator="lessThan">
      <formula>0</formula>
    </cfRule>
    <cfRule type="cellIs" dxfId="14422" priority="802" operator="greaterThan">
      <formula>0</formula>
    </cfRule>
  </conditionalFormatting>
  <conditionalFormatting sqref="T428:T441 V428:V441 X428:X441 T427:X427 T442:X442">
    <cfRule type="expression" dxfId="14421" priority="800">
      <formula>$U$427=TODAY()</formula>
    </cfRule>
  </conditionalFormatting>
  <conditionalFormatting sqref="T429:T441 X429:X441 V429:V441 T427:X428 T442:X442">
    <cfRule type="expression" dxfId="14420" priority="799">
      <formula>$U$427&gt;TODAY()</formula>
    </cfRule>
  </conditionalFormatting>
  <conditionalFormatting sqref="U429:U441">
    <cfRule type="cellIs" dxfId="14419" priority="797" operator="lessThan">
      <formula>0</formula>
    </cfRule>
    <cfRule type="cellIs" dxfId="14418" priority="798" operator="greaterThan">
      <formula>0</formula>
    </cfRule>
  </conditionalFormatting>
  <conditionalFormatting sqref="Z428:Z441 AB428:AB441 AD428:AD441 Z427:AD427 Z442:AD442">
    <cfRule type="expression" dxfId="14417" priority="796">
      <formula>$AA$427=TODAY()</formula>
    </cfRule>
  </conditionalFormatting>
  <conditionalFormatting sqref="Z429:Z441 AD429:AD441 AB429:AB441 Z427:AD428 Z442:AD442">
    <cfRule type="expression" dxfId="14416" priority="795">
      <formula>$AA$427&gt;TODAY()</formula>
    </cfRule>
  </conditionalFormatting>
  <conditionalFormatting sqref="AA429:AA441">
    <cfRule type="cellIs" dxfId="14415" priority="793" operator="lessThan">
      <formula>0</formula>
    </cfRule>
    <cfRule type="cellIs" dxfId="14414" priority="794" operator="greaterThan">
      <formula>0</formula>
    </cfRule>
  </conditionalFormatting>
  <conditionalFormatting sqref="AF428:AF441 AH428:AH441 AJ428:AJ441 AF427:AJ427 AF442:AJ442">
    <cfRule type="expression" dxfId="14413" priority="792">
      <formula>$AG$427=TODAY()</formula>
    </cfRule>
  </conditionalFormatting>
  <conditionalFormatting sqref="AF429:AF441 AJ429:AJ441 AH429:AH441 AF427:AJ428 AF442:AJ442">
    <cfRule type="expression" dxfId="14412" priority="791">
      <formula>$AG$427&gt;TODAY()</formula>
    </cfRule>
  </conditionalFormatting>
  <conditionalFormatting sqref="AG429:AG441">
    <cfRule type="cellIs" dxfId="14411" priority="789" operator="lessThan">
      <formula>0</formula>
    </cfRule>
    <cfRule type="cellIs" dxfId="14410" priority="790" operator="greaterThan">
      <formula>0</formula>
    </cfRule>
  </conditionalFormatting>
  <conditionalFormatting sqref="AL428:AL441 AN428:AN441 AP428:AP441 AL427:AP427 AL442:AP442">
    <cfRule type="expression" dxfId="14409" priority="788">
      <formula>$AM$427=TODAY()</formula>
    </cfRule>
  </conditionalFormatting>
  <conditionalFormatting sqref="AL429:AL441 AP429:AP441 AN429:AN441 AL427:AP428 AL442:AP442">
    <cfRule type="expression" dxfId="14408" priority="787">
      <formula>$AM$427&gt;TODAY()</formula>
    </cfRule>
  </conditionalFormatting>
  <conditionalFormatting sqref="AM429:AM441">
    <cfRule type="cellIs" dxfId="14407" priority="785" operator="lessThan">
      <formula>0</formula>
    </cfRule>
    <cfRule type="cellIs" dxfId="14406" priority="786" operator="greaterThan">
      <formula>0</formula>
    </cfRule>
  </conditionalFormatting>
  <conditionalFormatting sqref="B445:B458 D445:D458 F445:F458 B444:F444 B459:F459">
    <cfRule type="expression" dxfId="14405" priority="784">
      <formula>$C$444=TODAY()</formula>
    </cfRule>
  </conditionalFormatting>
  <conditionalFormatting sqref="B446:B458 F446:F458 D446:D458 B444:F445 B459:F459">
    <cfRule type="expression" dxfId="14404" priority="783">
      <formula>$C$444&gt;TODAY()</formula>
    </cfRule>
  </conditionalFormatting>
  <conditionalFormatting sqref="C446:C458">
    <cfRule type="cellIs" dxfId="14403" priority="781" operator="lessThan">
      <formula>0</formula>
    </cfRule>
    <cfRule type="cellIs" dxfId="14402" priority="782" operator="greaterThan">
      <formula>0</formula>
    </cfRule>
  </conditionalFormatting>
  <conditionalFormatting sqref="H445:H458 J445:J458 L445:L458 H444:L444 H459:L459">
    <cfRule type="expression" dxfId="14401" priority="780">
      <formula>$I$444=TODAY()</formula>
    </cfRule>
  </conditionalFormatting>
  <conditionalFormatting sqref="H446:H458 L446:L458 J446:J458 H444:L445 H459:L459">
    <cfRule type="expression" dxfId="14400" priority="779">
      <formula>$I$444&gt;TODAY()</formula>
    </cfRule>
  </conditionalFormatting>
  <conditionalFormatting sqref="I446:I458">
    <cfRule type="cellIs" dxfId="14399" priority="777" operator="lessThan">
      <formula>0</formula>
    </cfRule>
    <cfRule type="cellIs" dxfId="14398" priority="778" operator="greaterThan">
      <formula>0</formula>
    </cfRule>
  </conditionalFormatting>
  <conditionalFormatting sqref="N445:N458 P445:P458 R445:R458 N444:R444 N459:R459">
    <cfRule type="expression" dxfId="14397" priority="776">
      <formula>$O$444=TODAY()</formula>
    </cfRule>
  </conditionalFormatting>
  <conditionalFormatting sqref="N446:N458 R446:R458 P446:P458 N444:R445 N459:R459">
    <cfRule type="expression" dxfId="14396" priority="775">
      <formula>$O$444&gt;TODAY()</formula>
    </cfRule>
  </conditionalFormatting>
  <conditionalFormatting sqref="O446:O458">
    <cfRule type="cellIs" dxfId="14395" priority="773" operator="lessThan">
      <formula>0</formula>
    </cfRule>
    <cfRule type="cellIs" dxfId="14394" priority="774" operator="greaterThan">
      <formula>0</formula>
    </cfRule>
  </conditionalFormatting>
  <conditionalFormatting sqref="T445:T458 V445:V458 X445:X458 T444:X444 T459:X459">
    <cfRule type="expression" dxfId="14393" priority="772">
      <formula>$U$444=TODAY()</formula>
    </cfRule>
  </conditionalFormatting>
  <conditionalFormatting sqref="T446:T458 X446:X458 V446:V458 T444:X445 T459:X459">
    <cfRule type="expression" dxfId="14392" priority="771">
      <formula>$U$444&gt;TODAY()</formula>
    </cfRule>
  </conditionalFormatting>
  <conditionalFormatting sqref="U446:U458">
    <cfRule type="cellIs" dxfId="14391" priority="769" operator="lessThan">
      <formula>0</formula>
    </cfRule>
    <cfRule type="cellIs" dxfId="14390" priority="770" operator="greaterThan">
      <formula>0</formula>
    </cfRule>
  </conditionalFormatting>
  <conditionalFormatting sqref="Z445:Z458 AB445:AB458 AD445:AD458 Z444:AD444 Z459:AD459">
    <cfRule type="expression" dxfId="14389" priority="768">
      <formula>$AA$444=TODAY()</formula>
    </cfRule>
  </conditionalFormatting>
  <conditionalFormatting sqref="Z446:Z458 AD446:AD458 AB446:AB458 Z444:AD445 Z459:AD459">
    <cfRule type="expression" dxfId="14388" priority="767">
      <formula>$AA$444&gt;TODAY()</formula>
    </cfRule>
  </conditionalFormatting>
  <conditionalFormatting sqref="AA446:AA458">
    <cfRule type="cellIs" dxfId="14387" priority="765" operator="lessThan">
      <formula>0</formula>
    </cfRule>
    <cfRule type="cellIs" dxfId="14386" priority="766" operator="greaterThan">
      <formula>0</formula>
    </cfRule>
  </conditionalFormatting>
  <conditionalFormatting sqref="AF445:AF458 AH445:AH458 AJ445:AJ458 AF444:AJ444 AF459:AJ459">
    <cfRule type="expression" dxfId="14385" priority="764">
      <formula>$AG$444=TODAY()</formula>
    </cfRule>
  </conditionalFormatting>
  <conditionalFormatting sqref="AF446:AF458 AJ446:AJ458 AH446:AH458 AF444:AJ445 AF459:AJ459">
    <cfRule type="expression" dxfId="14384" priority="763">
      <formula>$AG$444&gt;TODAY()</formula>
    </cfRule>
  </conditionalFormatting>
  <conditionalFormatting sqref="AG446:AG458">
    <cfRule type="cellIs" dxfId="14383" priority="761" operator="lessThan">
      <formula>0</formula>
    </cfRule>
    <cfRule type="cellIs" dxfId="14382" priority="762" operator="greaterThan">
      <formula>0</formula>
    </cfRule>
  </conditionalFormatting>
  <conditionalFormatting sqref="AL445:AL458 AN445:AN458 AP445:AP458 AL444:AP444 AL459:AP459">
    <cfRule type="expression" dxfId="14381" priority="760">
      <formula>$AM$444=TODAY()</formula>
    </cfRule>
  </conditionalFormatting>
  <conditionalFormatting sqref="AL446:AL458 AP446:AP458 AN446:AN458 AL444:AP445 AL459:AP459">
    <cfRule type="expression" dxfId="14380" priority="759">
      <formula>$AM$444&gt;TODAY()</formula>
    </cfRule>
  </conditionalFormatting>
  <conditionalFormatting sqref="AM446:AM458">
    <cfRule type="cellIs" dxfId="14379" priority="757" operator="lessThan">
      <formula>0</formula>
    </cfRule>
    <cfRule type="cellIs" dxfId="14378" priority="758" operator="greaterThan">
      <formula>0</formula>
    </cfRule>
  </conditionalFormatting>
  <conditionalFormatting sqref="B462:B475 D462:D475 F462:F475 B461:F461 B476:F476">
    <cfRule type="expression" dxfId="14377" priority="756">
      <formula>$C$461=TODAY()</formula>
    </cfRule>
  </conditionalFormatting>
  <conditionalFormatting sqref="B463:B475 F463:F475 D463:D475 B461:F462 B476:F476">
    <cfRule type="expression" dxfId="14376" priority="755">
      <formula>$C$461&gt;TODAY()</formula>
    </cfRule>
  </conditionalFormatting>
  <conditionalFormatting sqref="C463:C475">
    <cfRule type="cellIs" dxfId="14375" priority="753" operator="lessThan">
      <formula>0</formula>
    </cfRule>
    <cfRule type="cellIs" dxfId="14374" priority="754" operator="greaterThan">
      <formula>0</formula>
    </cfRule>
  </conditionalFormatting>
  <conditionalFormatting sqref="H462:H475 J462:J475 L462:L475 H461:L461 H476:L476">
    <cfRule type="expression" dxfId="14373" priority="752">
      <formula>$I$461=TODAY()</formula>
    </cfRule>
  </conditionalFormatting>
  <conditionalFormatting sqref="H463:H475 L463:L475 J463:J475 H461:L462 H476:L476">
    <cfRule type="expression" dxfId="14372" priority="751">
      <formula>$I$461&gt;TODAY()</formula>
    </cfRule>
  </conditionalFormatting>
  <conditionalFormatting sqref="I463:I475">
    <cfRule type="cellIs" dxfId="14371" priority="749" operator="lessThan">
      <formula>0</formula>
    </cfRule>
    <cfRule type="cellIs" dxfId="14370" priority="750" operator="greaterThan">
      <formula>0</formula>
    </cfRule>
  </conditionalFormatting>
  <conditionalFormatting sqref="N462:N475 P462:P475 R462:R475 N461:R461 N476:R476">
    <cfRule type="expression" dxfId="14369" priority="748">
      <formula>$O$461=TODAY()</formula>
    </cfRule>
  </conditionalFormatting>
  <conditionalFormatting sqref="N463:N475 R463:R475 P463:P475 N461:R462 N476:R476">
    <cfRule type="expression" dxfId="14368" priority="747">
      <formula>$O$461&gt;TODAY()</formula>
    </cfRule>
  </conditionalFormatting>
  <conditionalFormatting sqref="O463:O475">
    <cfRule type="cellIs" dxfId="14367" priority="745" operator="lessThan">
      <formula>0</formula>
    </cfRule>
    <cfRule type="cellIs" dxfId="14366" priority="746" operator="greaterThan">
      <formula>0</formula>
    </cfRule>
  </conditionalFormatting>
  <conditionalFormatting sqref="T462:T475 V462:V475 X462:X475 T461:X461 T476:X476">
    <cfRule type="expression" dxfId="14365" priority="744">
      <formula>$U$461=TODAY()</formula>
    </cfRule>
  </conditionalFormatting>
  <conditionalFormatting sqref="T463:T475 X463:X475 V463:V475 T461:X462 T476:X476">
    <cfRule type="expression" dxfId="14364" priority="743">
      <formula>$U$461&gt;TODAY()</formula>
    </cfRule>
  </conditionalFormatting>
  <conditionalFormatting sqref="U463:U475">
    <cfRule type="cellIs" dxfId="14363" priority="741" operator="lessThan">
      <formula>0</formula>
    </cfRule>
    <cfRule type="cellIs" dxfId="14362" priority="742" operator="greaterThan">
      <formula>0</formula>
    </cfRule>
  </conditionalFormatting>
  <conditionalFormatting sqref="Z462:Z475 AB462:AB475 AD462:AD475 Z461:AD461 Z476:AD476">
    <cfRule type="expression" dxfId="14361" priority="740">
      <formula>$AA$461=TODAY()</formula>
    </cfRule>
  </conditionalFormatting>
  <conditionalFormatting sqref="Z463:Z475 AD463:AD475 AB463:AB475 Z461:AD462 Z476:AD476">
    <cfRule type="expression" dxfId="14360" priority="739">
      <formula>$AA$461&gt;TODAY()</formula>
    </cfRule>
  </conditionalFormatting>
  <conditionalFormatting sqref="AA463:AA475">
    <cfRule type="cellIs" dxfId="14359" priority="737" operator="lessThan">
      <formula>0</formula>
    </cfRule>
    <cfRule type="cellIs" dxfId="14358" priority="738" operator="greaterThan">
      <formula>0</formula>
    </cfRule>
  </conditionalFormatting>
  <conditionalFormatting sqref="AF462:AF475 AH462:AH475 AJ462:AJ475 AF461:AJ461 AF476:AJ476">
    <cfRule type="expression" dxfId="14357" priority="736">
      <formula>$AG$461=TODAY()</formula>
    </cfRule>
  </conditionalFormatting>
  <conditionalFormatting sqref="AF463:AF475 AJ463:AJ475 AH463:AH475 AF461:AJ462 AF476:AJ476">
    <cfRule type="expression" dxfId="14356" priority="735">
      <formula>$AG$461&gt;TODAY()</formula>
    </cfRule>
  </conditionalFormatting>
  <conditionalFormatting sqref="AG463:AG475">
    <cfRule type="cellIs" dxfId="14355" priority="733" operator="lessThan">
      <formula>0</formula>
    </cfRule>
    <cfRule type="cellIs" dxfId="14354" priority="734" operator="greaterThan">
      <formula>0</formula>
    </cfRule>
  </conditionalFormatting>
  <conditionalFormatting sqref="AL462:AL475 AN462:AN475 AP462:AP475 AL461:AP461 AL476:AP476">
    <cfRule type="expression" dxfId="14353" priority="732">
      <formula>$AM$461=TODAY()</formula>
    </cfRule>
  </conditionalFormatting>
  <conditionalFormatting sqref="AL463:AL475 AP463:AP475 AN463:AN475 AL461:AP462 AL476:AP476">
    <cfRule type="expression" dxfId="14352" priority="731">
      <formula>$AM$461&gt;TODAY()</formula>
    </cfRule>
  </conditionalFormatting>
  <conditionalFormatting sqref="AM463:AM475">
    <cfRule type="cellIs" dxfId="14351" priority="729" operator="lessThan">
      <formula>0</formula>
    </cfRule>
    <cfRule type="cellIs" dxfId="14350" priority="730" operator="greaterThan">
      <formula>0</formula>
    </cfRule>
  </conditionalFormatting>
  <conditionalFormatting sqref="B479:B492 D479:D492 F479:F492 B478:F478 B493:F493">
    <cfRule type="expression" dxfId="14349" priority="728">
      <formula>$C$478=TODAY()</formula>
    </cfRule>
  </conditionalFormatting>
  <conditionalFormatting sqref="B480:B492 F480:F492 D480:D492 B478:F479 B493:F493">
    <cfRule type="expression" dxfId="14348" priority="727">
      <formula>$C$478&gt;TODAY()</formula>
    </cfRule>
  </conditionalFormatting>
  <conditionalFormatting sqref="C480:C492">
    <cfRule type="cellIs" dxfId="14347" priority="725" operator="lessThan">
      <formula>0</formula>
    </cfRule>
    <cfRule type="cellIs" dxfId="14346" priority="726" operator="greaterThan">
      <formula>0</formula>
    </cfRule>
  </conditionalFormatting>
  <conditionalFormatting sqref="H479:H492 J479:J492 L479:L492 H478:L478 H493:L493">
    <cfRule type="expression" dxfId="14345" priority="724">
      <formula>$I$478=TODAY()</formula>
    </cfRule>
  </conditionalFormatting>
  <conditionalFormatting sqref="H480:H492 L480:L492 J480:J492 H478:L479 H493:L493">
    <cfRule type="expression" dxfId="14344" priority="723">
      <formula>$I$478&gt;TODAY()</formula>
    </cfRule>
  </conditionalFormatting>
  <conditionalFormatting sqref="I480:I492">
    <cfRule type="cellIs" dxfId="14343" priority="721" operator="lessThan">
      <formula>0</formula>
    </cfRule>
    <cfRule type="cellIs" dxfId="14342" priority="722" operator="greaterThan">
      <formula>0</formula>
    </cfRule>
  </conditionalFormatting>
  <conditionalFormatting sqref="N479:N492 P479:P492 R479:R492 N478:R478 N493:R493">
    <cfRule type="expression" dxfId="14341" priority="720">
      <formula>$O$478=TODAY()</formula>
    </cfRule>
  </conditionalFormatting>
  <conditionalFormatting sqref="N480:N492 R480:R492 P480:P492 N478:R479 N493:R493">
    <cfRule type="expression" dxfId="14340" priority="719">
      <formula>$O$478&gt;TODAY()</formula>
    </cfRule>
  </conditionalFormatting>
  <conditionalFormatting sqref="O480:O492">
    <cfRule type="cellIs" dxfId="14339" priority="717" operator="lessThan">
      <formula>0</formula>
    </cfRule>
    <cfRule type="cellIs" dxfId="14338" priority="718" operator="greaterThan">
      <formula>0</formula>
    </cfRule>
  </conditionalFormatting>
  <conditionalFormatting sqref="T479:T492 V479:V492 X479:X492 T478:X478 T493:X493">
    <cfRule type="expression" dxfId="14337" priority="716">
      <formula>$U$478=TODAY()</formula>
    </cfRule>
  </conditionalFormatting>
  <conditionalFormatting sqref="T480:T492 X480:X492 V480:V492 T478:X479 T493:X493">
    <cfRule type="expression" dxfId="14336" priority="715">
      <formula>$U$478&gt;TODAY()</formula>
    </cfRule>
  </conditionalFormatting>
  <conditionalFormatting sqref="U480:U492">
    <cfRule type="cellIs" dxfId="14335" priority="713" operator="lessThan">
      <formula>0</formula>
    </cfRule>
    <cfRule type="cellIs" dxfId="14334" priority="714" operator="greaterThan">
      <formula>0</formula>
    </cfRule>
  </conditionalFormatting>
  <conditionalFormatting sqref="Z479:Z492 AB479:AB492 AD479:AD492 Z478:AD478 Z493:AD493">
    <cfRule type="expression" dxfId="14333" priority="712">
      <formula>$AA$478=TODAY()</formula>
    </cfRule>
  </conditionalFormatting>
  <conditionalFormatting sqref="Z480:Z492 AD480:AD492 AB480:AB492 Z478:AD479 Z493:AD493">
    <cfRule type="expression" dxfId="14332" priority="711">
      <formula>$AA$478&gt;TODAY()</formula>
    </cfRule>
  </conditionalFormatting>
  <conditionalFormatting sqref="AA480:AA492">
    <cfRule type="cellIs" dxfId="14331" priority="709" operator="lessThan">
      <formula>0</formula>
    </cfRule>
    <cfRule type="cellIs" dxfId="14330" priority="710" operator="greaterThan">
      <formula>0</formula>
    </cfRule>
  </conditionalFormatting>
  <conditionalFormatting sqref="AF479:AF492 AH479:AH492 AJ479:AJ492 AF478:AJ478 AF493:AJ493">
    <cfRule type="expression" dxfId="14329" priority="708">
      <formula>$AG$478=TODAY()</formula>
    </cfRule>
  </conditionalFormatting>
  <conditionalFormatting sqref="AF480:AF492 AJ480:AJ492 AH480:AH492 AF478:AJ479 AF493:AJ493">
    <cfRule type="expression" dxfId="14328" priority="707">
      <formula>$AG$478&gt;TODAY()</formula>
    </cfRule>
  </conditionalFormatting>
  <conditionalFormatting sqref="AG480:AG492">
    <cfRule type="cellIs" dxfId="14327" priority="705" operator="lessThan">
      <formula>0</formula>
    </cfRule>
    <cfRule type="cellIs" dxfId="14326" priority="706" operator="greaterThan">
      <formula>0</formula>
    </cfRule>
  </conditionalFormatting>
  <conditionalFormatting sqref="AL479:AL492 AN479:AN492 AP479:AP492 AL478:AP478 AL493:AP493">
    <cfRule type="expression" dxfId="14325" priority="704">
      <formula>$AM$478=TODAY()</formula>
    </cfRule>
  </conditionalFormatting>
  <conditionalFormatting sqref="AL480:AL492 AP480:AP492 AN480:AN492 AL478:AP479 AL493:AP493">
    <cfRule type="expression" dxfId="14324" priority="703">
      <formula>$AM$478&gt;TODAY()</formula>
    </cfRule>
  </conditionalFormatting>
  <conditionalFormatting sqref="AM480:AM492">
    <cfRule type="cellIs" dxfId="14323" priority="701" operator="lessThan">
      <formula>0</formula>
    </cfRule>
    <cfRule type="cellIs" dxfId="14322" priority="702" operator="greaterThan">
      <formula>0</formula>
    </cfRule>
  </conditionalFormatting>
  <conditionalFormatting sqref="B496:B509 D496:D509 F496:F509 B495:F495 B510:F510">
    <cfRule type="expression" dxfId="14321" priority="700">
      <formula>$C$495=TODAY()</formula>
    </cfRule>
  </conditionalFormatting>
  <conditionalFormatting sqref="B497:B509 F497:F509 D497:D509 B495:F496 B510:F510">
    <cfRule type="expression" dxfId="14320" priority="699">
      <formula>$C$495&gt;TODAY()</formula>
    </cfRule>
  </conditionalFormatting>
  <conditionalFormatting sqref="C497:C509">
    <cfRule type="cellIs" dxfId="14319" priority="697" operator="lessThan">
      <formula>0</formula>
    </cfRule>
    <cfRule type="cellIs" dxfId="14318" priority="698" operator="greaterThan">
      <formula>0</formula>
    </cfRule>
  </conditionalFormatting>
  <conditionalFormatting sqref="H496:H509 J496:J509 L496:L509 H495:L495 H510:L510">
    <cfRule type="expression" dxfId="14317" priority="696">
      <formula>$I$495=TODAY()</formula>
    </cfRule>
  </conditionalFormatting>
  <conditionalFormatting sqref="H497:H509 L497:L509 J497:J509 H495:L496 H510:L510">
    <cfRule type="expression" dxfId="14316" priority="695">
      <formula>$I$495&gt;TODAY()</formula>
    </cfRule>
  </conditionalFormatting>
  <conditionalFormatting sqref="I497:I509">
    <cfRule type="cellIs" dxfId="14315" priority="693" operator="lessThan">
      <formula>0</formula>
    </cfRule>
    <cfRule type="cellIs" dxfId="14314" priority="694" operator="greaterThan">
      <formula>0</formula>
    </cfRule>
  </conditionalFormatting>
  <conditionalFormatting sqref="N496:N509 P496:P509 R496:R509 N495:R495 N510:R510">
    <cfRule type="expression" dxfId="14313" priority="692">
      <formula>$O$495=TODAY()</formula>
    </cfRule>
  </conditionalFormatting>
  <conditionalFormatting sqref="N497:N509 R497:R509 P497:P509 N495:R496 N510:R510">
    <cfRule type="expression" dxfId="14312" priority="691">
      <formula>$O$495&gt;TODAY()</formula>
    </cfRule>
  </conditionalFormatting>
  <conditionalFormatting sqref="O497:O509">
    <cfRule type="cellIs" dxfId="14311" priority="689" operator="lessThan">
      <formula>0</formula>
    </cfRule>
    <cfRule type="cellIs" dxfId="14310" priority="690" operator="greaterThan">
      <formula>0</formula>
    </cfRule>
  </conditionalFormatting>
  <conditionalFormatting sqref="T496:T509 V496:V509 X496:X509 T495:X495 T510:X510">
    <cfRule type="expression" dxfId="14309" priority="688">
      <formula>$U$495=TODAY()</formula>
    </cfRule>
  </conditionalFormatting>
  <conditionalFormatting sqref="T497:T509 X497:X509 V497:V509 T495:X496 T510:X510">
    <cfRule type="expression" dxfId="14308" priority="687">
      <formula>$U$495&gt;TODAY()</formula>
    </cfRule>
  </conditionalFormatting>
  <conditionalFormatting sqref="U497:U509">
    <cfRule type="cellIs" dxfId="14307" priority="685" operator="lessThan">
      <formula>0</formula>
    </cfRule>
    <cfRule type="cellIs" dxfId="14306" priority="686" operator="greaterThan">
      <formula>0</formula>
    </cfRule>
  </conditionalFormatting>
  <conditionalFormatting sqref="Z496:Z509 AB496:AB509 AD496:AD509 Z495:AD495 Z510:AD510">
    <cfRule type="expression" dxfId="14305" priority="684">
      <formula>$AA$495=TODAY()</formula>
    </cfRule>
  </conditionalFormatting>
  <conditionalFormatting sqref="Z497:Z509 AD497:AD509 AB497:AB509 Z495:AD496 Z510:AD510">
    <cfRule type="expression" dxfId="14304" priority="683">
      <formula>$AA$495&gt;TODAY()</formula>
    </cfRule>
  </conditionalFormatting>
  <conditionalFormatting sqref="AA497:AA509">
    <cfRule type="cellIs" dxfId="14303" priority="681" operator="lessThan">
      <formula>0</formula>
    </cfRule>
    <cfRule type="cellIs" dxfId="14302" priority="682" operator="greaterThan">
      <formula>0</formula>
    </cfRule>
  </conditionalFormatting>
  <conditionalFormatting sqref="AF496:AF509 AH496:AH509 AJ496:AJ509 AF495:AJ495 AF510:AJ510">
    <cfRule type="expression" dxfId="14301" priority="680">
      <formula>$AG$495=TODAY()</formula>
    </cfRule>
  </conditionalFormatting>
  <conditionalFormatting sqref="AF497:AF509 AJ497:AJ509 AH497:AH509 AF495:AJ496 AF510:AJ510">
    <cfRule type="expression" dxfId="14300" priority="679">
      <formula>$AG$495&gt;TODAY()</formula>
    </cfRule>
  </conditionalFormatting>
  <conditionalFormatting sqref="AG497:AG509">
    <cfRule type="cellIs" dxfId="14299" priority="677" operator="lessThan">
      <formula>0</formula>
    </cfRule>
    <cfRule type="cellIs" dxfId="14298" priority="678" operator="greaterThan">
      <formula>0</formula>
    </cfRule>
  </conditionalFormatting>
  <conditionalFormatting sqref="AL496:AL509 AN496:AN509 AP496:AP509 AL495:AP495 AL510:AP510">
    <cfRule type="expression" dxfId="14297" priority="676">
      <formula>$AM$495=TODAY()</formula>
    </cfRule>
  </conditionalFormatting>
  <conditionalFormatting sqref="AL497:AL509 AP497:AP509 AN497:AN509 AL495:AP496 AL510:AP510">
    <cfRule type="expression" dxfId="14296" priority="675">
      <formula>$AM$495&gt;TODAY()</formula>
    </cfRule>
  </conditionalFormatting>
  <conditionalFormatting sqref="AM497:AM509">
    <cfRule type="cellIs" dxfId="14295" priority="673" operator="lessThan">
      <formula>0</formula>
    </cfRule>
    <cfRule type="cellIs" dxfId="14294" priority="674" operator="greaterThan">
      <formula>0</formula>
    </cfRule>
  </conditionalFormatting>
  <conditionalFormatting sqref="B513:B526 D513:D526 F513:F526 B512:F512 B527:F527">
    <cfRule type="expression" dxfId="14293" priority="672">
      <formula>$C$512=TODAY()</formula>
    </cfRule>
  </conditionalFormatting>
  <conditionalFormatting sqref="B514:B526 F514:F526 D514:D526 B512:F513 B527:F527">
    <cfRule type="expression" dxfId="14292" priority="671">
      <formula>$C$512&gt;TODAY()</formula>
    </cfRule>
  </conditionalFormatting>
  <conditionalFormatting sqref="C514:C526">
    <cfRule type="cellIs" dxfId="14291" priority="669" operator="lessThan">
      <formula>0</formula>
    </cfRule>
    <cfRule type="cellIs" dxfId="14290" priority="670" operator="greaterThan">
      <formula>0</formula>
    </cfRule>
  </conditionalFormatting>
  <conditionalFormatting sqref="H513:H526 J513:J526 L513:L526 H512:L512 H527:L527">
    <cfRule type="expression" dxfId="14289" priority="668">
      <formula>$I$512=TODAY()</formula>
    </cfRule>
  </conditionalFormatting>
  <conditionalFormatting sqref="H514:H526 L514:L526 J514:J526 H512:L513 H527:L527">
    <cfRule type="expression" dxfId="14288" priority="667">
      <formula>$I$512&gt;TODAY()</formula>
    </cfRule>
  </conditionalFormatting>
  <conditionalFormatting sqref="I514:I526">
    <cfRule type="cellIs" dxfId="14287" priority="665" operator="lessThan">
      <formula>0</formula>
    </cfRule>
    <cfRule type="cellIs" dxfId="14286" priority="666" operator="greaterThan">
      <formula>0</formula>
    </cfRule>
  </conditionalFormatting>
  <conditionalFormatting sqref="N513:N526 P513:P526 R513:R526 N512:R512 N527:R527">
    <cfRule type="expression" dxfId="14285" priority="664">
      <formula>$O$512=TODAY()</formula>
    </cfRule>
  </conditionalFormatting>
  <conditionalFormatting sqref="N514:N526 R514:R526 P514:P526 N512:R513 N527:R527">
    <cfRule type="expression" dxfId="14284" priority="663">
      <formula>$O$512&gt;TODAY()</formula>
    </cfRule>
  </conditionalFormatting>
  <conditionalFormatting sqref="O514:O526">
    <cfRule type="cellIs" dxfId="14283" priority="661" operator="lessThan">
      <formula>0</formula>
    </cfRule>
    <cfRule type="cellIs" dxfId="14282" priority="662" operator="greaterThan">
      <formula>0</formula>
    </cfRule>
  </conditionalFormatting>
  <conditionalFormatting sqref="T513:T526 V513:V526 X513:X526 T512:X512 T527:X527">
    <cfRule type="expression" dxfId="14281" priority="660">
      <formula>$U$512=TODAY()</formula>
    </cfRule>
  </conditionalFormatting>
  <conditionalFormatting sqref="T514:T526 X514:X526 V514:V526 T512:X513 T527:X527">
    <cfRule type="expression" dxfId="14280" priority="659">
      <formula>$U$512&gt;TODAY()</formula>
    </cfRule>
  </conditionalFormatting>
  <conditionalFormatting sqref="U514:U526">
    <cfRule type="cellIs" dxfId="14279" priority="657" operator="lessThan">
      <formula>0</formula>
    </cfRule>
    <cfRule type="cellIs" dxfId="14278" priority="658" operator="greaterThan">
      <formula>0</formula>
    </cfRule>
  </conditionalFormatting>
  <conditionalFormatting sqref="Z513:Z526 AB513:AB526 AD513:AD526 Z512:AD512 Z527:AD527">
    <cfRule type="expression" dxfId="14277" priority="656">
      <formula>$AA$512=TODAY()</formula>
    </cfRule>
  </conditionalFormatting>
  <conditionalFormatting sqref="Z514:Z526 AD514:AD526 AB514:AB526 Z512:AD513 Z527:AD527">
    <cfRule type="expression" dxfId="14276" priority="655">
      <formula>$AA$512&gt;TODAY()</formula>
    </cfRule>
  </conditionalFormatting>
  <conditionalFormatting sqref="AA514:AA526">
    <cfRule type="cellIs" dxfId="14275" priority="653" operator="lessThan">
      <formula>0</formula>
    </cfRule>
    <cfRule type="cellIs" dxfId="14274" priority="654" operator="greaterThan">
      <formula>0</formula>
    </cfRule>
  </conditionalFormatting>
  <conditionalFormatting sqref="AF513:AF526 AH513:AH526 AJ513:AJ526 AF512:AJ512 AF527:AJ527">
    <cfRule type="expression" dxfId="14273" priority="652">
      <formula>$AG$512=TODAY()</formula>
    </cfRule>
  </conditionalFormatting>
  <conditionalFormatting sqref="AF514:AF526 AJ514:AJ526 AH514:AH526 AF512:AJ513 AF527:AJ527">
    <cfRule type="expression" dxfId="14272" priority="651">
      <formula>$AG$512&gt;TODAY()</formula>
    </cfRule>
  </conditionalFormatting>
  <conditionalFormatting sqref="AG514:AG526">
    <cfRule type="cellIs" dxfId="14271" priority="649" operator="lessThan">
      <formula>0</formula>
    </cfRule>
    <cfRule type="cellIs" dxfId="14270" priority="650" operator="greaterThan">
      <formula>0</formula>
    </cfRule>
  </conditionalFormatting>
  <conditionalFormatting sqref="AL513:AL526 AN513:AN526 AP513:AP526 AL512:AP512 AL527:AP527">
    <cfRule type="expression" dxfId="14269" priority="648">
      <formula>$AM$512=TODAY()</formula>
    </cfRule>
  </conditionalFormatting>
  <conditionalFormatting sqref="AL514:AL526 AP514:AP526 AN514:AN526 AL512:AP513 AL527:AP527">
    <cfRule type="expression" dxfId="14268" priority="647">
      <formula>$AM$512&gt;TODAY()</formula>
    </cfRule>
  </conditionalFormatting>
  <conditionalFormatting sqref="AM514:AM526">
    <cfRule type="cellIs" dxfId="14267" priority="645" operator="lessThan">
      <formula>0</formula>
    </cfRule>
    <cfRule type="cellIs" dxfId="14266" priority="646" operator="greaterThan">
      <formula>0</formula>
    </cfRule>
  </conditionalFormatting>
  <conditionalFormatting sqref="B530:B543 D530:D543 F530:F543 B529:F529 B544:F544">
    <cfRule type="expression" dxfId="14265" priority="644">
      <formula>$C$529=TODAY()</formula>
    </cfRule>
  </conditionalFormatting>
  <conditionalFormatting sqref="B531:B543 F531:F543 D531:D543 B529:F530 B544:F544">
    <cfRule type="expression" dxfId="14264" priority="643">
      <formula>$C$529&gt;TODAY()</formula>
    </cfRule>
  </conditionalFormatting>
  <conditionalFormatting sqref="C531:C543">
    <cfRule type="cellIs" dxfId="14263" priority="641" operator="lessThan">
      <formula>0</formula>
    </cfRule>
    <cfRule type="cellIs" dxfId="14262" priority="642" operator="greaterThan">
      <formula>0</formula>
    </cfRule>
  </conditionalFormatting>
  <conditionalFormatting sqref="H530:H543 J530:J543 L530:L543 H529:L529 H544:L544">
    <cfRule type="expression" dxfId="14261" priority="640">
      <formula>$I$529=TODAY()</formula>
    </cfRule>
  </conditionalFormatting>
  <conditionalFormatting sqref="H531:H543 L531:L543 J531:J543 H529:L530 H544:L544">
    <cfRule type="expression" dxfId="14260" priority="639">
      <formula>$I$529&gt;TODAY()</formula>
    </cfRule>
  </conditionalFormatting>
  <conditionalFormatting sqref="I531:I543">
    <cfRule type="cellIs" dxfId="14259" priority="637" operator="lessThan">
      <formula>0</formula>
    </cfRule>
    <cfRule type="cellIs" dxfId="14258" priority="638" operator="greaterThan">
      <formula>0</formula>
    </cfRule>
  </conditionalFormatting>
  <conditionalFormatting sqref="N530:N543 P530:P543 R530:R543 N529:R529 N544:R544">
    <cfRule type="expression" dxfId="14257" priority="636">
      <formula>$O$529=TODAY()</formula>
    </cfRule>
  </conditionalFormatting>
  <conditionalFormatting sqref="N531:N543 R531:R543 P531:P543 N529:R530 N544:R544">
    <cfRule type="expression" dxfId="14256" priority="635">
      <formula>$O$529&gt;TODAY()</formula>
    </cfRule>
  </conditionalFormatting>
  <conditionalFormatting sqref="O531:O543">
    <cfRule type="cellIs" dxfId="14255" priority="633" operator="lessThan">
      <formula>0</formula>
    </cfRule>
    <cfRule type="cellIs" dxfId="14254" priority="634" operator="greaterThan">
      <formula>0</formula>
    </cfRule>
  </conditionalFormatting>
  <conditionalFormatting sqref="T530:T543 V530:V543 X530:X543 T529:X529 T544:X544">
    <cfRule type="expression" dxfId="14253" priority="632">
      <formula>$U$529=TODAY()</formula>
    </cfRule>
  </conditionalFormatting>
  <conditionalFormatting sqref="T531:T543 X531:X543 V531:V543 T529:X530 T544:X544">
    <cfRule type="expression" dxfId="14252" priority="631">
      <formula>$U$529&gt;TODAY()</formula>
    </cfRule>
  </conditionalFormatting>
  <conditionalFormatting sqref="U531:U543">
    <cfRule type="cellIs" dxfId="14251" priority="629" operator="lessThan">
      <formula>0</formula>
    </cfRule>
    <cfRule type="cellIs" dxfId="14250" priority="630" operator="greaterThan">
      <formula>0</formula>
    </cfRule>
  </conditionalFormatting>
  <conditionalFormatting sqref="Z530:Z543 AB530:AB543 AD530:AD543 Z529:AD529 Z544:AD544">
    <cfRule type="expression" dxfId="14249" priority="628">
      <formula>$AA$529=TODAY()</formula>
    </cfRule>
  </conditionalFormatting>
  <conditionalFormatting sqref="Z531:Z543 AD531:AD543 AB531:AB543 Z529:AD530 Z544:AD544">
    <cfRule type="expression" dxfId="14248" priority="627">
      <formula>$AA$529&gt;TODAY()</formula>
    </cfRule>
  </conditionalFormatting>
  <conditionalFormatting sqref="AA531:AA543">
    <cfRule type="cellIs" dxfId="14247" priority="625" operator="lessThan">
      <formula>0</formula>
    </cfRule>
    <cfRule type="cellIs" dxfId="14246" priority="626" operator="greaterThan">
      <formula>0</formula>
    </cfRule>
  </conditionalFormatting>
  <conditionalFormatting sqref="AF530:AF543 AH530:AH543 AJ530:AJ543 AF529:AJ529 AF544:AJ544">
    <cfRule type="expression" dxfId="14245" priority="624">
      <formula>$AG$529=TODAY()</formula>
    </cfRule>
  </conditionalFormatting>
  <conditionalFormatting sqref="AF531:AF543 AJ531:AJ543 AH531:AH543 AF529:AJ530 AF544:AJ544">
    <cfRule type="expression" dxfId="14244" priority="623">
      <formula>$AG$529&gt;TODAY()</formula>
    </cfRule>
  </conditionalFormatting>
  <conditionalFormatting sqref="AG531:AG543">
    <cfRule type="cellIs" dxfId="14243" priority="621" operator="lessThan">
      <formula>0</formula>
    </cfRule>
    <cfRule type="cellIs" dxfId="14242" priority="622" operator="greaterThan">
      <formula>0</formula>
    </cfRule>
  </conditionalFormatting>
  <conditionalFormatting sqref="AL530:AL543 AN530:AN543 AP530:AP543 AL529:AP529 AL544:AP544">
    <cfRule type="expression" dxfId="14241" priority="620">
      <formula>$AM$529=TODAY()</formula>
    </cfRule>
  </conditionalFormatting>
  <conditionalFormatting sqref="AL531:AL543 AP531:AP543 AN531:AN543 AL529:AP530 AL544:AP544">
    <cfRule type="expression" dxfId="14240" priority="619">
      <formula>$AM$529&gt;TODAY()</formula>
    </cfRule>
  </conditionalFormatting>
  <conditionalFormatting sqref="AM531:AM543">
    <cfRule type="cellIs" dxfId="14239" priority="617" operator="lessThan">
      <formula>0</formula>
    </cfRule>
    <cfRule type="cellIs" dxfId="14238" priority="618" operator="greaterThan">
      <formula>0</formula>
    </cfRule>
  </conditionalFormatting>
  <conditionalFormatting sqref="B547:B560 D547:D560 F547:F560 B546:F546 B561:F561">
    <cfRule type="expression" dxfId="14237" priority="616">
      <formula>$C$546=TODAY()</formula>
    </cfRule>
  </conditionalFormatting>
  <conditionalFormatting sqref="B548:B560 F548:F560 D548:D560 B546:F547 B561:F561">
    <cfRule type="expression" dxfId="14236" priority="615">
      <formula>$C$546&gt;TODAY()</formula>
    </cfRule>
  </conditionalFormatting>
  <conditionalFormatting sqref="C548:C560">
    <cfRule type="cellIs" dxfId="14235" priority="613" operator="lessThan">
      <formula>0</formula>
    </cfRule>
    <cfRule type="cellIs" dxfId="14234" priority="614" operator="greaterThan">
      <formula>0</formula>
    </cfRule>
  </conditionalFormatting>
  <conditionalFormatting sqref="H547:H560 J547:J560 L547:L560 H546:L546 H561:L561">
    <cfRule type="expression" dxfId="14233" priority="612">
      <formula>$I$546=TODAY()</formula>
    </cfRule>
  </conditionalFormatting>
  <conditionalFormatting sqref="H548:H560 L548:L560 J548:J560 H546:L547 H561:L561">
    <cfRule type="expression" dxfId="14232" priority="611">
      <formula>$I$546&gt;TODAY()</formula>
    </cfRule>
  </conditionalFormatting>
  <conditionalFormatting sqref="I548:I560">
    <cfRule type="cellIs" dxfId="14231" priority="609" operator="lessThan">
      <formula>0</formula>
    </cfRule>
    <cfRule type="cellIs" dxfId="14230" priority="610" operator="greaterThan">
      <formula>0</formula>
    </cfRule>
  </conditionalFormatting>
  <conditionalFormatting sqref="N547:N560 P547:P560 R547:R560 N546:R546 N561:R561">
    <cfRule type="expression" dxfId="14229" priority="608">
      <formula>$O$546=TODAY()</formula>
    </cfRule>
  </conditionalFormatting>
  <conditionalFormatting sqref="N548:N560 R548:R560 P548:P560 N546:R547 N561:R561">
    <cfRule type="expression" dxfId="14228" priority="607">
      <formula>$O$546&gt;TODAY()</formula>
    </cfRule>
  </conditionalFormatting>
  <conditionalFormatting sqref="O548:O560">
    <cfRule type="cellIs" dxfId="14227" priority="605" operator="lessThan">
      <formula>0</formula>
    </cfRule>
    <cfRule type="cellIs" dxfId="14226" priority="606" operator="greaterThan">
      <formula>0</formula>
    </cfRule>
  </conditionalFormatting>
  <conditionalFormatting sqref="T547:T560 V547:V560 X547:X560 T546:X546 T561:X561">
    <cfRule type="expression" dxfId="14225" priority="604">
      <formula>$U$546=TODAY()</formula>
    </cfRule>
  </conditionalFormatting>
  <conditionalFormatting sqref="T548:T560 X548:X560 V548:V560 T546:X547 T561:X561">
    <cfRule type="expression" dxfId="14224" priority="603">
      <formula>$U$546&gt;TODAY()</formula>
    </cfRule>
  </conditionalFormatting>
  <conditionalFormatting sqref="U548:U560">
    <cfRule type="cellIs" dxfId="14223" priority="601" operator="lessThan">
      <formula>0</formula>
    </cfRule>
    <cfRule type="cellIs" dxfId="14222" priority="602" operator="greaterThan">
      <formula>0</formula>
    </cfRule>
  </conditionalFormatting>
  <conditionalFormatting sqref="Z547:Z560 AB547:AB560 AD547:AD560 Z546:AD546 Z561:AD561">
    <cfRule type="expression" dxfId="14221" priority="600">
      <formula>$AA$546=TODAY()</formula>
    </cfRule>
  </conditionalFormatting>
  <conditionalFormatting sqref="Z548:Z560 AD548:AD560 AB548:AB560 Z546:AD547 Z561:AD561">
    <cfRule type="expression" dxfId="14220" priority="599">
      <formula>$AA$546&gt;TODAY()</formula>
    </cfRule>
  </conditionalFormatting>
  <conditionalFormatting sqref="AA548:AA560">
    <cfRule type="cellIs" dxfId="14219" priority="597" operator="lessThan">
      <formula>0</formula>
    </cfRule>
    <cfRule type="cellIs" dxfId="14218" priority="598" operator="greaterThan">
      <formula>0</formula>
    </cfRule>
  </conditionalFormatting>
  <conditionalFormatting sqref="AF547:AF560 AH547:AH560 AJ547:AJ560 AF546:AJ546 AF561:AJ561">
    <cfRule type="expression" dxfId="14217" priority="596">
      <formula>$AG$546=TODAY()</formula>
    </cfRule>
  </conditionalFormatting>
  <conditionalFormatting sqref="AF548:AF560 AJ548:AJ560 AH548:AH560 AF546:AJ547 AF561:AJ561">
    <cfRule type="expression" dxfId="14216" priority="595">
      <formula>$AG$546&gt;TODAY()</formula>
    </cfRule>
  </conditionalFormatting>
  <conditionalFormatting sqref="AG548:AG560">
    <cfRule type="cellIs" dxfId="14215" priority="593" operator="lessThan">
      <formula>0</formula>
    </cfRule>
    <cfRule type="cellIs" dxfId="14214" priority="594" operator="greaterThan">
      <formula>0</formula>
    </cfRule>
  </conditionalFormatting>
  <conditionalFormatting sqref="AL547:AL560 AN547:AN560 AP547:AP560 AL546:AP546 AL561:AP561">
    <cfRule type="expression" dxfId="14213" priority="592">
      <formula>$AM$546=TODAY()</formula>
    </cfRule>
  </conditionalFormatting>
  <conditionalFormatting sqref="AL548:AL560 AP548:AP560 AN548:AN560 AL546:AP547 AL561:AP561">
    <cfRule type="expression" dxfId="14212" priority="591">
      <formula>$AM$546&gt;TODAY()</formula>
    </cfRule>
  </conditionalFormatting>
  <conditionalFormatting sqref="AM548:AM560">
    <cfRule type="cellIs" dxfId="14211" priority="589" operator="lessThan">
      <formula>0</formula>
    </cfRule>
    <cfRule type="cellIs" dxfId="14210" priority="590" operator="greaterThan">
      <formula>0</formula>
    </cfRule>
  </conditionalFormatting>
  <conditionalFormatting sqref="B564:B577 D564:D577 F564:F577 B563:F563 B578:F578">
    <cfRule type="expression" dxfId="14209" priority="588">
      <formula>$C$563=TODAY()</formula>
    </cfRule>
  </conditionalFormatting>
  <conditionalFormatting sqref="B565:B577 F565:F577 D565:D577 B563:F564 B578:F578">
    <cfRule type="expression" dxfId="14208" priority="587">
      <formula>$C$563&gt;TODAY()</formula>
    </cfRule>
  </conditionalFormatting>
  <conditionalFormatting sqref="C565:C577">
    <cfRule type="cellIs" dxfId="14207" priority="585" operator="lessThan">
      <formula>0</formula>
    </cfRule>
    <cfRule type="cellIs" dxfId="14206" priority="586" operator="greaterThan">
      <formula>0</formula>
    </cfRule>
  </conditionalFormatting>
  <conditionalFormatting sqref="H564:H577 J564:J577 L564:L577 H563:L563 H578:L578">
    <cfRule type="expression" dxfId="14205" priority="584">
      <formula>$I$563=TODAY()</formula>
    </cfRule>
  </conditionalFormatting>
  <conditionalFormatting sqref="H565:H577 L565:L577 J565:J577 H563:L564 H578:L578">
    <cfRule type="expression" dxfId="14204" priority="583">
      <formula>$I$563&gt;TODAY()</formula>
    </cfRule>
  </conditionalFormatting>
  <conditionalFormatting sqref="I565:I577">
    <cfRule type="cellIs" dxfId="14203" priority="581" operator="lessThan">
      <formula>0</formula>
    </cfRule>
    <cfRule type="cellIs" dxfId="14202" priority="582" operator="greaterThan">
      <formula>0</formula>
    </cfRule>
  </conditionalFormatting>
  <conditionalFormatting sqref="N564:N577 P564:P577 R564:R577 N563:R563 N578:R578">
    <cfRule type="expression" dxfId="14201" priority="580">
      <formula>$O$563=TODAY()</formula>
    </cfRule>
  </conditionalFormatting>
  <conditionalFormatting sqref="N565:N577 R565:R577 P565:P577 N563:R564 N578:R578">
    <cfRule type="expression" dxfId="14200" priority="579">
      <formula>$O$563&gt;TODAY()</formula>
    </cfRule>
  </conditionalFormatting>
  <conditionalFormatting sqref="O565:O577">
    <cfRule type="cellIs" dxfId="14199" priority="577" operator="lessThan">
      <formula>0</formula>
    </cfRule>
    <cfRule type="cellIs" dxfId="14198" priority="578" operator="greaterThan">
      <formula>0</formula>
    </cfRule>
  </conditionalFormatting>
  <conditionalFormatting sqref="T564:T577 V564:V577 X564:X577 T563:X563 T578:X578">
    <cfRule type="expression" dxfId="14197" priority="576">
      <formula>$U$563=TODAY()</formula>
    </cfRule>
  </conditionalFormatting>
  <conditionalFormatting sqref="T565:T577 X565:X577 V565:V577 T563:X564 T578:X578">
    <cfRule type="expression" dxfId="14196" priority="575">
      <formula>$U$563&gt;TODAY()</formula>
    </cfRule>
  </conditionalFormatting>
  <conditionalFormatting sqref="U565:U577">
    <cfRule type="cellIs" dxfId="14195" priority="573" operator="lessThan">
      <formula>0</formula>
    </cfRule>
    <cfRule type="cellIs" dxfId="14194" priority="574" operator="greaterThan">
      <formula>0</formula>
    </cfRule>
  </conditionalFormatting>
  <conditionalFormatting sqref="Z564:Z577 AB564:AB577 AD564:AD577 Z563:AD563 Z578:AD578">
    <cfRule type="expression" dxfId="14193" priority="572">
      <formula>$AA$563=TODAY()</formula>
    </cfRule>
  </conditionalFormatting>
  <conditionalFormatting sqref="Z565:Z577 AD565:AD577 AB565:AB577 Z563:AD564 Z578:AD578">
    <cfRule type="expression" dxfId="14192" priority="571">
      <formula>$AA$563&gt;TODAY()</formula>
    </cfRule>
  </conditionalFormatting>
  <conditionalFormatting sqref="AA565:AA577">
    <cfRule type="cellIs" dxfId="14191" priority="569" operator="lessThan">
      <formula>0</formula>
    </cfRule>
    <cfRule type="cellIs" dxfId="14190" priority="570" operator="greaterThan">
      <formula>0</formula>
    </cfRule>
  </conditionalFormatting>
  <conditionalFormatting sqref="AF564:AF577 AH564:AH577 AJ564:AJ577 AF563:AJ563 AF578:AJ578">
    <cfRule type="expression" dxfId="14189" priority="568">
      <formula>$AG$563=TODAY()</formula>
    </cfRule>
  </conditionalFormatting>
  <conditionalFormatting sqref="AF565:AF577 AJ565:AJ577 AH565:AH577 AF563:AJ564 AF578:AJ578">
    <cfRule type="expression" dxfId="14188" priority="567">
      <formula>$AG$563&gt;TODAY()</formula>
    </cfRule>
  </conditionalFormatting>
  <conditionalFormatting sqref="AG565:AG577">
    <cfRule type="cellIs" dxfId="14187" priority="565" operator="lessThan">
      <formula>0</formula>
    </cfRule>
    <cfRule type="cellIs" dxfId="14186" priority="566" operator="greaterThan">
      <formula>0</formula>
    </cfRule>
  </conditionalFormatting>
  <conditionalFormatting sqref="AL564:AL577 AN564:AN577 AP564:AP577 AL563:AP563 AL578:AP578">
    <cfRule type="expression" dxfId="14185" priority="564">
      <formula>$AM$563=TODAY()</formula>
    </cfRule>
  </conditionalFormatting>
  <conditionalFormatting sqref="AL565:AL577 AP565:AP577 AN565:AN577 AL563:AP564 AL578:AP578">
    <cfRule type="expression" dxfId="14184" priority="563">
      <formula>$AM$563&gt;TODAY()</formula>
    </cfRule>
  </conditionalFormatting>
  <conditionalFormatting sqref="AM565:AM577">
    <cfRule type="cellIs" dxfId="14183" priority="561" operator="lessThan">
      <formula>0</formula>
    </cfRule>
    <cfRule type="cellIs" dxfId="14182" priority="562" operator="greaterThan">
      <formula>0</formula>
    </cfRule>
  </conditionalFormatting>
  <conditionalFormatting sqref="B581:B594 D581:D594 F581:F594 B580:F580 B595:F595">
    <cfRule type="expression" dxfId="14181" priority="560">
      <formula>$C$580=TODAY()</formula>
    </cfRule>
  </conditionalFormatting>
  <conditionalFormatting sqref="B582:B594 F582:F594 D582:D594 B580:F581 B595:F595">
    <cfRule type="expression" dxfId="14180" priority="559">
      <formula>$C$580&gt;TODAY()</formula>
    </cfRule>
  </conditionalFormatting>
  <conditionalFormatting sqref="C582:C594">
    <cfRule type="cellIs" dxfId="14179" priority="557" operator="lessThan">
      <formula>0</formula>
    </cfRule>
    <cfRule type="cellIs" dxfId="14178" priority="558" operator="greaterThan">
      <formula>0</formula>
    </cfRule>
  </conditionalFormatting>
  <conditionalFormatting sqref="H581:H594 J581:J594 L581:L594 H580:L580 H595:L595">
    <cfRule type="expression" dxfId="14177" priority="556">
      <formula>$I$580=TODAY()</formula>
    </cfRule>
  </conditionalFormatting>
  <conditionalFormatting sqref="H582:H594 L582:L594 J582:J594 H580:L581 H595:L595">
    <cfRule type="expression" dxfId="14176" priority="555">
      <formula>$I$580&gt;TODAY()</formula>
    </cfRule>
  </conditionalFormatting>
  <conditionalFormatting sqref="I582:I594">
    <cfRule type="cellIs" dxfId="14175" priority="553" operator="lessThan">
      <formula>0</formula>
    </cfRule>
    <cfRule type="cellIs" dxfId="14174" priority="554" operator="greaterThan">
      <formula>0</formula>
    </cfRule>
  </conditionalFormatting>
  <conditionalFormatting sqref="N581:N594 P581:P594 R581:R594 N580:R580 N595:R595">
    <cfRule type="expression" dxfId="14173" priority="552">
      <formula>$O$580=TODAY()</formula>
    </cfRule>
  </conditionalFormatting>
  <conditionalFormatting sqref="N582:N594 R582:R594 P582:P594 N580:R581 N595:R595">
    <cfRule type="expression" dxfId="14172" priority="551">
      <formula>$O$580&gt;TODAY()</formula>
    </cfRule>
  </conditionalFormatting>
  <conditionalFormatting sqref="O582:O594">
    <cfRule type="cellIs" dxfId="14171" priority="549" operator="lessThan">
      <formula>0</formula>
    </cfRule>
    <cfRule type="cellIs" dxfId="14170" priority="550" operator="greaterThan">
      <formula>0</formula>
    </cfRule>
  </conditionalFormatting>
  <conditionalFormatting sqref="T581:T594 V581:V594 X581:X594 T580:X580 T595:X595">
    <cfRule type="expression" dxfId="14169" priority="548">
      <formula>$U$580=TODAY()</formula>
    </cfRule>
  </conditionalFormatting>
  <conditionalFormatting sqref="T582:T594 X582:X594 V582:V594 T580:X581 T595:X595">
    <cfRule type="expression" dxfId="14168" priority="547">
      <formula>$U$580&gt;TODAY()</formula>
    </cfRule>
  </conditionalFormatting>
  <conditionalFormatting sqref="U582:U594">
    <cfRule type="cellIs" dxfId="14167" priority="545" operator="lessThan">
      <formula>0</formula>
    </cfRule>
    <cfRule type="cellIs" dxfId="14166" priority="546" operator="greaterThan">
      <formula>0</formula>
    </cfRule>
  </conditionalFormatting>
  <conditionalFormatting sqref="Z581:Z594 AB581:AB594 AD581:AD594 Z580:AD580 Z595:AD595">
    <cfRule type="expression" dxfId="14165" priority="544">
      <formula>$AA$580=TODAY()</formula>
    </cfRule>
  </conditionalFormatting>
  <conditionalFormatting sqref="Z582:Z594 AD582:AD594 AB582:AB594 Z580:AD581 Z595:AD595">
    <cfRule type="expression" dxfId="14164" priority="543">
      <formula>$AA$580&gt;TODAY()</formula>
    </cfRule>
  </conditionalFormatting>
  <conditionalFormatting sqref="AA582:AA594">
    <cfRule type="cellIs" dxfId="14163" priority="541" operator="lessThan">
      <formula>0</formula>
    </cfRule>
    <cfRule type="cellIs" dxfId="14162" priority="542" operator="greaterThan">
      <formula>0</formula>
    </cfRule>
  </conditionalFormatting>
  <conditionalFormatting sqref="AF581:AF594 AH581:AH594 AJ581:AJ594 AF580:AJ580 AF595:AJ595">
    <cfRule type="expression" dxfId="14161" priority="540">
      <formula>$AG$580=TODAY()</formula>
    </cfRule>
  </conditionalFormatting>
  <conditionalFormatting sqref="AF582:AF594 AJ582:AJ594 AH582:AH594 AF580:AJ581 AF595:AJ595">
    <cfRule type="expression" dxfId="14160" priority="539">
      <formula>$AG$580&gt;TODAY()</formula>
    </cfRule>
  </conditionalFormatting>
  <conditionalFormatting sqref="AG582:AG594">
    <cfRule type="cellIs" dxfId="14159" priority="537" operator="lessThan">
      <formula>0</formula>
    </cfRule>
    <cfRule type="cellIs" dxfId="14158" priority="538" operator="greaterThan">
      <formula>0</formula>
    </cfRule>
  </conditionalFormatting>
  <conditionalFormatting sqref="AL581:AL594 AN581:AN594 AP581:AP594 AL580:AP580 AL595:AP595">
    <cfRule type="expression" dxfId="14157" priority="536">
      <formula>$AM$580=TODAY()</formula>
    </cfRule>
  </conditionalFormatting>
  <conditionalFormatting sqref="AL582:AL594 AP582:AP594 AN582:AN594 AL580:AP581 AL595:AP595">
    <cfRule type="expression" dxfId="14156" priority="535">
      <formula>$AM$580&gt;TODAY()</formula>
    </cfRule>
  </conditionalFormatting>
  <conditionalFormatting sqref="AM582:AM594">
    <cfRule type="cellIs" dxfId="14155" priority="533" operator="lessThan">
      <formula>0</formula>
    </cfRule>
    <cfRule type="cellIs" dxfId="14154" priority="534" operator="greaterThan">
      <formula>0</formula>
    </cfRule>
  </conditionalFormatting>
  <conditionalFormatting sqref="B598:B611 D598:D611 F598:F611 B597:F597 B612:F612">
    <cfRule type="expression" dxfId="14153" priority="532">
      <formula>$C$597=TODAY()</formula>
    </cfRule>
  </conditionalFormatting>
  <conditionalFormatting sqref="B599:B611 F599:F611 D599:D611 B597:F598 B612:F612">
    <cfRule type="expression" dxfId="14152" priority="531">
      <formula>$C$597&gt;TODAY()</formula>
    </cfRule>
  </conditionalFormatting>
  <conditionalFormatting sqref="C599:C611">
    <cfRule type="cellIs" dxfId="14151" priority="529" operator="lessThan">
      <formula>0</formula>
    </cfRule>
    <cfRule type="cellIs" dxfId="14150" priority="530" operator="greaterThan">
      <formula>0</formula>
    </cfRule>
  </conditionalFormatting>
  <conditionalFormatting sqref="H598:H611 J598:J611 L598:L611 H597:L597 H612:L612">
    <cfRule type="expression" dxfId="14149" priority="528">
      <formula>$I$597=TODAY()</formula>
    </cfRule>
  </conditionalFormatting>
  <conditionalFormatting sqref="H599:H611 L599:L611 J599:J611 H597:L598 H612:L612">
    <cfRule type="expression" dxfId="14148" priority="527">
      <formula>$I$597&gt;TODAY()</formula>
    </cfRule>
  </conditionalFormatting>
  <conditionalFormatting sqref="I599:I611">
    <cfRule type="cellIs" dxfId="14147" priority="525" operator="lessThan">
      <formula>0</formula>
    </cfRule>
    <cfRule type="cellIs" dxfId="14146" priority="526" operator="greaterThan">
      <formula>0</formula>
    </cfRule>
  </conditionalFormatting>
  <conditionalFormatting sqref="N598:N611 P598:P611 R598:R611 N597:R597 N612:R612">
    <cfRule type="expression" dxfId="14145" priority="524">
      <formula>$O$597=TODAY()</formula>
    </cfRule>
  </conditionalFormatting>
  <conditionalFormatting sqref="N599:N611 R599:R611 P599:P611 N597:R598 N612:R612">
    <cfRule type="expression" dxfId="14144" priority="523">
      <formula>$O$597&gt;TODAY()</formula>
    </cfRule>
  </conditionalFormatting>
  <conditionalFormatting sqref="O599:O611">
    <cfRule type="cellIs" dxfId="14143" priority="521" operator="lessThan">
      <formula>0</formula>
    </cfRule>
    <cfRule type="cellIs" dxfId="14142" priority="522" operator="greaterThan">
      <formula>0</formula>
    </cfRule>
  </conditionalFormatting>
  <conditionalFormatting sqref="T598:T611 V598:V611 X598:X611 T597:X597 T612:X612">
    <cfRule type="expression" dxfId="14141" priority="520">
      <formula>$U$597=TODAY()</formula>
    </cfRule>
  </conditionalFormatting>
  <conditionalFormatting sqref="T599:T611 X599:X611 V599:V611 T597:X598 T612:X612">
    <cfRule type="expression" dxfId="14140" priority="519">
      <formula>$U$597&gt;TODAY()</formula>
    </cfRule>
  </conditionalFormatting>
  <conditionalFormatting sqref="U599:U611">
    <cfRule type="cellIs" dxfId="14139" priority="517" operator="lessThan">
      <formula>0</formula>
    </cfRule>
    <cfRule type="cellIs" dxfId="14138" priority="518" operator="greaterThan">
      <formula>0</formula>
    </cfRule>
  </conditionalFormatting>
  <conditionalFormatting sqref="Z598:Z611 AB598:AB611 AD598:AD611 Z597:AD597 Z612:AD612">
    <cfRule type="expression" dxfId="14137" priority="516">
      <formula>$AA$597=TODAY()</formula>
    </cfRule>
  </conditionalFormatting>
  <conditionalFormatting sqref="Z599:Z611 AD599:AD611 AB599:AB611 Z597:AD598 Z612:AD612">
    <cfRule type="expression" dxfId="14136" priority="515">
      <formula>$AA$597&gt;TODAY()</formula>
    </cfRule>
  </conditionalFormatting>
  <conditionalFormatting sqref="AA599:AA611">
    <cfRule type="cellIs" dxfId="14135" priority="513" operator="lessThan">
      <formula>0</formula>
    </cfRule>
    <cfRule type="cellIs" dxfId="14134" priority="514" operator="greaterThan">
      <formula>0</formula>
    </cfRule>
  </conditionalFormatting>
  <conditionalFormatting sqref="AF598:AF611 AH598:AH611 AJ598:AJ611 AF597:AJ597 AF612:AJ612">
    <cfRule type="expression" dxfId="14133" priority="512">
      <formula>$AG$597=TODAY()</formula>
    </cfRule>
  </conditionalFormatting>
  <conditionalFormatting sqref="AF599:AF611 AJ599:AJ611 AH599:AH611 AF597:AJ598 AF612:AJ612">
    <cfRule type="expression" dxfId="14132" priority="511">
      <formula>$AG$597&gt;TODAY()</formula>
    </cfRule>
  </conditionalFormatting>
  <conditionalFormatting sqref="AG599:AG611">
    <cfRule type="cellIs" dxfId="14131" priority="509" operator="lessThan">
      <formula>0</formula>
    </cfRule>
    <cfRule type="cellIs" dxfId="14130" priority="510" operator="greaterThan">
      <formula>0</formula>
    </cfRule>
  </conditionalFormatting>
  <conditionalFormatting sqref="AL598:AL611 AN598:AN611 AP598:AP611 AL597:AP597 AL612:AP612">
    <cfRule type="expression" dxfId="14129" priority="508">
      <formula>$AM$597=TODAY()</formula>
    </cfRule>
  </conditionalFormatting>
  <conditionalFormatting sqref="AL599:AL611 AP599:AP611 AN599:AN611 AL597:AP598 AL612:AP612">
    <cfRule type="expression" dxfId="14128" priority="507">
      <formula>$AM$597&gt;TODAY()</formula>
    </cfRule>
  </conditionalFormatting>
  <conditionalFormatting sqref="AM599:AM611">
    <cfRule type="cellIs" dxfId="14127" priority="505" operator="lessThan">
      <formula>0</formula>
    </cfRule>
    <cfRule type="cellIs" dxfId="14126" priority="506" operator="greaterThan">
      <formula>0</formula>
    </cfRule>
  </conditionalFormatting>
  <conditionalFormatting sqref="B615:B628 D615:D628 F615:F628 B614:F614 B629:F629">
    <cfRule type="expression" dxfId="14125" priority="504">
      <formula>$C$614=TODAY()</formula>
    </cfRule>
  </conditionalFormatting>
  <conditionalFormatting sqref="B616:B628 F616:F628 D616:D628 B614:F615 B629:F629">
    <cfRule type="expression" dxfId="14124" priority="503">
      <formula>$C$614&gt;TODAY()</formula>
    </cfRule>
  </conditionalFormatting>
  <conditionalFormatting sqref="C616:C628">
    <cfRule type="cellIs" dxfId="14123" priority="501" operator="lessThan">
      <formula>0</formula>
    </cfRule>
    <cfRule type="cellIs" dxfId="14122" priority="502" operator="greaterThan">
      <formula>0</formula>
    </cfRule>
  </conditionalFormatting>
  <conditionalFormatting sqref="H615:H628 J615:J628 L615:L628 H614:L614 H629:L629">
    <cfRule type="expression" dxfId="14121" priority="500">
      <formula>$I$614=TODAY()</formula>
    </cfRule>
  </conditionalFormatting>
  <conditionalFormatting sqref="H616:H628 L616:L628 J616:J628 H614:L615 H629:L629">
    <cfRule type="expression" dxfId="14120" priority="499">
      <formula>$I$614&gt;TODAY()</formula>
    </cfRule>
  </conditionalFormatting>
  <conditionalFormatting sqref="I616:I628">
    <cfRule type="cellIs" dxfId="14119" priority="497" operator="lessThan">
      <formula>0</formula>
    </cfRule>
    <cfRule type="cellIs" dxfId="14118" priority="498" operator="greaterThan">
      <formula>0</formula>
    </cfRule>
  </conditionalFormatting>
  <conditionalFormatting sqref="N615:N628 P615:P628 R615:R628 N614:R614 N629:R629">
    <cfRule type="expression" dxfId="14117" priority="496">
      <formula>$O$614=TODAY()</formula>
    </cfRule>
  </conditionalFormatting>
  <conditionalFormatting sqref="N616:N628 R616:R628 P616:P628 N614:R615 N629:R629">
    <cfRule type="expression" dxfId="14116" priority="495">
      <formula>$O$614&gt;TODAY()</formula>
    </cfRule>
  </conditionalFormatting>
  <conditionalFormatting sqref="O616:O628">
    <cfRule type="cellIs" dxfId="14115" priority="493" operator="lessThan">
      <formula>0</formula>
    </cfRule>
    <cfRule type="cellIs" dxfId="14114" priority="494" operator="greaterThan">
      <formula>0</formula>
    </cfRule>
  </conditionalFormatting>
  <conditionalFormatting sqref="T615:T628 V615:V628 X615:X628 T614:X614 T629:X629">
    <cfRule type="expression" dxfId="14113" priority="492">
      <formula>$U$614=TODAY()</formula>
    </cfRule>
  </conditionalFormatting>
  <conditionalFormatting sqref="T616:T628 X616:X628 V616:V628 T614:X615 T629:X629">
    <cfRule type="expression" dxfId="14112" priority="491">
      <formula>$U$614&gt;TODAY()</formula>
    </cfRule>
  </conditionalFormatting>
  <conditionalFormatting sqref="U616:U628">
    <cfRule type="cellIs" dxfId="14111" priority="489" operator="lessThan">
      <formula>0</formula>
    </cfRule>
    <cfRule type="cellIs" dxfId="14110" priority="490" operator="greaterThan">
      <formula>0</formula>
    </cfRule>
  </conditionalFormatting>
  <conditionalFormatting sqref="Z615:Z628 AB615:AB628 AD615:AD628 Z614:AD614 Z629:AD629">
    <cfRule type="expression" dxfId="14109" priority="488">
      <formula>$AA$614=TODAY()</formula>
    </cfRule>
  </conditionalFormatting>
  <conditionalFormatting sqref="Z616:Z628 AD616:AD628 AB616:AB628 Z614:AD615 Z629:AD629">
    <cfRule type="expression" dxfId="14108" priority="487">
      <formula>$AA$614&gt;TODAY()</formula>
    </cfRule>
  </conditionalFormatting>
  <conditionalFormatting sqref="AA616:AA628">
    <cfRule type="cellIs" dxfId="14107" priority="485" operator="lessThan">
      <formula>0</formula>
    </cfRule>
    <cfRule type="cellIs" dxfId="14106" priority="486" operator="greaterThan">
      <formula>0</formula>
    </cfRule>
  </conditionalFormatting>
  <conditionalFormatting sqref="AF615:AF628 AH615:AH628 AJ615:AJ628 AF614:AJ614 AF629:AJ629">
    <cfRule type="expression" dxfId="14105" priority="484">
      <formula>$AG$614=TODAY()</formula>
    </cfRule>
  </conditionalFormatting>
  <conditionalFormatting sqref="AF616:AF628 AJ616:AJ628 AH616:AH628 AF614:AJ615 AF629:AJ629">
    <cfRule type="expression" dxfId="14104" priority="483">
      <formula>$AG$614&gt;TODAY()</formula>
    </cfRule>
  </conditionalFormatting>
  <conditionalFormatting sqref="AG616:AG628">
    <cfRule type="cellIs" dxfId="14103" priority="481" operator="lessThan">
      <formula>0</formula>
    </cfRule>
    <cfRule type="cellIs" dxfId="14102" priority="482" operator="greaterThan">
      <formula>0</formula>
    </cfRule>
  </conditionalFormatting>
  <conditionalFormatting sqref="AL615:AL628 AN615:AN628 AP615:AP628 AL614:AP614 AL629:AP629">
    <cfRule type="expression" dxfId="14101" priority="480">
      <formula>$AM$614=TODAY()</formula>
    </cfRule>
  </conditionalFormatting>
  <conditionalFormatting sqref="AL616:AL628 AP616:AP628 AN616:AN628 AL614:AP615 AL629:AP629">
    <cfRule type="expression" dxfId="14100" priority="479">
      <formula>$AM$614&gt;TODAY()</formula>
    </cfRule>
  </conditionalFormatting>
  <conditionalFormatting sqref="AM616:AM628">
    <cfRule type="cellIs" dxfId="14099" priority="477" operator="lessThan">
      <formula>0</formula>
    </cfRule>
    <cfRule type="cellIs" dxfId="14098" priority="478" operator="greaterThan">
      <formula>0</formula>
    </cfRule>
  </conditionalFormatting>
  <conditionalFormatting sqref="B632:B645 D632:D645 F632:F645 B631:F631 B646:F646">
    <cfRule type="expression" dxfId="14097" priority="476">
      <formula>$C$631=TODAY()</formula>
    </cfRule>
  </conditionalFormatting>
  <conditionalFormatting sqref="B633:B645 F633:F645 D633:D645 B631:F632 B646:F646">
    <cfRule type="expression" dxfId="14096" priority="475">
      <formula>$C$631&gt;TODAY()</formula>
    </cfRule>
  </conditionalFormatting>
  <conditionalFormatting sqref="C633:C645">
    <cfRule type="cellIs" dxfId="14095" priority="473" operator="lessThan">
      <formula>0</formula>
    </cfRule>
    <cfRule type="cellIs" dxfId="14094" priority="474" operator="greaterThan">
      <formula>0</formula>
    </cfRule>
  </conditionalFormatting>
  <conditionalFormatting sqref="H632:H645 J632:J645 L632:L645 H631:L631 H646:L646">
    <cfRule type="expression" dxfId="14093" priority="472">
      <formula>$I$631=TODAY()</formula>
    </cfRule>
  </conditionalFormatting>
  <conditionalFormatting sqref="H633:H645 L633:L645 J633:J645 H631:L632 H646:L646">
    <cfRule type="expression" dxfId="14092" priority="471">
      <formula>$I$631&gt;TODAY()</formula>
    </cfRule>
  </conditionalFormatting>
  <conditionalFormatting sqref="I633:I645">
    <cfRule type="cellIs" dxfId="14091" priority="469" operator="lessThan">
      <formula>0</formula>
    </cfRule>
    <cfRule type="cellIs" dxfId="14090" priority="470" operator="greaterThan">
      <formula>0</formula>
    </cfRule>
  </conditionalFormatting>
  <conditionalFormatting sqref="N632:N645 P632:P645 R632:R645 N631:R631 N646:R646">
    <cfRule type="expression" dxfId="14089" priority="468">
      <formula>$O$631=TODAY()</formula>
    </cfRule>
  </conditionalFormatting>
  <conditionalFormatting sqref="N633:N645 R633:R645 P633:P645 N631:R632 N646:R646">
    <cfRule type="expression" dxfId="14088" priority="467">
      <formula>$O$631&gt;TODAY()</formula>
    </cfRule>
  </conditionalFormatting>
  <conditionalFormatting sqref="O633:O645">
    <cfRule type="cellIs" dxfId="14087" priority="465" operator="lessThan">
      <formula>0</formula>
    </cfRule>
    <cfRule type="cellIs" dxfId="14086" priority="466" operator="greaterThan">
      <formula>0</formula>
    </cfRule>
  </conditionalFormatting>
  <conditionalFormatting sqref="T632:T645 V632:V645 X632:X645 T631:X631 T646:X646">
    <cfRule type="expression" dxfId="14085" priority="464">
      <formula>$U$631=TODAY()</formula>
    </cfRule>
  </conditionalFormatting>
  <conditionalFormatting sqref="T633:T645 X633:X645 V633:V645 T631:X632 T646:X646">
    <cfRule type="expression" dxfId="14084" priority="463">
      <formula>$U$631&gt;TODAY()</formula>
    </cfRule>
  </conditionalFormatting>
  <conditionalFormatting sqref="U633:U645">
    <cfRule type="cellIs" dxfId="14083" priority="461" operator="lessThan">
      <formula>0</formula>
    </cfRule>
    <cfRule type="cellIs" dxfId="14082" priority="462" operator="greaterThan">
      <formula>0</formula>
    </cfRule>
  </conditionalFormatting>
  <conditionalFormatting sqref="Z632:Z645 AB632:AB645 AD632:AD645 Z631:AD631 Z646:AD646">
    <cfRule type="expression" dxfId="14081" priority="460">
      <formula>$AA$631=TODAY()</formula>
    </cfRule>
  </conditionalFormatting>
  <conditionalFormatting sqref="Z633:Z645 AD633:AD645 AB633:AB645 Z631:AD632 Z646:AD646">
    <cfRule type="expression" dxfId="14080" priority="459">
      <formula>$AA$631&gt;TODAY()</formula>
    </cfRule>
  </conditionalFormatting>
  <conditionalFormatting sqref="AA633:AA645">
    <cfRule type="cellIs" dxfId="14079" priority="457" operator="lessThan">
      <formula>0</formula>
    </cfRule>
    <cfRule type="cellIs" dxfId="14078" priority="458" operator="greaterThan">
      <formula>0</formula>
    </cfRule>
  </conditionalFormatting>
  <conditionalFormatting sqref="AF632:AF645 AH632:AH645 AJ632:AJ645 AF631:AJ631 AF646:AJ646">
    <cfRule type="expression" dxfId="14077" priority="456">
      <formula>$AG$631=TODAY()</formula>
    </cfRule>
  </conditionalFormatting>
  <conditionalFormatting sqref="AF633:AF645 AJ633:AJ645 AH633:AH645 AF631:AJ632 AF646:AJ646">
    <cfRule type="expression" dxfId="14076" priority="455">
      <formula>$AG$631&gt;TODAY()</formula>
    </cfRule>
  </conditionalFormatting>
  <conditionalFormatting sqref="AG633:AG645">
    <cfRule type="cellIs" dxfId="14075" priority="453" operator="lessThan">
      <formula>0</formula>
    </cfRule>
    <cfRule type="cellIs" dxfId="14074" priority="454" operator="greaterThan">
      <formula>0</formula>
    </cfRule>
  </conditionalFormatting>
  <conditionalFormatting sqref="AL632:AL645 AN632:AN645 AP632:AP645 AL631:AP631 AL646:AP646">
    <cfRule type="expression" dxfId="14073" priority="452">
      <formula>$AM$631=TODAY()</formula>
    </cfRule>
  </conditionalFormatting>
  <conditionalFormatting sqref="AL633:AL645 AP633:AP645 AN633:AN645 AL631:AP632 AL646:AP646">
    <cfRule type="expression" dxfId="14072" priority="451">
      <formula>$AM$631&gt;TODAY()</formula>
    </cfRule>
  </conditionalFormatting>
  <conditionalFormatting sqref="AM633:AM645">
    <cfRule type="cellIs" dxfId="14071" priority="449" operator="lessThan">
      <formula>0</formula>
    </cfRule>
    <cfRule type="cellIs" dxfId="14070" priority="450" operator="greaterThan">
      <formula>0</formula>
    </cfRule>
  </conditionalFormatting>
  <conditionalFormatting sqref="B649:B662 D649:D662 F649:F662 B648:F648 B663:F663">
    <cfRule type="expression" dxfId="14069" priority="448">
      <formula>$C$648=TODAY()</formula>
    </cfRule>
  </conditionalFormatting>
  <conditionalFormatting sqref="B650:B662 F650:F662 D650:D662 B648:F649 B663:F663">
    <cfRule type="expression" dxfId="14068" priority="447">
      <formula>$C$648&gt;TODAY()</formula>
    </cfRule>
  </conditionalFormatting>
  <conditionalFormatting sqref="C650:C662">
    <cfRule type="cellIs" dxfId="14067" priority="445" operator="lessThan">
      <formula>0</formula>
    </cfRule>
    <cfRule type="cellIs" dxfId="14066" priority="446" operator="greaterThan">
      <formula>0</formula>
    </cfRule>
  </conditionalFormatting>
  <conditionalFormatting sqref="H649:H662 J649:J662 L649:L662 H648:L648 H663:L663">
    <cfRule type="expression" dxfId="14065" priority="444">
      <formula>$I$648=TODAY()</formula>
    </cfRule>
  </conditionalFormatting>
  <conditionalFormatting sqref="H650:H662 L650:L662 J650:J662 H648:L649 H663:L663">
    <cfRule type="expression" dxfId="14064" priority="443">
      <formula>$I$648&gt;TODAY()</formula>
    </cfRule>
  </conditionalFormatting>
  <conditionalFormatting sqref="I650:I662">
    <cfRule type="cellIs" dxfId="14063" priority="441" operator="lessThan">
      <formula>0</formula>
    </cfRule>
    <cfRule type="cellIs" dxfId="14062" priority="442" operator="greaterThan">
      <formula>0</formula>
    </cfRule>
  </conditionalFormatting>
  <conditionalFormatting sqref="N649:N662 P649:P662 R649:R662 N648:R648 N663:R663">
    <cfRule type="expression" dxfId="14061" priority="440">
      <formula>$O$648=TODAY()</formula>
    </cfRule>
  </conditionalFormatting>
  <conditionalFormatting sqref="N650:N662 R650:R662 P650:P662 N648:R649 N663:R663">
    <cfRule type="expression" dxfId="14060" priority="439">
      <formula>$O$648&gt;TODAY()</formula>
    </cfRule>
  </conditionalFormatting>
  <conditionalFormatting sqref="O650:O662">
    <cfRule type="cellIs" dxfId="14059" priority="437" operator="lessThan">
      <formula>0</formula>
    </cfRule>
    <cfRule type="cellIs" dxfId="14058" priority="438" operator="greaterThan">
      <formula>0</formula>
    </cfRule>
  </conditionalFormatting>
  <conditionalFormatting sqref="T649:T662 V649:V662 X649:X662 T648:X648 T663:X663">
    <cfRule type="expression" dxfId="14057" priority="436">
      <formula>$U$648=TODAY()</formula>
    </cfRule>
  </conditionalFormatting>
  <conditionalFormatting sqref="T650:T662 X650:X662 V650:V662 T648:X649 T663:X663">
    <cfRule type="expression" dxfId="14056" priority="435">
      <formula>$U$648&gt;TODAY()</formula>
    </cfRule>
  </conditionalFormatting>
  <conditionalFormatting sqref="U650:U662">
    <cfRule type="cellIs" dxfId="14055" priority="433" operator="lessThan">
      <formula>0</formula>
    </cfRule>
    <cfRule type="cellIs" dxfId="14054" priority="434" operator="greaterThan">
      <formula>0</formula>
    </cfRule>
  </conditionalFormatting>
  <conditionalFormatting sqref="Z649:Z662 AB649:AB662 AD649:AD662 Z648:AD648 Z663:AD663">
    <cfRule type="expression" dxfId="14053" priority="432">
      <formula>$AA$648=TODAY()</formula>
    </cfRule>
  </conditionalFormatting>
  <conditionalFormatting sqref="Z650:Z662 AD650:AD662 AB650:AB662 Z648:AD649 Z663:AD663">
    <cfRule type="expression" dxfId="14052" priority="431">
      <formula>$AA$648&gt;TODAY()</formula>
    </cfRule>
  </conditionalFormatting>
  <conditionalFormatting sqref="AA650:AA662">
    <cfRule type="cellIs" dxfId="14051" priority="429" operator="lessThan">
      <formula>0</formula>
    </cfRule>
    <cfRule type="cellIs" dxfId="14050" priority="430" operator="greaterThan">
      <formula>0</formula>
    </cfRule>
  </conditionalFormatting>
  <conditionalFormatting sqref="AF649:AF662 AH649:AH662 AJ649:AJ662 AF648:AJ648 AF663:AJ663">
    <cfRule type="expression" dxfId="14049" priority="428">
      <formula>$AG$648=TODAY()</formula>
    </cfRule>
  </conditionalFormatting>
  <conditionalFormatting sqref="AF650:AF662 AJ650:AJ662 AH650:AH662 AF648:AJ649 AF663:AJ663">
    <cfRule type="expression" dxfId="14048" priority="427">
      <formula>$AG$648&gt;TODAY()</formula>
    </cfRule>
  </conditionalFormatting>
  <conditionalFormatting sqref="AG650:AG662">
    <cfRule type="cellIs" dxfId="14047" priority="425" operator="lessThan">
      <formula>0</formula>
    </cfRule>
    <cfRule type="cellIs" dxfId="14046" priority="426" operator="greaterThan">
      <formula>0</formula>
    </cfRule>
  </conditionalFormatting>
  <conditionalFormatting sqref="AL649:AL662 AN649:AN662 AP649:AP662 AL648:AP648 AL663:AP663">
    <cfRule type="expression" dxfId="14045" priority="424">
      <formula>$AM$648=TODAY()</formula>
    </cfRule>
  </conditionalFormatting>
  <conditionalFormatting sqref="AL650:AL662 AP650:AP662 AN650:AN662 AL648:AP649 AL663:AP663">
    <cfRule type="expression" dxfId="14044" priority="423">
      <formula>$AM$648&gt;TODAY()</formula>
    </cfRule>
  </conditionalFormatting>
  <conditionalFormatting sqref="AM650:AM662">
    <cfRule type="cellIs" dxfId="14043" priority="421" operator="lessThan">
      <formula>0</formula>
    </cfRule>
    <cfRule type="cellIs" dxfId="14042" priority="422" operator="greaterThan">
      <formula>0</formula>
    </cfRule>
  </conditionalFormatting>
  <conditionalFormatting sqref="B666:B679 D666:D679 F666:F679 B665:F665 B680:F680">
    <cfRule type="expression" dxfId="14041" priority="420">
      <formula>$C$665=TODAY()</formula>
    </cfRule>
  </conditionalFormatting>
  <conditionalFormatting sqref="B667:B679 F667:F679 D667:D679 B665:F666 B680:F680">
    <cfRule type="expression" dxfId="14040" priority="419">
      <formula>$C$665&gt;TODAY()</formula>
    </cfRule>
  </conditionalFormatting>
  <conditionalFormatting sqref="C667:C679">
    <cfRule type="cellIs" dxfId="14039" priority="417" operator="lessThan">
      <formula>0</formula>
    </cfRule>
    <cfRule type="cellIs" dxfId="14038" priority="418" operator="greaterThan">
      <formula>0</formula>
    </cfRule>
  </conditionalFormatting>
  <conditionalFormatting sqref="H666:H679 J666:J679 L666:L679 H665:L665 H680:L680">
    <cfRule type="expression" dxfId="14037" priority="416">
      <formula>$I$665=TODAY()</formula>
    </cfRule>
  </conditionalFormatting>
  <conditionalFormatting sqref="H667:H679 L667:L679 J667:J679 H665:L666 H680:L680">
    <cfRule type="expression" dxfId="14036" priority="415">
      <formula>$I$665&gt;TODAY()</formula>
    </cfRule>
  </conditionalFormatting>
  <conditionalFormatting sqref="I667:I679">
    <cfRule type="cellIs" dxfId="14035" priority="413" operator="lessThan">
      <formula>0</formula>
    </cfRule>
    <cfRule type="cellIs" dxfId="14034" priority="414" operator="greaterThan">
      <formula>0</formula>
    </cfRule>
  </conditionalFormatting>
  <conditionalFormatting sqref="N666:N679 P666:P679 R666:R679 N665:R665 N680:R680">
    <cfRule type="expression" dxfId="14033" priority="412">
      <formula>$O$665=TODAY()</formula>
    </cfRule>
  </conditionalFormatting>
  <conditionalFormatting sqref="N667:N679 R667:R679 P667:P679 N665:R666 N680:R680">
    <cfRule type="expression" dxfId="14032" priority="411">
      <formula>$O$665&gt;TODAY()</formula>
    </cfRule>
  </conditionalFormatting>
  <conditionalFormatting sqref="O667:O679">
    <cfRule type="cellIs" dxfId="14031" priority="409" operator="lessThan">
      <formula>0</formula>
    </cfRule>
    <cfRule type="cellIs" dxfId="14030" priority="410" operator="greaterThan">
      <formula>0</formula>
    </cfRule>
  </conditionalFormatting>
  <conditionalFormatting sqref="T666:T679 V666:V679 X666:X679 T665:X665 T680:X680">
    <cfRule type="expression" dxfId="14029" priority="408">
      <formula>$U$665=TODAY()</formula>
    </cfRule>
  </conditionalFormatting>
  <conditionalFormatting sqref="T667:T679 X667:X679 V667:V679 T665:X666 T680:X680">
    <cfRule type="expression" dxfId="14028" priority="407">
      <formula>$U$665&gt;TODAY()</formula>
    </cfRule>
  </conditionalFormatting>
  <conditionalFormatting sqref="U667:U679">
    <cfRule type="cellIs" dxfId="14027" priority="405" operator="lessThan">
      <formula>0</formula>
    </cfRule>
    <cfRule type="cellIs" dxfId="14026" priority="406" operator="greaterThan">
      <formula>0</formula>
    </cfRule>
  </conditionalFormatting>
  <conditionalFormatting sqref="Z666:Z679 AB666:AB679 AD666:AD679 Z665:AD665 Z680:AD680">
    <cfRule type="expression" dxfId="14025" priority="404">
      <formula>$AA$665=TODAY()</formula>
    </cfRule>
  </conditionalFormatting>
  <conditionalFormatting sqref="Z667:Z679 AD667:AD679 AB667:AB679 Z665:AD666 Z680:AD680">
    <cfRule type="expression" dxfId="14024" priority="403">
      <formula>$AA$665&gt;TODAY()</formula>
    </cfRule>
  </conditionalFormatting>
  <conditionalFormatting sqref="AA667:AA679">
    <cfRule type="cellIs" dxfId="14023" priority="401" operator="lessThan">
      <formula>0</formula>
    </cfRule>
    <cfRule type="cellIs" dxfId="14022" priority="402" operator="greaterThan">
      <formula>0</formula>
    </cfRule>
  </conditionalFormatting>
  <conditionalFormatting sqref="AF666:AF679 AH666:AH679 AJ666:AJ679 AF665:AJ665 AF680:AJ680">
    <cfRule type="expression" dxfId="14021" priority="400">
      <formula>$AG$665=TODAY()</formula>
    </cfRule>
  </conditionalFormatting>
  <conditionalFormatting sqref="AF667:AF679 AJ667:AJ679 AH667:AH679 AF665:AJ666 AF680:AJ680">
    <cfRule type="expression" dxfId="14020" priority="399">
      <formula>$AG$665&gt;TODAY()</formula>
    </cfRule>
  </conditionalFormatting>
  <conditionalFormatting sqref="AG667:AG679">
    <cfRule type="cellIs" dxfId="14019" priority="397" operator="lessThan">
      <formula>0</formula>
    </cfRule>
    <cfRule type="cellIs" dxfId="14018" priority="398" operator="greaterThan">
      <formula>0</formula>
    </cfRule>
  </conditionalFormatting>
  <conditionalFormatting sqref="AL666:AL679 AN666:AN679 AP666:AP679 AL665:AP665 AL680:AP680">
    <cfRule type="expression" dxfId="14017" priority="396">
      <formula>$AM$665=TODAY()</formula>
    </cfRule>
  </conditionalFormatting>
  <conditionalFormatting sqref="AL667:AL679 AP667:AP679 AN667:AN679 AL665:AP666 AL680:AP680">
    <cfRule type="expression" dxfId="14016" priority="395">
      <formula>$AM$665&gt;TODAY()</formula>
    </cfRule>
  </conditionalFormatting>
  <conditionalFormatting sqref="AM667:AM679">
    <cfRule type="cellIs" dxfId="14015" priority="393" operator="lessThan">
      <formula>0</formula>
    </cfRule>
    <cfRule type="cellIs" dxfId="14014" priority="394" operator="greaterThan">
      <formula>0</formula>
    </cfRule>
  </conditionalFormatting>
  <conditionalFormatting sqref="B683:B696 D683:D696 F683:F696 B682:F682 B697:F697">
    <cfRule type="expression" dxfId="14013" priority="392">
      <formula>$C$682=TODAY()</formula>
    </cfRule>
  </conditionalFormatting>
  <conditionalFormatting sqref="B684:B696 F684:F696 D684:D696 B682:F683 B697:F697">
    <cfRule type="expression" dxfId="14012" priority="391">
      <formula>$C$682&gt;TODAY()</formula>
    </cfRule>
  </conditionalFormatting>
  <conditionalFormatting sqref="C684:C696">
    <cfRule type="cellIs" dxfId="14011" priority="389" operator="lessThan">
      <formula>0</formula>
    </cfRule>
    <cfRule type="cellIs" dxfId="14010" priority="390" operator="greaterThan">
      <formula>0</formula>
    </cfRule>
  </conditionalFormatting>
  <conditionalFormatting sqref="H683:H696 J683:J696 L683:L696 H682:L682 H697:L697">
    <cfRule type="expression" dxfId="14009" priority="388">
      <formula>$I$682=TODAY()</formula>
    </cfRule>
  </conditionalFormatting>
  <conditionalFormatting sqref="H684:H696 L684:L696 J684:J696 H682:L683 H697:L697">
    <cfRule type="expression" dxfId="14008" priority="387">
      <formula>$I$682&gt;TODAY()</formula>
    </cfRule>
  </conditionalFormatting>
  <conditionalFormatting sqref="I684:I696">
    <cfRule type="cellIs" dxfId="14007" priority="385" operator="lessThan">
      <formula>0</formula>
    </cfRule>
    <cfRule type="cellIs" dxfId="14006" priority="386" operator="greaterThan">
      <formula>0</formula>
    </cfRule>
  </conditionalFormatting>
  <conditionalFormatting sqref="N683:N696 P683:P696 R683:R696 N682:R682 N697:R697">
    <cfRule type="expression" dxfId="14005" priority="384">
      <formula>$O$682=TODAY()</formula>
    </cfRule>
  </conditionalFormatting>
  <conditionalFormatting sqref="N684:N696 R684:R696 P684:P696 N682:R683 N697:R697">
    <cfRule type="expression" dxfId="14004" priority="383">
      <formula>$O$682&gt;TODAY()</formula>
    </cfRule>
  </conditionalFormatting>
  <conditionalFormatting sqref="O684:O696">
    <cfRule type="cellIs" dxfId="14003" priority="381" operator="lessThan">
      <formula>0</formula>
    </cfRule>
    <cfRule type="cellIs" dxfId="14002" priority="382" operator="greaterThan">
      <formula>0</formula>
    </cfRule>
  </conditionalFormatting>
  <conditionalFormatting sqref="T683:T696 V683:V696 X683:X696 T682:X682 T697:X697">
    <cfRule type="expression" dxfId="14001" priority="380">
      <formula>$U$682=TODAY()</formula>
    </cfRule>
  </conditionalFormatting>
  <conditionalFormatting sqref="T684:T696 X684:X696 V684:V696 T682:X683 T697:X697">
    <cfRule type="expression" dxfId="14000" priority="379">
      <formula>$U$682&gt;TODAY()</formula>
    </cfRule>
  </conditionalFormatting>
  <conditionalFormatting sqref="U684:U696">
    <cfRule type="cellIs" dxfId="13999" priority="377" operator="lessThan">
      <formula>0</formula>
    </cfRule>
    <cfRule type="cellIs" dxfId="13998" priority="378" operator="greaterThan">
      <formula>0</formula>
    </cfRule>
  </conditionalFormatting>
  <conditionalFormatting sqref="Z683:Z696 AB683:AB696 AD683:AD696 Z682:AD682 Z697:AD697">
    <cfRule type="expression" dxfId="13997" priority="376">
      <formula>$AA$682=TODAY()</formula>
    </cfRule>
  </conditionalFormatting>
  <conditionalFormatting sqref="Z684:Z696 AD684:AD696 AB684:AB696 Z682:AD683 Z697:AD697">
    <cfRule type="expression" dxfId="13996" priority="375">
      <formula>$AA$682&gt;TODAY()</formula>
    </cfRule>
  </conditionalFormatting>
  <conditionalFormatting sqref="AA684:AA696">
    <cfRule type="cellIs" dxfId="13995" priority="373" operator="lessThan">
      <formula>0</formula>
    </cfRule>
    <cfRule type="cellIs" dxfId="13994" priority="374" operator="greaterThan">
      <formula>0</formula>
    </cfRule>
  </conditionalFormatting>
  <conditionalFormatting sqref="AF683:AF696 AH683:AH696 AJ683:AJ696 AF682:AJ682 AF697:AJ697">
    <cfRule type="expression" dxfId="13993" priority="372">
      <formula>$AG$682=TODAY()</formula>
    </cfRule>
  </conditionalFormatting>
  <conditionalFormatting sqref="AF684:AF696 AJ684:AJ696 AH684:AH696 AF682:AJ683 AF697:AJ697">
    <cfRule type="expression" dxfId="13992" priority="371">
      <formula>$AG$682&gt;TODAY()</formula>
    </cfRule>
  </conditionalFormatting>
  <conditionalFormatting sqref="AG684:AG696">
    <cfRule type="cellIs" dxfId="13991" priority="369" operator="lessThan">
      <formula>0</formula>
    </cfRule>
    <cfRule type="cellIs" dxfId="13990" priority="370" operator="greaterThan">
      <formula>0</formula>
    </cfRule>
  </conditionalFormatting>
  <conditionalFormatting sqref="AL683:AL696 AN683:AN696 AP683:AP696 AL682:AP682 AL697:AP697">
    <cfRule type="expression" dxfId="13989" priority="368">
      <formula>$AM$682=TODAY()</formula>
    </cfRule>
  </conditionalFormatting>
  <conditionalFormatting sqref="AL684:AL696 AP684:AP696 AN684:AN696 AL682:AP683 AL697:AP697">
    <cfRule type="expression" dxfId="13988" priority="367">
      <formula>$AM$682&gt;TODAY()</formula>
    </cfRule>
  </conditionalFormatting>
  <conditionalFormatting sqref="AM684:AM696">
    <cfRule type="cellIs" dxfId="13987" priority="365" operator="lessThan">
      <formula>0</formula>
    </cfRule>
    <cfRule type="cellIs" dxfId="13986" priority="366" operator="greaterThan">
      <formula>0</formula>
    </cfRule>
  </conditionalFormatting>
  <conditionalFormatting sqref="B700:B713 D700:D713 F700:F713 B699:F699 B714:F714">
    <cfRule type="expression" dxfId="13985" priority="364">
      <formula>$C$699=TODAY()</formula>
    </cfRule>
  </conditionalFormatting>
  <conditionalFormatting sqref="B701:B713 F701:F713 D701:D713 B699:F700 B714:F714">
    <cfRule type="expression" dxfId="13984" priority="363">
      <formula>$C$699&gt;TODAY()</formula>
    </cfRule>
  </conditionalFormatting>
  <conditionalFormatting sqref="C701:C713">
    <cfRule type="cellIs" dxfId="13983" priority="361" operator="lessThan">
      <formula>0</formula>
    </cfRule>
    <cfRule type="cellIs" dxfId="13982" priority="362" operator="greaterThan">
      <formula>0</formula>
    </cfRule>
  </conditionalFormatting>
  <conditionalFormatting sqref="H700:H713 J700:J713 L700:L713 H699:L699 H714:L714">
    <cfRule type="expression" dxfId="13981" priority="360">
      <formula>$I$699=TODAY()</formula>
    </cfRule>
  </conditionalFormatting>
  <conditionalFormatting sqref="H701:H713 L701:L713 J701:J713 H699:L700 H714:L714">
    <cfRule type="expression" dxfId="13980" priority="359">
      <formula>$I$699&gt;TODAY()</formula>
    </cfRule>
  </conditionalFormatting>
  <conditionalFormatting sqref="I701:I713">
    <cfRule type="cellIs" dxfId="13979" priority="357" operator="lessThan">
      <formula>0</formula>
    </cfRule>
    <cfRule type="cellIs" dxfId="13978" priority="358" operator="greaterThan">
      <formula>0</formula>
    </cfRule>
  </conditionalFormatting>
  <conditionalFormatting sqref="N700:N713 P700:P713 R700:R713 N699:R699 N714:R714">
    <cfRule type="expression" dxfId="13977" priority="356">
      <formula>$O$699=TODAY()</formula>
    </cfRule>
  </conditionalFormatting>
  <conditionalFormatting sqref="N701:N713 R701:R713 P701:P713 N699:R700 N714:R714">
    <cfRule type="expression" dxfId="13976" priority="355">
      <formula>$O$699&gt;TODAY()</formula>
    </cfRule>
  </conditionalFormatting>
  <conditionalFormatting sqref="O701:O713">
    <cfRule type="cellIs" dxfId="13975" priority="353" operator="lessThan">
      <formula>0</formula>
    </cfRule>
    <cfRule type="cellIs" dxfId="13974" priority="354" operator="greaterThan">
      <formula>0</formula>
    </cfRule>
  </conditionalFormatting>
  <conditionalFormatting sqref="T700:T713 V700:V713 X700:X713 T699:X699 T714:X714">
    <cfRule type="expression" dxfId="13973" priority="352">
      <formula>$U$699=TODAY()</formula>
    </cfRule>
  </conditionalFormatting>
  <conditionalFormatting sqref="T701:T713 X701:X713 V701:V713 T699:X700 T714:X714">
    <cfRule type="expression" dxfId="13972" priority="351">
      <formula>$U$699&gt;TODAY()</formula>
    </cfRule>
  </conditionalFormatting>
  <conditionalFormatting sqref="U701:U713">
    <cfRule type="cellIs" dxfId="13971" priority="349" operator="lessThan">
      <formula>0</formula>
    </cfRule>
    <cfRule type="cellIs" dxfId="13970" priority="350" operator="greaterThan">
      <formula>0</formula>
    </cfRule>
  </conditionalFormatting>
  <conditionalFormatting sqref="Z700:Z713 AB700:AB713 AD700:AD713 Z699:AD699 Z714:AD714">
    <cfRule type="expression" dxfId="13969" priority="348">
      <formula>$AA$699=TODAY()</formula>
    </cfRule>
  </conditionalFormatting>
  <conditionalFormatting sqref="Z701:Z713 AD701:AD713 AB701:AB713 Z699:AD700 Z714:AD714">
    <cfRule type="expression" dxfId="13968" priority="347">
      <formula>$AA$699&gt;TODAY()</formula>
    </cfRule>
  </conditionalFormatting>
  <conditionalFormatting sqref="AA701:AA713">
    <cfRule type="cellIs" dxfId="13967" priority="345" operator="lessThan">
      <formula>0</formula>
    </cfRule>
    <cfRule type="cellIs" dxfId="13966" priority="346" operator="greaterThan">
      <formula>0</formula>
    </cfRule>
  </conditionalFormatting>
  <conditionalFormatting sqref="AF700:AF713 AH700:AH713 AJ700:AJ713 AF699:AJ699 AF714:AJ714">
    <cfRule type="expression" dxfId="13965" priority="344">
      <formula>$AG$699=TODAY()</formula>
    </cfRule>
  </conditionalFormatting>
  <conditionalFormatting sqref="AF701:AF713 AJ701:AJ713 AH701:AH713 AF699:AJ700 AF714:AJ714">
    <cfRule type="expression" dxfId="13964" priority="343">
      <formula>$AG$699&gt;TODAY()</formula>
    </cfRule>
  </conditionalFormatting>
  <conditionalFormatting sqref="AG701:AG713">
    <cfRule type="cellIs" dxfId="13963" priority="341" operator="lessThan">
      <formula>0</formula>
    </cfRule>
    <cfRule type="cellIs" dxfId="13962" priority="342" operator="greaterThan">
      <formula>0</formula>
    </cfRule>
  </conditionalFormatting>
  <conditionalFormatting sqref="AL700:AL713 AN700:AN713 AP700:AP713 AL699:AP699 AL714:AP714">
    <cfRule type="expression" dxfId="13961" priority="340">
      <formula>$AM$699=TODAY()</formula>
    </cfRule>
  </conditionalFormatting>
  <conditionalFormatting sqref="AL701:AL713 AP701:AP713 AN701:AN713 AL699:AP700 AL714:AP714">
    <cfRule type="expression" dxfId="13960" priority="339">
      <formula>$AM$699&gt;TODAY()</formula>
    </cfRule>
  </conditionalFormatting>
  <conditionalFormatting sqref="AM701:AM713">
    <cfRule type="cellIs" dxfId="13959" priority="337" operator="lessThan">
      <formula>0</formula>
    </cfRule>
    <cfRule type="cellIs" dxfId="13958" priority="338" operator="greaterThan">
      <formula>0</formula>
    </cfRule>
  </conditionalFormatting>
  <conditionalFormatting sqref="B717:B730 D717:D730 F717:F730 B716:F716 B731:F731">
    <cfRule type="expression" dxfId="13957" priority="336">
      <formula>$C$716=TODAY()</formula>
    </cfRule>
  </conditionalFormatting>
  <conditionalFormatting sqref="B718:B730 F718:F730 D718:D730 B716:F717 B731:F731">
    <cfRule type="expression" dxfId="13956" priority="335">
      <formula>$C$716&gt;TODAY()</formula>
    </cfRule>
  </conditionalFormatting>
  <conditionalFormatting sqref="C718:C730">
    <cfRule type="cellIs" dxfId="13955" priority="333" operator="lessThan">
      <formula>0</formula>
    </cfRule>
    <cfRule type="cellIs" dxfId="13954" priority="334" operator="greaterThan">
      <formula>0</formula>
    </cfRule>
  </conditionalFormatting>
  <conditionalFormatting sqref="H717:H730 J717:J730 L717:L730 H716:L716 H731:L731">
    <cfRule type="expression" dxfId="13953" priority="332">
      <formula>$I$716=TODAY()</formula>
    </cfRule>
  </conditionalFormatting>
  <conditionalFormatting sqref="H718:H730 L718:L730 J718:J730 H716:L717 H731:L731">
    <cfRule type="expression" dxfId="13952" priority="331">
      <formula>$I$716&gt;TODAY()</formula>
    </cfRule>
  </conditionalFormatting>
  <conditionalFormatting sqref="I718:I730">
    <cfRule type="cellIs" dxfId="13951" priority="329" operator="lessThan">
      <formula>0</formula>
    </cfRule>
    <cfRule type="cellIs" dxfId="13950" priority="330" operator="greaterThan">
      <formula>0</formula>
    </cfRule>
  </conditionalFormatting>
  <conditionalFormatting sqref="N717:N730 P717:P730 R717:R730 N716:R716 N731:R731">
    <cfRule type="expression" dxfId="13949" priority="328">
      <formula>$O$716=TODAY()</formula>
    </cfRule>
  </conditionalFormatting>
  <conditionalFormatting sqref="N718:N730 R718:R730 P718:P730 N716:R717 N731:R731">
    <cfRule type="expression" dxfId="13948" priority="327">
      <formula>$O$716&gt;TODAY()</formula>
    </cfRule>
  </conditionalFormatting>
  <conditionalFormatting sqref="O718:O730">
    <cfRule type="cellIs" dxfId="13947" priority="325" operator="lessThan">
      <formula>0</formula>
    </cfRule>
    <cfRule type="cellIs" dxfId="13946" priority="326" operator="greaterThan">
      <formula>0</formula>
    </cfRule>
  </conditionalFormatting>
  <conditionalFormatting sqref="T717:T730 V717:V730 X717:X730 T716:X716 T731:X731">
    <cfRule type="expression" dxfId="13945" priority="324">
      <formula>$U$716=TODAY()</formula>
    </cfRule>
  </conditionalFormatting>
  <conditionalFormatting sqref="T718:T730 X718:X730 V718:V730 T716:X717 T731:X731">
    <cfRule type="expression" dxfId="13944" priority="323">
      <formula>$U$716&gt;TODAY()</formula>
    </cfRule>
  </conditionalFormatting>
  <conditionalFormatting sqref="U718:U730">
    <cfRule type="cellIs" dxfId="13943" priority="321" operator="lessThan">
      <formula>0</formula>
    </cfRule>
    <cfRule type="cellIs" dxfId="13942" priority="322" operator="greaterThan">
      <formula>0</formula>
    </cfRule>
  </conditionalFormatting>
  <conditionalFormatting sqref="Z717:Z730 AB717:AB730 AD717:AD730 Z716:AD716 Z731:AD731">
    <cfRule type="expression" dxfId="13941" priority="320">
      <formula>$AA$716=TODAY()</formula>
    </cfRule>
  </conditionalFormatting>
  <conditionalFormatting sqref="Z718:Z730 AD718:AD730 AB718:AB730 Z716:AD717 Z731:AD731">
    <cfRule type="expression" dxfId="13940" priority="319">
      <formula>$AA$716&gt;TODAY()</formula>
    </cfRule>
  </conditionalFormatting>
  <conditionalFormatting sqref="AA718:AA730">
    <cfRule type="cellIs" dxfId="13939" priority="317" operator="lessThan">
      <formula>0</formula>
    </cfRule>
    <cfRule type="cellIs" dxfId="13938" priority="318" operator="greaterThan">
      <formula>0</formula>
    </cfRule>
  </conditionalFormatting>
  <conditionalFormatting sqref="AF717:AF730 AH717:AH730 AJ717:AJ730 AF716:AJ716 AF731:AJ731">
    <cfRule type="expression" dxfId="13937" priority="316">
      <formula>$AG$716=TODAY()</formula>
    </cfRule>
  </conditionalFormatting>
  <conditionalFormatting sqref="AF718:AF730 AJ718:AJ730 AH718:AH730 AF716:AJ717 AF731:AJ731">
    <cfRule type="expression" dxfId="13936" priority="315">
      <formula>$AG$716&gt;TODAY()</formula>
    </cfRule>
  </conditionalFormatting>
  <conditionalFormatting sqref="AG718:AG730">
    <cfRule type="cellIs" dxfId="13935" priority="313" operator="lessThan">
      <formula>0</formula>
    </cfRule>
    <cfRule type="cellIs" dxfId="13934" priority="314" operator="greaterThan">
      <formula>0</formula>
    </cfRule>
  </conditionalFormatting>
  <conditionalFormatting sqref="AL717:AL730 AN717:AN730 AP717:AP730 AL716:AP716 AL731:AP731">
    <cfRule type="expression" dxfId="13933" priority="312">
      <formula>$AM$716=TODAY()</formula>
    </cfRule>
  </conditionalFormatting>
  <conditionalFormatting sqref="AL718:AL730 AP718:AP730 AN718:AN730 AL716:AP717 AL731:AP731">
    <cfRule type="expression" dxfId="13932" priority="311">
      <formula>$AM$716&gt;TODAY()</formula>
    </cfRule>
  </conditionalFormatting>
  <conditionalFormatting sqref="AM718:AM730">
    <cfRule type="cellIs" dxfId="13931" priority="309" operator="lessThan">
      <formula>0</formula>
    </cfRule>
    <cfRule type="cellIs" dxfId="13930" priority="310" operator="greaterThan">
      <formula>0</formula>
    </cfRule>
  </conditionalFormatting>
  <conditionalFormatting sqref="B734:B747 D734:D747 F734:F747 B733:F733 B748:F748">
    <cfRule type="expression" dxfId="13929" priority="308">
      <formula>$C$733=TODAY()</formula>
    </cfRule>
  </conditionalFormatting>
  <conditionalFormatting sqref="B735:B747 F735:F747 D735:D747 B733:F734 B748:F748">
    <cfRule type="expression" dxfId="13928" priority="307">
      <formula>$C$733&gt;TODAY()</formula>
    </cfRule>
  </conditionalFormatting>
  <conditionalFormatting sqref="C735:C747">
    <cfRule type="cellIs" dxfId="13927" priority="305" operator="lessThan">
      <formula>0</formula>
    </cfRule>
    <cfRule type="cellIs" dxfId="13926" priority="306" operator="greaterThan">
      <formula>0</formula>
    </cfRule>
  </conditionalFormatting>
  <conditionalFormatting sqref="H734:H747 J734:J747 L734:L747 H733:L733 H748:L748">
    <cfRule type="expression" dxfId="13925" priority="304">
      <formula>$I$733=TODAY()</formula>
    </cfRule>
  </conditionalFormatting>
  <conditionalFormatting sqref="H735:H747 L735:L747 J735:J747 H733:L734 H748:L748">
    <cfRule type="expression" dxfId="13924" priority="303">
      <formula>$I$733&gt;TODAY()</formula>
    </cfRule>
  </conditionalFormatting>
  <conditionalFormatting sqref="I735:I747">
    <cfRule type="cellIs" dxfId="13923" priority="301" operator="lessThan">
      <formula>0</formula>
    </cfRule>
    <cfRule type="cellIs" dxfId="13922" priority="302" operator="greaterThan">
      <formula>0</formula>
    </cfRule>
  </conditionalFormatting>
  <conditionalFormatting sqref="N734:N747 P734:P747 R734:R747 N733:R733 N748:R748">
    <cfRule type="expression" dxfId="13921" priority="300">
      <formula>$O$733=TODAY()</formula>
    </cfRule>
  </conditionalFormatting>
  <conditionalFormatting sqref="N735:N747 R735:R747 P735:P747 N733:R734 N748:R748">
    <cfRule type="expression" dxfId="13920" priority="299">
      <formula>$O$733&gt;TODAY()</formula>
    </cfRule>
  </conditionalFormatting>
  <conditionalFormatting sqref="O735:O747">
    <cfRule type="cellIs" dxfId="13919" priority="297" operator="lessThan">
      <formula>0</formula>
    </cfRule>
    <cfRule type="cellIs" dxfId="13918" priority="298" operator="greaterThan">
      <formula>0</formula>
    </cfRule>
  </conditionalFormatting>
  <conditionalFormatting sqref="T734:T747 V734:V747 X734:X747 T733:X733 T748:X748">
    <cfRule type="expression" dxfId="13917" priority="296">
      <formula>$U$733=TODAY()</formula>
    </cfRule>
  </conditionalFormatting>
  <conditionalFormatting sqref="T735:T747 X735:X747 V735:V747 T733:X734 T748:X748">
    <cfRule type="expression" dxfId="13916" priority="295">
      <formula>$U$733&gt;TODAY()</formula>
    </cfRule>
  </conditionalFormatting>
  <conditionalFormatting sqref="U735:U747">
    <cfRule type="cellIs" dxfId="13915" priority="293" operator="lessThan">
      <formula>0</formula>
    </cfRule>
    <cfRule type="cellIs" dxfId="13914" priority="294" operator="greaterThan">
      <formula>0</formula>
    </cfRule>
  </conditionalFormatting>
  <conditionalFormatting sqref="Z734:Z747 AB734:AB747 AD734:AD747 Z733:AD733 Z748:AD748">
    <cfRule type="expression" dxfId="13913" priority="292">
      <formula>$AA$733=TODAY()</formula>
    </cfRule>
  </conditionalFormatting>
  <conditionalFormatting sqref="Z735:Z747 AD735:AD747 AB735:AB747 Z733:AD734 Z748:AD748">
    <cfRule type="expression" dxfId="13912" priority="291">
      <formula>$AA$733&gt;TODAY()</formula>
    </cfRule>
  </conditionalFormatting>
  <conditionalFormatting sqref="AA735:AA747">
    <cfRule type="cellIs" dxfId="13911" priority="289" operator="lessThan">
      <formula>0</formula>
    </cfRule>
    <cfRule type="cellIs" dxfId="13910" priority="290" operator="greaterThan">
      <formula>0</formula>
    </cfRule>
  </conditionalFormatting>
  <conditionalFormatting sqref="AF734:AF747 AH734:AH747 AJ734:AJ747 AF733:AJ733 AF748:AJ748">
    <cfRule type="expression" dxfId="13909" priority="288">
      <formula>$AG$733=TODAY()</formula>
    </cfRule>
  </conditionalFormatting>
  <conditionalFormatting sqref="AF735:AF747 AJ735:AJ747 AH735:AH747 AF733:AJ734 AF748:AJ748">
    <cfRule type="expression" dxfId="13908" priority="287">
      <formula>$AG$733&gt;TODAY()</formula>
    </cfRule>
  </conditionalFormatting>
  <conditionalFormatting sqref="AG735:AG747">
    <cfRule type="cellIs" dxfId="13907" priority="285" operator="lessThan">
      <formula>0</formula>
    </cfRule>
    <cfRule type="cellIs" dxfId="13906" priority="286" operator="greaterThan">
      <formula>0</formula>
    </cfRule>
  </conditionalFormatting>
  <conditionalFormatting sqref="AL734:AL747 AN734:AN747 AP734:AP747 AL733:AP733 AL748:AP748">
    <cfRule type="expression" dxfId="13905" priority="284">
      <formula>$AM$733=TODAY()</formula>
    </cfRule>
  </conditionalFormatting>
  <conditionalFormatting sqref="AL735:AL747 AP735:AP747 AN735:AN747 AL733:AP734 AL748:AP748">
    <cfRule type="expression" dxfId="13904" priority="283">
      <formula>$AM$733&gt;TODAY()</formula>
    </cfRule>
  </conditionalFormatting>
  <conditionalFormatting sqref="AM735:AM747">
    <cfRule type="cellIs" dxfId="13903" priority="281" operator="lessThan">
      <formula>0</formula>
    </cfRule>
    <cfRule type="cellIs" dxfId="13902" priority="282" operator="greaterThan">
      <formula>0</formula>
    </cfRule>
  </conditionalFormatting>
  <conditionalFormatting sqref="B751:B764 D751:D764 F751:F764 B750:F750 B765:F765">
    <cfRule type="expression" dxfId="13901" priority="280">
      <formula>$C$750=TODAY()</formula>
    </cfRule>
  </conditionalFormatting>
  <conditionalFormatting sqref="B752:B764 F752:F764 D752:D764 B750:F751 B765:F765">
    <cfRule type="expression" dxfId="13900" priority="279">
      <formula>$C$750&gt;TODAY()</formula>
    </cfRule>
  </conditionalFormatting>
  <conditionalFormatting sqref="C752:C764">
    <cfRule type="cellIs" dxfId="13899" priority="277" operator="lessThan">
      <formula>0</formula>
    </cfRule>
    <cfRule type="cellIs" dxfId="13898" priority="278" operator="greaterThan">
      <formula>0</formula>
    </cfRule>
  </conditionalFormatting>
  <conditionalFormatting sqref="H751:H764 J751:J764 L751:L764 H750:L750 H765:L765">
    <cfRule type="expression" dxfId="13897" priority="276">
      <formula>$I$750=TODAY()</formula>
    </cfRule>
  </conditionalFormatting>
  <conditionalFormatting sqref="H752:H764 L752:L764 J752:J764 H750:L751 H765:L765">
    <cfRule type="expression" dxfId="13896" priority="275">
      <formula>$I$750&gt;TODAY()</formula>
    </cfRule>
  </conditionalFormatting>
  <conditionalFormatting sqref="I752:I764">
    <cfRule type="cellIs" dxfId="13895" priority="273" operator="lessThan">
      <formula>0</formula>
    </cfRule>
    <cfRule type="cellIs" dxfId="13894" priority="274" operator="greaterThan">
      <formula>0</formula>
    </cfRule>
  </conditionalFormatting>
  <conditionalFormatting sqref="N751:N764 P751:P764 R751:R764 N750:R750 N765:R765">
    <cfRule type="expression" dxfId="13893" priority="272">
      <formula>$O$750=TODAY()</formula>
    </cfRule>
  </conditionalFormatting>
  <conditionalFormatting sqref="N752:N764 R752:R764 P752:P764 N750:R751 N765:R765">
    <cfRule type="expression" dxfId="13892" priority="271">
      <formula>$O$750&gt;TODAY()</formula>
    </cfRule>
  </conditionalFormatting>
  <conditionalFormatting sqref="O752:O764">
    <cfRule type="cellIs" dxfId="13891" priority="269" operator="lessThan">
      <formula>0</formula>
    </cfRule>
    <cfRule type="cellIs" dxfId="13890" priority="270" operator="greaterThan">
      <formula>0</formula>
    </cfRule>
  </conditionalFormatting>
  <conditionalFormatting sqref="T751:T764 V751:V764 X751:X764 T750:X750 T765:X765">
    <cfRule type="expression" dxfId="13889" priority="268">
      <formula>$U$750=TODAY()</formula>
    </cfRule>
  </conditionalFormatting>
  <conditionalFormatting sqref="T752:T764 X752:X764 V752:V764 T750:X751 T765:X765">
    <cfRule type="expression" dxfId="13888" priority="267">
      <formula>$U$750&gt;TODAY()</formula>
    </cfRule>
  </conditionalFormatting>
  <conditionalFormatting sqref="U752:U764">
    <cfRule type="cellIs" dxfId="13887" priority="265" operator="lessThan">
      <formula>0</formula>
    </cfRule>
    <cfRule type="cellIs" dxfId="13886" priority="266" operator="greaterThan">
      <formula>0</formula>
    </cfRule>
  </conditionalFormatting>
  <conditionalFormatting sqref="Z751:Z764 AB751:AB764 AD751:AD764 Z750:AD750 Z765:AD765">
    <cfRule type="expression" dxfId="13885" priority="264">
      <formula>$AA$750=TODAY()</formula>
    </cfRule>
  </conditionalFormatting>
  <conditionalFormatting sqref="Z752:Z764 AD752:AD764 AB752:AB764 Z750:AD751 Z765:AD765">
    <cfRule type="expression" dxfId="13884" priority="263">
      <formula>$AA$750&gt;TODAY()</formula>
    </cfRule>
  </conditionalFormatting>
  <conditionalFormatting sqref="AA752:AA764">
    <cfRule type="cellIs" dxfId="13883" priority="261" operator="lessThan">
      <formula>0</formula>
    </cfRule>
    <cfRule type="cellIs" dxfId="13882" priority="262" operator="greaterThan">
      <formula>0</formula>
    </cfRule>
  </conditionalFormatting>
  <conditionalFormatting sqref="AF751:AF764 AH751:AH764 AJ751:AJ764 AF750:AJ750 AF765:AJ765">
    <cfRule type="expression" dxfId="13881" priority="260">
      <formula>$AG$750=TODAY()</formula>
    </cfRule>
  </conditionalFormatting>
  <conditionalFormatting sqref="AF752:AF764 AJ752:AJ764 AH752:AH764 AF750:AJ751 AF765:AJ765">
    <cfRule type="expression" dxfId="13880" priority="259">
      <formula>$AG$750&gt;TODAY()</formula>
    </cfRule>
  </conditionalFormatting>
  <conditionalFormatting sqref="AG752:AG764">
    <cfRule type="cellIs" dxfId="13879" priority="257" operator="lessThan">
      <formula>0</formula>
    </cfRule>
    <cfRule type="cellIs" dxfId="13878" priority="258" operator="greaterThan">
      <formula>0</formula>
    </cfRule>
  </conditionalFormatting>
  <conditionalFormatting sqref="AL751:AL764 AN751:AN764 AP751:AP764 AL750:AP750 AL765:AP765">
    <cfRule type="expression" dxfId="13877" priority="256">
      <formula>$AM$750=TODAY()</formula>
    </cfRule>
  </conditionalFormatting>
  <conditionalFormatting sqref="AL752:AL764 AP752:AP764 AN752:AN764 AL750:AP751 AL765:AP765">
    <cfRule type="expression" dxfId="13876" priority="255">
      <formula>$AM$750&gt;TODAY()</formula>
    </cfRule>
  </conditionalFormatting>
  <conditionalFormatting sqref="AM752:AM764">
    <cfRule type="cellIs" dxfId="13875" priority="253" operator="lessThan">
      <formula>0</formula>
    </cfRule>
    <cfRule type="cellIs" dxfId="13874" priority="254" operator="greaterThan">
      <formula>0</formula>
    </cfRule>
  </conditionalFormatting>
  <conditionalFormatting sqref="B768:B781 D768:D781 F768:F781 B767:F767 B782:F782">
    <cfRule type="expression" dxfId="13873" priority="252">
      <formula>$C$767=TODAY()</formula>
    </cfRule>
  </conditionalFormatting>
  <conditionalFormatting sqref="B769:B781 F769:F781 D769:D781 B767:F768 B782:F782">
    <cfRule type="expression" dxfId="13872" priority="251">
      <formula>$C$767&gt;TODAY()</formula>
    </cfRule>
  </conditionalFormatting>
  <conditionalFormatting sqref="C769:C781">
    <cfRule type="cellIs" dxfId="13871" priority="249" operator="lessThan">
      <formula>0</formula>
    </cfRule>
    <cfRule type="cellIs" dxfId="13870" priority="250" operator="greaterThan">
      <formula>0</formula>
    </cfRule>
  </conditionalFormatting>
  <conditionalFormatting sqref="H768:H781 J768:J781 L768:L781 H767:L767 H782:L782">
    <cfRule type="expression" dxfId="13869" priority="248">
      <formula>$I$767=TODAY()</formula>
    </cfRule>
  </conditionalFormatting>
  <conditionalFormatting sqref="H769:H781 L769:L781 J769:J781 H767:L768 H782:L782">
    <cfRule type="expression" dxfId="13868" priority="247">
      <formula>$I$767&gt;TODAY()</formula>
    </cfRule>
  </conditionalFormatting>
  <conditionalFormatting sqref="I769:I781">
    <cfRule type="cellIs" dxfId="13867" priority="245" operator="lessThan">
      <formula>0</formula>
    </cfRule>
    <cfRule type="cellIs" dxfId="13866" priority="246" operator="greaterThan">
      <formula>0</formula>
    </cfRule>
  </conditionalFormatting>
  <conditionalFormatting sqref="N768:N781 P768:P781 R768:R781 N767:R767 N782:R782">
    <cfRule type="expression" dxfId="13865" priority="244">
      <formula>$O$767=TODAY()</formula>
    </cfRule>
  </conditionalFormatting>
  <conditionalFormatting sqref="N769:N781 R769:R781 P769:P781 N767:R768 N782:R782">
    <cfRule type="expression" dxfId="13864" priority="243">
      <formula>$O$767&gt;TODAY()</formula>
    </cfRule>
  </conditionalFormatting>
  <conditionalFormatting sqref="O769:O781">
    <cfRule type="cellIs" dxfId="13863" priority="241" operator="lessThan">
      <formula>0</formula>
    </cfRule>
    <cfRule type="cellIs" dxfId="13862" priority="242" operator="greaterThan">
      <formula>0</formula>
    </cfRule>
  </conditionalFormatting>
  <conditionalFormatting sqref="T768:T781 V768:V781 X768:X781 T767:X767 T782:X782">
    <cfRule type="expression" dxfId="13861" priority="240">
      <formula>$U$767=TODAY()</formula>
    </cfRule>
  </conditionalFormatting>
  <conditionalFormatting sqref="T769:T781 X769:X781 V769:V781 T767:X768 T782:X782">
    <cfRule type="expression" dxfId="13860" priority="239">
      <formula>$U$767&gt;TODAY()</formula>
    </cfRule>
  </conditionalFormatting>
  <conditionalFormatting sqref="U769:U781">
    <cfRule type="cellIs" dxfId="13859" priority="237" operator="lessThan">
      <formula>0</formula>
    </cfRule>
    <cfRule type="cellIs" dxfId="13858" priority="238" operator="greaterThan">
      <formula>0</formula>
    </cfRule>
  </conditionalFormatting>
  <conditionalFormatting sqref="Z768:Z781 AB768:AB781 AD768:AD781 Z767:AD767 Z782:AD782">
    <cfRule type="expression" dxfId="13857" priority="236">
      <formula>$AA$767=TODAY()</formula>
    </cfRule>
  </conditionalFormatting>
  <conditionalFormatting sqref="Z769:Z781 AD769:AD781 AB769:AB781 Z767:AD768 Z782:AD782">
    <cfRule type="expression" dxfId="13856" priority="235">
      <formula>$AA$767&gt;TODAY()</formula>
    </cfRule>
  </conditionalFormatting>
  <conditionalFormatting sqref="AA769:AA781">
    <cfRule type="cellIs" dxfId="13855" priority="233" operator="lessThan">
      <formula>0</formula>
    </cfRule>
    <cfRule type="cellIs" dxfId="13854" priority="234" operator="greaterThan">
      <formula>0</formula>
    </cfRule>
  </conditionalFormatting>
  <conditionalFormatting sqref="AF768:AF781 AH768:AH781 AJ768:AJ781 AF767:AJ767 AF782:AJ782">
    <cfRule type="expression" dxfId="13853" priority="232">
      <formula>$AG$767=TODAY()</formula>
    </cfRule>
  </conditionalFormatting>
  <conditionalFormatting sqref="AF769:AF781 AJ769:AJ781 AH769:AH781 AF767:AJ768 AF782:AJ782">
    <cfRule type="expression" dxfId="13852" priority="231">
      <formula>$AG$767&gt;TODAY()</formula>
    </cfRule>
  </conditionalFormatting>
  <conditionalFormatting sqref="AG769:AG781">
    <cfRule type="cellIs" dxfId="13851" priority="229" operator="lessThan">
      <formula>0</formula>
    </cfRule>
    <cfRule type="cellIs" dxfId="13850" priority="230" operator="greaterThan">
      <formula>0</formula>
    </cfRule>
  </conditionalFormatting>
  <conditionalFormatting sqref="AL768:AL781 AN768:AN781 AP768:AP781 AL767:AP767 AL782:AP782">
    <cfRule type="expression" dxfId="13849" priority="228">
      <formula>$AM$767=TODAY()</formula>
    </cfRule>
  </conditionalFormatting>
  <conditionalFormatting sqref="AL769:AL781 AP769:AP781 AN769:AN781 AL767:AP768 AL782:AP782">
    <cfRule type="expression" dxfId="13848" priority="227">
      <formula>$AM$767&gt;TODAY()</formula>
    </cfRule>
  </conditionalFormatting>
  <conditionalFormatting sqref="AM769:AM781">
    <cfRule type="cellIs" dxfId="13847" priority="225" operator="lessThan">
      <formula>0</formula>
    </cfRule>
    <cfRule type="cellIs" dxfId="13846" priority="226" operator="greaterThan">
      <formula>0</formula>
    </cfRule>
  </conditionalFormatting>
  <conditionalFormatting sqref="B785:B798 D785:D798 F785:F798 B784:F784 B799:F799">
    <cfRule type="expression" dxfId="13845" priority="224">
      <formula>$C$784=TODAY()</formula>
    </cfRule>
  </conditionalFormatting>
  <conditionalFormatting sqref="B786:B798 F786:F798 D786:D798 B784:F785 B799:F799">
    <cfRule type="expression" dxfId="13844" priority="223">
      <formula>$C$784&gt;TODAY()</formula>
    </cfRule>
  </conditionalFormatting>
  <conditionalFormatting sqref="C786:C798">
    <cfRule type="cellIs" dxfId="13843" priority="221" operator="lessThan">
      <formula>0</formula>
    </cfRule>
    <cfRule type="cellIs" dxfId="13842" priority="222" operator="greaterThan">
      <formula>0</formula>
    </cfRule>
  </conditionalFormatting>
  <conditionalFormatting sqref="H785:H798 J785:J798 L785:L798 H784:L784 H799:L799">
    <cfRule type="expression" dxfId="13841" priority="220">
      <formula>$I$784=TODAY()</formula>
    </cfRule>
  </conditionalFormatting>
  <conditionalFormatting sqref="H786:H798 L786:L798 J786:J798 H784:L785 H799:L799">
    <cfRule type="expression" dxfId="13840" priority="219">
      <formula>$I$784&gt;TODAY()</formula>
    </cfRule>
  </conditionalFormatting>
  <conditionalFormatting sqref="I786:I798">
    <cfRule type="cellIs" dxfId="13839" priority="217" operator="lessThan">
      <formula>0</formula>
    </cfRule>
    <cfRule type="cellIs" dxfId="13838" priority="218" operator="greaterThan">
      <formula>0</formula>
    </cfRule>
  </conditionalFormatting>
  <conditionalFormatting sqref="N785:N798 P785:P798 R785:R798 N784:R784 N799:R799">
    <cfRule type="expression" dxfId="13837" priority="216">
      <formula>$O$784=TODAY()</formula>
    </cfRule>
  </conditionalFormatting>
  <conditionalFormatting sqref="N786:N798 R786:R798 P786:P798 N784:R785 N799:R799">
    <cfRule type="expression" dxfId="13836" priority="215">
      <formula>$O$784&gt;TODAY()</formula>
    </cfRule>
  </conditionalFormatting>
  <conditionalFormatting sqref="O786:O798">
    <cfRule type="cellIs" dxfId="13835" priority="213" operator="lessThan">
      <formula>0</formula>
    </cfRule>
    <cfRule type="cellIs" dxfId="13834" priority="214" operator="greaterThan">
      <formula>0</formula>
    </cfRule>
  </conditionalFormatting>
  <conditionalFormatting sqref="T785:T798 V785:V798 X785:X798 T784:X784 T799:X799">
    <cfRule type="expression" dxfId="13833" priority="212">
      <formula>$U$784=TODAY()</formula>
    </cfRule>
  </conditionalFormatting>
  <conditionalFormatting sqref="T786:T798 X786:X798 V786:V798 T784:X785 T799:X799">
    <cfRule type="expression" dxfId="13832" priority="211">
      <formula>$U$784&gt;TODAY()</formula>
    </cfRule>
  </conditionalFormatting>
  <conditionalFormatting sqref="U786:U798">
    <cfRule type="cellIs" dxfId="13831" priority="209" operator="lessThan">
      <formula>0</formula>
    </cfRule>
    <cfRule type="cellIs" dxfId="13830" priority="210" operator="greaterThan">
      <formula>0</formula>
    </cfRule>
  </conditionalFormatting>
  <conditionalFormatting sqref="Z785:Z798 AB785:AB798 AD785:AD798 Z784:AD784 Z799:AD799">
    <cfRule type="expression" dxfId="13829" priority="208">
      <formula>$AA$784=TODAY()</formula>
    </cfRule>
  </conditionalFormatting>
  <conditionalFormatting sqref="Z786:Z798 AD786:AD798 AB786:AB798 Z784:AD785 Z799:AD799">
    <cfRule type="expression" dxfId="13828" priority="207">
      <formula>$AA$784&gt;TODAY()</formula>
    </cfRule>
  </conditionalFormatting>
  <conditionalFormatting sqref="AA786:AA798">
    <cfRule type="cellIs" dxfId="13827" priority="205" operator="lessThan">
      <formula>0</formula>
    </cfRule>
    <cfRule type="cellIs" dxfId="13826" priority="206" operator="greaterThan">
      <formula>0</formula>
    </cfRule>
  </conditionalFormatting>
  <conditionalFormatting sqref="AF785:AF798 AH785:AH798 AJ785:AJ798 AF784:AJ784 AF799:AJ799">
    <cfRule type="expression" dxfId="13825" priority="204">
      <formula>$AG$784=TODAY()</formula>
    </cfRule>
  </conditionalFormatting>
  <conditionalFormatting sqref="AF786:AF798 AJ786:AJ798 AH786:AH798 AF784:AJ785 AF799:AJ799">
    <cfRule type="expression" dxfId="13824" priority="203">
      <formula>$AG$784&gt;TODAY()</formula>
    </cfRule>
  </conditionalFormatting>
  <conditionalFormatting sqref="AG786:AG798">
    <cfRule type="cellIs" dxfId="13823" priority="201" operator="lessThan">
      <formula>0</formula>
    </cfRule>
    <cfRule type="cellIs" dxfId="13822" priority="202" operator="greaterThan">
      <formula>0</formula>
    </cfRule>
  </conditionalFormatting>
  <conditionalFormatting sqref="AL785:AL798 AN785:AN798 AP785:AP798 AL784:AP784 AL799:AP799">
    <cfRule type="expression" dxfId="13821" priority="200">
      <formula>$AM$784=TODAY()</formula>
    </cfRule>
  </conditionalFormatting>
  <conditionalFormatting sqref="AL786:AL798 AP786:AP798 AN786:AN798 AL784:AP785 AL799:AP799">
    <cfRule type="expression" dxfId="13820" priority="199">
      <formula>$AM$784&gt;TODAY()</formula>
    </cfRule>
  </conditionalFormatting>
  <conditionalFormatting sqref="AM786:AM798">
    <cfRule type="cellIs" dxfId="13819" priority="197" operator="lessThan">
      <formula>0</formula>
    </cfRule>
    <cfRule type="cellIs" dxfId="13818" priority="198" operator="greaterThan">
      <formula>0</formula>
    </cfRule>
  </conditionalFormatting>
  <conditionalFormatting sqref="B802:B815 D802:D815 F802:F815 B801:F801 B816:F816">
    <cfRule type="expression" dxfId="13817" priority="196">
      <formula>$C$801=TODAY()</formula>
    </cfRule>
  </conditionalFormatting>
  <conditionalFormatting sqref="B803:B815 F803:F815 D803:D815 B801:F802 B816:F816">
    <cfRule type="expression" dxfId="13816" priority="195">
      <formula>$C$801&gt;TODAY()</formula>
    </cfRule>
  </conditionalFormatting>
  <conditionalFormatting sqref="C803:C815">
    <cfRule type="cellIs" dxfId="13815" priority="193" operator="lessThan">
      <formula>0</formula>
    </cfRule>
    <cfRule type="cellIs" dxfId="13814" priority="194" operator="greaterThan">
      <formula>0</formula>
    </cfRule>
  </conditionalFormatting>
  <conditionalFormatting sqref="H802:H815 J802:J815 L802:L815 H801:L801 H816:L816">
    <cfRule type="expression" dxfId="13813" priority="192">
      <formula>$I$801=TODAY()</formula>
    </cfRule>
  </conditionalFormatting>
  <conditionalFormatting sqref="H803:H815 L803:L815 J803:J815 H801:L802 H816:L816">
    <cfRule type="expression" dxfId="13812" priority="191">
      <formula>$I$801&gt;TODAY()</formula>
    </cfRule>
  </conditionalFormatting>
  <conditionalFormatting sqref="I803:I815">
    <cfRule type="cellIs" dxfId="13811" priority="189" operator="lessThan">
      <formula>0</formula>
    </cfRule>
    <cfRule type="cellIs" dxfId="13810" priority="190" operator="greaterThan">
      <formula>0</formula>
    </cfRule>
  </conditionalFormatting>
  <conditionalFormatting sqref="N802:N815 P802:P815 R802:R815 N801:R801 N816:R816">
    <cfRule type="expression" dxfId="13809" priority="188">
      <formula>$O$801=TODAY()</formula>
    </cfRule>
  </conditionalFormatting>
  <conditionalFormatting sqref="N803:N815 R803:R815 P803:P815 N801:R802 N816:R816">
    <cfRule type="expression" dxfId="13808" priority="187">
      <formula>$O$801&gt;TODAY()</formula>
    </cfRule>
  </conditionalFormatting>
  <conditionalFormatting sqref="O803:O815">
    <cfRule type="cellIs" dxfId="13807" priority="185" operator="lessThan">
      <formula>0</formula>
    </cfRule>
    <cfRule type="cellIs" dxfId="13806" priority="186" operator="greaterThan">
      <formula>0</formula>
    </cfRule>
  </conditionalFormatting>
  <conditionalFormatting sqref="T802:T815 V802:V815 X802:X815 T801:X801 T816:X816">
    <cfRule type="expression" dxfId="13805" priority="184">
      <formula>$U$801=TODAY()</formula>
    </cfRule>
  </conditionalFormatting>
  <conditionalFormatting sqref="T803:T815 X803:X815 V803:V815 T801:X802 T816:X816">
    <cfRule type="expression" dxfId="13804" priority="183">
      <formula>$U$801&gt;TODAY()</formula>
    </cfRule>
  </conditionalFormatting>
  <conditionalFormatting sqref="U803:U815">
    <cfRule type="cellIs" dxfId="13803" priority="181" operator="lessThan">
      <formula>0</formula>
    </cfRule>
    <cfRule type="cellIs" dxfId="13802" priority="182" operator="greaterThan">
      <formula>0</formula>
    </cfRule>
  </conditionalFormatting>
  <conditionalFormatting sqref="Z802:Z815 AB802:AB815 AD802:AD815 Z801:AD801 Z816:AD816">
    <cfRule type="expression" dxfId="13801" priority="180">
      <formula>$AA$801=TODAY()</formula>
    </cfRule>
  </conditionalFormatting>
  <conditionalFormatting sqref="Z803:Z815 AD803:AD815 AB803:AB815 Z801:AD802 Z816:AD816">
    <cfRule type="expression" dxfId="13800" priority="179">
      <formula>$AA$801&gt;TODAY()</formula>
    </cfRule>
  </conditionalFormatting>
  <conditionalFormatting sqref="AA803:AA815">
    <cfRule type="cellIs" dxfId="13799" priority="177" operator="lessThan">
      <formula>0</formula>
    </cfRule>
    <cfRule type="cellIs" dxfId="13798" priority="178" operator="greaterThan">
      <formula>0</formula>
    </cfRule>
  </conditionalFormatting>
  <conditionalFormatting sqref="AF802:AF815 AH802:AH815 AJ802:AJ815 AF801:AJ801 AF816:AJ816">
    <cfRule type="expression" dxfId="13797" priority="176">
      <formula>$AG$801=TODAY()</formula>
    </cfRule>
  </conditionalFormatting>
  <conditionalFormatting sqref="AF803:AF815 AJ803:AJ815 AH803:AH815 AF801:AJ802 AF816:AJ816">
    <cfRule type="expression" dxfId="13796" priority="175">
      <formula>$AG$801&gt;TODAY()</formula>
    </cfRule>
  </conditionalFormatting>
  <conditionalFormatting sqref="AG803:AG815">
    <cfRule type="cellIs" dxfId="13795" priority="173" operator="lessThan">
      <formula>0</formula>
    </cfRule>
    <cfRule type="cellIs" dxfId="13794" priority="174" operator="greaterThan">
      <formula>0</formula>
    </cfRule>
  </conditionalFormatting>
  <conditionalFormatting sqref="AL802:AL815 AN802:AN815 AP802:AP815 AL801:AP801 AL816:AP816">
    <cfRule type="expression" dxfId="13793" priority="172">
      <formula>$AM$801=TODAY()</formula>
    </cfRule>
  </conditionalFormatting>
  <conditionalFormatting sqref="AL803:AL815 AP803:AP815 AN803:AN815 AL801:AP802 AL816:AP816">
    <cfRule type="expression" dxfId="13792" priority="171">
      <formula>$AM$801&gt;TODAY()</formula>
    </cfRule>
  </conditionalFormatting>
  <conditionalFormatting sqref="AM803:AM815">
    <cfRule type="cellIs" dxfId="13791" priority="169" operator="lessThan">
      <formula>0</formula>
    </cfRule>
    <cfRule type="cellIs" dxfId="13790" priority="170" operator="greaterThan">
      <formula>0</formula>
    </cfRule>
  </conditionalFormatting>
  <conditionalFormatting sqref="B819:B832 D819:D832 F819:F832 B818:F818 B833:F833">
    <cfRule type="expression" dxfId="13789" priority="168">
      <formula>$C$818=TODAY()</formula>
    </cfRule>
  </conditionalFormatting>
  <conditionalFormatting sqref="B820:B832 F820:F832 D820:D832 B818:F819 B833:F833">
    <cfRule type="expression" dxfId="13788" priority="167">
      <formula>$C$818&gt;TODAY()</formula>
    </cfRule>
  </conditionalFormatting>
  <conditionalFormatting sqref="C820:C832">
    <cfRule type="cellIs" dxfId="13787" priority="165" operator="lessThan">
      <formula>0</formula>
    </cfRule>
    <cfRule type="cellIs" dxfId="13786" priority="166" operator="greaterThan">
      <formula>0</formula>
    </cfRule>
  </conditionalFormatting>
  <conditionalFormatting sqref="H819:H832 J819:J832 L819:L832 H818:L818 H833:L833">
    <cfRule type="expression" dxfId="13785" priority="164">
      <formula>$I$818=TODAY()</formula>
    </cfRule>
  </conditionalFormatting>
  <conditionalFormatting sqref="H820:H832 L820:L832 J820:J832 H818:L819 H833:L833">
    <cfRule type="expression" dxfId="13784" priority="163">
      <formula>$I$818&gt;TODAY()</formula>
    </cfRule>
  </conditionalFormatting>
  <conditionalFormatting sqref="I820:I832">
    <cfRule type="cellIs" dxfId="13783" priority="161" operator="lessThan">
      <formula>0</formula>
    </cfRule>
    <cfRule type="cellIs" dxfId="13782" priority="162" operator="greaterThan">
      <formula>0</formula>
    </cfRule>
  </conditionalFormatting>
  <conditionalFormatting sqref="N819:N832 P819:P832 R819:R832 N818:R818 N833:R833">
    <cfRule type="expression" dxfId="13781" priority="160">
      <formula>$O$818=TODAY()</formula>
    </cfRule>
  </conditionalFormatting>
  <conditionalFormatting sqref="N820:N832 R820:R832 P820:P832 N818:R819 N833:R833">
    <cfRule type="expression" dxfId="13780" priority="159">
      <formula>$O$818&gt;TODAY()</formula>
    </cfRule>
  </conditionalFormatting>
  <conditionalFormatting sqref="O820:O832">
    <cfRule type="cellIs" dxfId="13779" priority="157" operator="lessThan">
      <formula>0</formula>
    </cfRule>
    <cfRule type="cellIs" dxfId="13778" priority="158" operator="greaterThan">
      <formula>0</formula>
    </cfRule>
  </conditionalFormatting>
  <conditionalFormatting sqref="T819:T832 V819:V832 X819:X832 T818:X818 T833:X833">
    <cfRule type="expression" dxfId="13777" priority="156">
      <formula>$U$818=TODAY()</formula>
    </cfRule>
  </conditionalFormatting>
  <conditionalFormatting sqref="T820:T832 X820:X832 V820:V832 T818:X819 T833:X833">
    <cfRule type="expression" dxfId="13776" priority="155">
      <formula>$U$818&gt;TODAY()</formula>
    </cfRule>
  </conditionalFormatting>
  <conditionalFormatting sqref="U820:U832">
    <cfRule type="cellIs" dxfId="13775" priority="153" operator="lessThan">
      <formula>0</formula>
    </cfRule>
    <cfRule type="cellIs" dxfId="13774" priority="154" operator="greaterThan">
      <formula>0</formula>
    </cfRule>
  </conditionalFormatting>
  <conditionalFormatting sqref="Z819:Z832 AB819:AB832 AD819:AD832 Z818:AD818 Z833:AD833">
    <cfRule type="expression" dxfId="13773" priority="152">
      <formula>$AA$818=TODAY()</formula>
    </cfRule>
  </conditionalFormatting>
  <conditionalFormatting sqref="Z820:Z832 AD820:AD832 AB820:AB832 Z818:AD819 Z833:AD833">
    <cfRule type="expression" dxfId="13772" priority="151">
      <formula>$AA$818&gt;TODAY()</formula>
    </cfRule>
  </conditionalFormatting>
  <conditionalFormatting sqref="AA820:AA832">
    <cfRule type="cellIs" dxfId="13771" priority="149" operator="lessThan">
      <formula>0</formula>
    </cfRule>
    <cfRule type="cellIs" dxfId="13770" priority="150" operator="greaterThan">
      <formula>0</formula>
    </cfRule>
  </conditionalFormatting>
  <conditionalFormatting sqref="AF819:AF832 AH819:AH832 AJ819:AJ832 AF818:AJ818 AF833:AJ833">
    <cfRule type="expression" dxfId="13769" priority="148">
      <formula>$AG$818=TODAY()</formula>
    </cfRule>
  </conditionalFormatting>
  <conditionalFormatting sqref="AF820:AF832 AJ820:AJ832 AH820:AH832 AF818:AJ819 AF833:AJ833">
    <cfRule type="expression" dxfId="13768" priority="147">
      <formula>$AG$818&gt;TODAY()</formula>
    </cfRule>
  </conditionalFormatting>
  <conditionalFormatting sqref="AG820:AG832">
    <cfRule type="cellIs" dxfId="13767" priority="145" operator="lessThan">
      <formula>0</formula>
    </cfRule>
    <cfRule type="cellIs" dxfId="13766" priority="146" operator="greaterThan">
      <formula>0</formula>
    </cfRule>
  </conditionalFormatting>
  <conditionalFormatting sqref="AL819:AL832 AN819:AN832 AP819:AP832 AL818:AP818 AL833:AP833">
    <cfRule type="expression" dxfId="13765" priority="144">
      <formula>$AM$818=TODAY()</formula>
    </cfRule>
  </conditionalFormatting>
  <conditionalFormatting sqref="AL820:AL832 AP820:AP832 AN820:AN832 AL818:AP819 AL833:AP833">
    <cfRule type="expression" dxfId="13764" priority="143">
      <formula>$AM$818&gt;TODAY()</formula>
    </cfRule>
  </conditionalFormatting>
  <conditionalFormatting sqref="AM820:AM832">
    <cfRule type="cellIs" dxfId="13763" priority="141" operator="lessThan">
      <formula>0</formula>
    </cfRule>
    <cfRule type="cellIs" dxfId="13762" priority="142" operator="greaterThan">
      <formula>0</formula>
    </cfRule>
  </conditionalFormatting>
  <conditionalFormatting sqref="B836:B849 D836:D849 F836:F849 B835:F835 B850:F850">
    <cfRule type="expression" dxfId="13761" priority="140">
      <formula>$C$835=TODAY()</formula>
    </cfRule>
  </conditionalFormatting>
  <conditionalFormatting sqref="B837:B849 F837:F849 D837:D849 B835:F836 B850:F850">
    <cfRule type="expression" dxfId="13760" priority="139">
      <formula>$C$835&gt;TODAY()</formula>
    </cfRule>
  </conditionalFormatting>
  <conditionalFormatting sqref="C837:C849">
    <cfRule type="cellIs" dxfId="13759" priority="137" operator="lessThan">
      <formula>0</formula>
    </cfRule>
    <cfRule type="cellIs" dxfId="13758" priority="138" operator="greaterThan">
      <formula>0</formula>
    </cfRule>
  </conditionalFormatting>
  <conditionalFormatting sqref="H836:H849 J836:J849 L836:L849 H835:L835 H850:L850">
    <cfRule type="expression" dxfId="13757" priority="136">
      <formula>$I$835=TODAY()</formula>
    </cfRule>
  </conditionalFormatting>
  <conditionalFormatting sqref="H837:H849 L837:L849 J837:J849 H835:L836 H850:L850">
    <cfRule type="expression" dxfId="13756" priority="135">
      <formula>$I$835&gt;TODAY()</formula>
    </cfRule>
  </conditionalFormatting>
  <conditionalFormatting sqref="I837:I849">
    <cfRule type="cellIs" dxfId="13755" priority="133" operator="lessThan">
      <formula>0</formula>
    </cfRule>
    <cfRule type="cellIs" dxfId="13754" priority="134" operator="greaterThan">
      <formula>0</formula>
    </cfRule>
  </conditionalFormatting>
  <conditionalFormatting sqref="N836:N849 P836:P849 R836:R849 N835:R835 N850:R850">
    <cfRule type="expression" dxfId="13753" priority="132">
      <formula>$O$835=TODAY()</formula>
    </cfRule>
  </conditionalFormatting>
  <conditionalFormatting sqref="N837:N849 R837:R849 P837:P849 N835:R836 N850:R850">
    <cfRule type="expression" dxfId="13752" priority="131">
      <formula>$O$835&gt;TODAY()</formula>
    </cfRule>
  </conditionalFormatting>
  <conditionalFormatting sqref="O837:O849">
    <cfRule type="cellIs" dxfId="13751" priority="129" operator="lessThan">
      <formula>0</formula>
    </cfRule>
    <cfRule type="cellIs" dxfId="13750" priority="130" operator="greaterThan">
      <formula>0</formula>
    </cfRule>
  </conditionalFormatting>
  <conditionalFormatting sqref="T836:T849 V836:V849 X836:X849 T835:X835 T850:X850">
    <cfRule type="expression" dxfId="13749" priority="128">
      <formula>$U$835=TODAY()</formula>
    </cfRule>
  </conditionalFormatting>
  <conditionalFormatting sqref="T837:T849 X837:X849 V837:V849 T835:X836 T850:X850">
    <cfRule type="expression" dxfId="13748" priority="127">
      <formula>$U$835&gt;TODAY()</formula>
    </cfRule>
  </conditionalFormatting>
  <conditionalFormatting sqref="U837:U849">
    <cfRule type="cellIs" dxfId="13747" priority="125" operator="lessThan">
      <formula>0</formula>
    </cfRule>
    <cfRule type="cellIs" dxfId="13746" priority="126" operator="greaterThan">
      <formula>0</formula>
    </cfRule>
  </conditionalFormatting>
  <conditionalFormatting sqref="Z836:Z849 AB836:AB849 AD836:AD849 Z835:AD835 Z850:AD850">
    <cfRule type="expression" dxfId="13745" priority="124">
      <formula>$AA$835=TODAY()</formula>
    </cfRule>
  </conditionalFormatting>
  <conditionalFormatting sqref="Z837:Z849 AD837:AD849 AB837:AB849 Z835:AD836 Z850:AD850">
    <cfRule type="expression" dxfId="13744" priority="123">
      <formula>$AA$835&gt;TODAY()</formula>
    </cfRule>
  </conditionalFormatting>
  <conditionalFormatting sqref="AA837:AA849">
    <cfRule type="cellIs" dxfId="13743" priority="121" operator="lessThan">
      <formula>0</formula>
    </cfRule>
    <cfRule type="cellIs" dxfId="13742" priority="122" operator="greaterThan">
      <formula>0</formula>
    </cfRule>
  </conditionalFormatting>
  <conditionalFormatting sqref="AF836:AF849 AH836:AH849 AJ836:AJ849 AF835:AJ835 AF850:AJ850">
    <cfRule type="expression" dxfId="13741" priority="120">
      <formula>$AG$835=TODAY()</formula>
    </cfRule>
  </conditionalFormatting>
  <conditionalFormatting sqref="AF837:AF849 AJ837:AJ849 AH837:AH849 AF835:AJ836 AF850:AJ850">
    <cfRule type="expression" dxfId="13740" priority="119">
      <formula>$AG$835&gt;TODAY()</formula>
    </cfRule>
  </conditionalFormatting>
  <conditionalFormatting sqref="AG837:AG849">
    <cfRule type="cellIs" dxfId="13739" priority="117" operator="lessThan">
      <formula>0</formula>
    </cfRule>
    <cfRule type="cellIs" dxfId="13738" priority="118" operator="greaterThan">
      <formula>0</formula>
    </cfRule>
  </conditionalFormatting>
  <conditionalFormatting sqref="AL836:AL849 AN836:AN849 AP836:AP849 AL835:AP835 AL850:AP850">
    <cfRule type="expression" dxfId="13737" priority="116">
      <formula>$AM$835=TODAY()</formula>
    </cfRule>
  </conditionalFormatting>
  <conditionalFormatting sqref="AL837:AL849 AP837:AP849 AN837:AN849 AL835:AP836 AL850:AP850">
    <cfRule type="expression" dxfId="13736" priority="115">
      <formula>$AM$835&gt;TODAY()</formula>
    </cfRule>
  </conditionalFormatting>
  <conditionalFormatting sqref="AM837:AM849">
    <cfRule type="cellIs" dxfId="13735" priority="113" operator="lessThan">
      <formula>0</formula>
    </cfRule>
    <cfRule type="cellIs" dxfId="13734" priority="114" operator="greaterThan">
      <formula>0</formula>
    </cfRule>
  </conditionalFormatting>
  <conditionalFormatting sqref="B853:B866 D853:D866 F853:F866 B852:F852 B867:F867">
    <cfRule type="expression" dxfId="13733" priority="112">
      <formula>$C$852=TODAY()</formula>
    </cfRule>
  </conditionalFormatting>
  <conditionalFormatting sqref="B854:B866 F854:F866 D854:D866 B852:F853 B867:F867">
    <cfRule type="expression" dxfId="13732" priority="111">
      <formula>$C$852&gt;TODAY()</formula>
    </cfRule>
  </conditionalFormatting>
  <conditionalFormatting sqref="C854:C866">
    <cfRule type="cellIs" dxfId="13731" priority="109" operator="lessThan">
      <formula>0</formula>
    </cfRule>
    <cfRule type="cellIs" dxfId="13730" priority="110" operator="greaterThan">
      <formula>0</formula>
    </cfRule>
  </conditionalFormatting>
  <conditionalFormatting sqref="H853:H866 J853:J866 L853:L866 H852:L852 H867:L867">
    <cfRule type="expression" dxfId="13729" priority="108">
      <formula>$I$852=TODAY()</formula>
    </cfRule>
  </conditionalFormatting>
  <conditionalFormatting sqref="H854:H866 L854:L866 J854:J866 H852:L853 H867:L867">
    <cfRule type="expression" dxfId="13728" priority="107">
      <formula>$I$852&gt;TODAY()</formula>
    </cfRule>
  </conditionalFormatting>
  <conditionalFormatting sqref="I854:I866">
    <cfRule type="cellIs" dxfId="13727" priority="105" operator="lessThan">
      <formula>0</formula>
    </cfRule>
    <cfRule type="cellIs" dxfId="13726" priority="106" operator="greaterThan">
      <formula>0</formula>
    </cfRule>
  </conditionalFormatting>
  <conditionalFormatting sqref="N853:N866 P853:P866 R853:R866 N852:R852 N867:R867">
    <cfRule type="expression" dxfId="13725" priority="104">
      <formula>$O$852=TODAY()</formula>
    </cfRule>
  </conditionalFormatting>
  <conditionalFormatting sqref="N854:N866 R854:R866 P854:P866 N852:R853 N867:R867">
    <cfRule type="expression" dxfId="13724" priority="103">
      <formula>$O$852&gt;TODAY()</formula>
    </cfRule>
  </conditionalFormatting>
  <conditionalFormatting sqref="O854:O866">
    <cfRule type="cellIs" dxfId="13723" priority="101" operator="lessThan">
      <formula>0</formula>
    </cfRule>
    <cfRule type="cellIs" dxfId="13722" priority="102" operator="greaterThan">
      <formula>0</formula>
    </cfRule>
  </conditionalFormatting>
  <conditionalFormatting sqref="T853:T866 V853:V866 X853:X866 T852:X852 T867:X867">
    <cfRule type="expression" dxfId="13721" priority="100">
      <formula>$U$852=TODAY()</formula>
    </cfRule>
  </conditionalFormatting>
  <conditionalFormatting sqref="T854:T866 X854:X866 V854:V866 T852:X853 T867:X867">
    <cfRule type="expression" dxfId="13720" priority="99">
      <formula>$U$852&gt;TODAY()</formula>
    </cfRule>
  </conditionalFormatting>
  <conditionalFormatting sqref="U854:U866">
    <cfRule type="cellIs" dxfId="13719" priority="97" operator="lessThan">
      <formula>0</formula>
    </cfRule>
    <cfRule type="cellIs" dxfId="13718" priority="98" operator="greaterThan">
      <formula>0</formula>
    </cfRule>
  </conditionalFormatting>
  <conditionalFormatting sqref="Z853:Z866 AB853:AB866 AD853:AD866 Z852:AD852 Z867:AD867">
    <cfRule type="expression" dxfId="13717" priority="96">
      <formula>$AA$852=TODAY()</formula>
    </cfRule>
  </conditionalFormatting>
  <conditionalFormatting sqref="Z854:Z866 AD854:AD866 AB854:AB866 Z852:AD853 Z867:AD867">
    <cfRule type="expression" dxfId="13716" priority="95">
      <formula>$AA$852&gt;TODAY()</formula>
    </cfRule>
  </conditionalFormatting>
  <conditionalFormatting sqref="AA854:AA866">
    <cfRule type="cellIs" dxfId="13715" priority="93" operator="lessThan">
      <formula>0</formula>
    </cfRule>
    <cfRule type="cellIs" dxfId="13714" priority="94" operator="greaterThan">
      <formula>0</formula>
    </cfRule>
  </conditionalFormatting>
  <conditionalFormatting sqref="AF853:AF866 AH853:AH866 AJ853:AJ866 AF852:AJ852 AF867:AJ867">
    <cfRule type="expression" dxfId="13713" priority="92">
      <formula>$AG$852=TODAY()</formula>
    </cfRule>
  </conditionalFormatting>
  <conditionalFormatting sqref="AF854:AF866 AJ854:AJ866 AH854:AH866 AF852:AJ853 AF867:AJ867">
    <cfRule type="expression" dxfId="13712" priority="91">
      <formula>$AG$852&gt;TODAY()</formula>
    </cfRule>
  </conditionalFormatting>
  <conditionalFormatting sqref="AG854:AG866">
    <cfRule type="cellIs" dxfId="13711" priority="89" operator="lessThan">
      <formula>0</formula>
    </cfRule>
    <cfRule type="cellIs" dxfId="13710" priority="90" operator="greaterThan">
      <formula>0</formula>
    </cfRule>
  </conditionalFormatting>
  <conditionalFormatting sqref="AL853:AL866 AN853:AN866 AP853:AP866 AL852:AP852 AL867:AP867">
    <cfRule type="expression" dxfId="13709" priority="88">
      <formula>$AM$852=TODAY()</formula>
    </cfRule>
  </conditionalFormatting>
  <conditionalFormatting sqref="AL854:AL866 AP854:AP866 AN854:AN866 AL852:AP853 AL867:AP867">
    <cfRule type="expression" dxfId="13708" priority="87">
      <formula>$AM$852&gt;TODAY()</formula>
    </cfRule>
  </conditionalFormatting>
  <conditionalFormatting sqref="AM854:AM866">
    <cfRule type="cellIs" dxfId="13707" priority="85" operator="lessThan">
      <formula>0</formula>
    </cfRule>
    <cfRule type="cellIs" dxfId="13706" priority="86" operator="greaterThan">
      <formula>0</formula>
    </cfRule>
  </conditionalFormatting>
  <conditionalFormatting sqref="B870:B883 D870:D883 F870:F883 B869:F869 B884:F884">
    <cfRule type="expression" dxfId="13705" priority="84">
      <formula>$C$869=TODAY()</formula>
    </cfRule>
  </conditionalFormatting>
  <conditionalFormatting sqref="B871:B883 F871:F883 D871:D883 B869:F870 B884:F884">
    <cfRule type="expression" dxfId="13704" priority="83">
      <formula>$C$869&gt;TODAY()</formula>
    </cfRule>
  </conditionalFormatting>
  <conditionalFormatting sqref="C871:C883">
    <cfRule type="cellIs" dxfId="13703" priority="81" operator="lessThan">
      <formula>0</formula>
    </cfRule>
    <cfRule type="cellIs" dxfId="13702" priority="82" operator="greaterThan">
      <formula>0</formula>
    </cfRule>
  </conditionalFormatting>
  <conditionalFormatting sqref="H870:H883 J870:J883 L870:L883 H869:L869 H884:L884">
    <cfRule type="expression" dxfId="13701" priority="80">
      <formula>$I$869=TODAY()</formula>
    </cfRule>
  </conditionalFormatting>
  <conditionalFormatting sqref="H871:H883 L871:L883 J871:J883 H869:L870 H884:L884">
    <cfRule type="expression" dxfId="13700" priority="79">
      <formula>$I$869&gt;TODAY()</formula>
    </cfRule>
  </conditionalFormatting>
  <conditionalFormatting sqref="I871:I883">
    <cfRule type="cellIs" dxfId="13699" priority="77" operator="lessThan">
      <formula>0</formula>
    </cfRule>
    <cfRule type="cellIs" dxfId="13698" priority="78" operator="greaterThan">
      <formula>0</formula>
    </cfRule>
  </conditionalFormatting>
  <conditionalFormatting sqref="N870:N883 P870:P883 R870:R883 N869:R869 N884:R884">
    <cfRule type="expression" dxfId="13697" priority="76">
      <formula>$O$869=TODAY()</formula>
    </cfRule>
  </conditionalFormatting>
  <conditionalFormatting sqref="N871:N883 R871:R883 P871:P883 N869:R870 N884:R884">
    <cfRule type="expression" dxfId="13696" priority="75">
      <formula>$O$869&gt;TODAY()</formula>
    </cfRule>
  </conditionalFormatting>
  <conditionalFormatting sqref="O871:O883">
    <cfRule type="cellIs" dxfId="13695" priority="73" operator="lessThan">
      <formula>0</formula>
    </cfRule>
    <cfRule type="cellIs" dxfId="13694" priority="74" operator="greaterThan">
      <formula>0</formula>
    </cfRule>
  </conditionalFormatting>
  <conditionalFormatting sqref="T870:T883 V870:V883 X870:X883 T869:X869 T884:X884">
    <cfRule type="expression" dxfId="13693" priority="72">
      <formula>$U$869=TODAY()</formula>
    </cfRule>
  </conditionalFormatting>
  <conditionalFormatting sqref="T871:T883 X871:X883 V871:V883 T869:X870 T884:X884">
    <cfRule type="expression" dxfId="13692" priority="71">
      <formula>$U$869&gt;TODAY()</formula>
    </cfRule>
  </conditionalFormatting>
  <conditionalFormatting sqref="U871:U883">
    <cfRule type="cellIs" dxfId="13691" priority="69" operator="lessThan">
      <formula>0</formula>
    </cfRule>
    <cfRule type="cellIs" dxfId="13690" priority="70" operator="greaterThan">
      <formula>0</formula>
    </cfRule>
  </conditionalFormatting>
  <conditionalFormatting sqref="Z870:Z883 AB870:AB883 AD870:AD883 Z869:AD869 Z884:AD884">
    <cfRule type="expression" dxfId="13689" priority="68">
      <formula>$AA$869=TODAY()</formula>
    </cfRule>
  </conditionalFormatting>
  <conditionalFormatting sqref="Z871:Z883 AD871:AD883 AB871:AB883 Z869:AD870 Z884:AD884">
    <cfRule type="expression" dxfId="13688" priority="67">
      <formula>$AA$869&gt;TODAY()</formula>
    </cfRule>
  </conditionalFormatting>
  <conditionalFormatting sqref="AA871:AA883">
    <cfRule type="cellIs" dxfId="13687" priority="65" operator="lessThan">
      <formula>0</formula>
    </cfRule>
    <cfRule type="cellIs" dxfId="13686" priority="66" operator="greaterThan">
      <formula>0</formula>
    </cfRule>
  </conditionalFormatting>
  <conditionalFormatting sqref="AF870:AF883 AH870:AH883 AJ870:AJ883 AF869:AJ869 AF884:AJ884">
    <cfRule type="expression" dxfId="13685" priority="64">
      <formula>$AG$869=TODAY()</formula>
    </cfRule>
  </conditionalFormatting>
  <conditionalFormatting sqref="AF871:AF883 AJ871:AJ883 AH871:AH883 AF869:AJ870 AF884:AJ884">
    <cfRule type="expression" dxfId="13684" priority="63">
      <formula>$AG$869&gt;TODAY()</formula>
    </cfRule>
  </conditionalFormatting>
  <conditionalFormatting sqref="AG871:AG883">
    <cfRule type="cellIs" dxfId="13683" priority="61" operator="lessThan">
      <formula>0</formula>
    </cfRule>
    <cfRule type="cellIs" dxfId="13682" priority="62" operator="greaterThan">
      <formula>0</formula>
    </cfRule>
  </conditionalFormatting>
  <conditionalFormatting sqref="AL870:AL883 AN870:AN883 AP870:AP883 AL869:AP869 AL884:AP884">
    <cfRule type="expression" dxfId="13681" priority="60">
      <formula>$AM$869=TODAY()</formula>
    </cfRule>
  </conditionalFormatting>
  <conditionalFormatting sqref="AL871:AL883 AP871:AP883 AN871:AN883 AL869:AP870 AL884:AP884">
    <cfRule type="expression" dxfId="13680" priority="59">
      <formula>$AM$869&gt;TODAY()</formula>
    </cfRule>
  </conditionalFormatting>
  <conditionalFormatting sqref="AM871:AM883">
    <cfRule type="cellIs" dxfId="13679" priority="57" operator="lessThan">
      <formula>0</formula>
    </cfRule>
    <cfRule type="cellIs" dxfId="13678" priority="58" operator="greaterThan">
      <formula>0</formula>
    </cfRule>
  </conditionalFormatting>
  <conditionalFormatting sqref="B887:B900 D887:D900 F887:F900 B886:F886 B901:F901">
    <cfRule type="expression" dxfId="13677" priority="56">
      <formula>$C$886=TODAY()</formula>
    </cfRule>
  </conditionalFormatting>
  <conditionalFormatting sqref="B888:B900 F888:F900 D888:D900 B886:F887 B901:F901">
    <cfRule type="expression" dxfId="13676" priority="55">
      <formula>$C$886&gt;TODAY()</formula>
    </cfRule>
  </conditionalFormatting>
  <conditionalFormatting sqref="C888:C900">
    <cfRule type="cellIs" dxfId="13675" priority="53" operator="lessThan">
      <formula>0</formula>
    </cfRule>
    <cfRule type="cellIs" dxfId="13674" priority="54" operator="greaterThan">
      <formula>0</formula>
    </cfRule>
  </conditionalFormatting>
  <conditionalFormatting sqref="H887:H900 J887:J900 L887:L900 H886:L886 H901:L901">
    <cfRule type="expression" dxfId="13673" priority="52">
      <formula>$I$886=TODAY()</formula>
    </cfRule>
  </conditionalFormatting>
  <conditionalFormatting sqref="H888:H900 L888:L900 J888:J900 H886:L887 H901:L901">
    <cfRule type="expression" dxfId="13672" priority="51">
      <formula>$I$886&gt;TODAY()</formula>
    </cfRule>
  </conditionalFormatting>
  <conditionalFormatting sqref="I888:I900">
    <cfRule type="cellIs" dxfId="13671" priority="49" operator="lessThan">
      <formula>0</formula>
    </cfRule>
    <cfRule type="cellIs" dxfId="13670" priority="50" operator="greaterThan">
      <formula>0</formula>
    </cfRule>
  </conditionalFormatting>
  <conditionalFormatting sqref="N887:N900 P887:P900 R887:R900 N886:R886 N901:R901">
    <cfRule type="expression" dxfId="13669" priority="48">
      <formula>$O$886=TODAY()</formula>
    </cfRule>
  </conditionalFormatting>
  <conditionalFormatting sqref="N888:N900 R888:R900 P888:P900 N886:R887 N901:R901">
    <cfRule type="expression" dxfId="13668" priority="47">
      <formula>$O$886&gt;TODAY()</formula>
    </cfRule>
  </conditionalFormatting>
  <conditionalFormatting sqref="O888:O900">
    <cfRule type="cellIs" dxfId="13667" priority="45" operator="lessThan">
      <formula>0</formula>
    </cfRule>
    <cfRule type="cellIs" dxfId="13666" priority="46" operator="greaterThan">
      <formula>0</formula>
    </cfRule>
  </conditionalFormatting>
  <conditionalFormatting sqref="T887:T900 V887:V900 X887:X900 T886:X886 T901:X901">
    <cfRule type="expression" dxfId="13665" priority="44">
      <formula>$U$886=TODAY()</formula>
    </cfRule>
  </conditionalFormatting>
  <conditionalFormatting sqref="T888:T900 X888:X900 V888:V900 T886:X887 T901:X901">
    <cfRule type="expression" dxfId="13664" priority="43">
      <formula>$U$886&gt;TODAY()</formula>
    </cfRule>
  </conditionalFormatting>
  <conditionalFormatting sqref="U888:U900">
    <cfRule type="cellIs" dxfId="13663" priority="41" operator="lessThan">
      <formula>0</formula>
    </cfRule>
    <cfRule type="cellIs" dxfId="13662" priority="42" operator="greaterThan">
      <formula>0</formula>
    </cfRule>
  </conditionalFormatting>
  <conditionalFormatting sqref="Z887:Z900 AB887:AB900 AD887:AD900 Z886:AD886 Z901:AD901">
    <cfRule type="expression" dxfId="13661" priority="40">
      <formula>$AA$886=TODAY()</formula>
    </cfRule>
  </conditionalFormatting>
  <conditionalFormatting sqref="Z888:Z900 AD888:AD900 AB888:AB900 Z886:AD887 Z901:AD901">
    <cfRule type="expression" dxfId="13660" priority="39">
      <formula>$AA$886&gt;TODAY()</formula>
    </cfRule>
  </conditionalFormatting>
  <conditionalFormatting sqref="AA888:AA900">
    <cfRule type="cellIs" dxfId="13659" priority="37" operator="lessThan">
      <formula>0</formula>
    </cfRule>
    <cfRule type="cellIs" dxfId="13658" priority="38" operator="greaterThan">
      <formula>0</formula>
    </cfRule>
  </conditionalFormatting>
  <conditionalFormatting sqref="AF887:AF900 AH887:AH900 AJ887:AJ900 AF886:AJ886 AF901:AJ901">
    <cfRule type="expression" dxfId="13657" priority="36">
      <formula>$AG$886=TODAY()</formula>
    </cfRule>
  </conditionalFormatting>
  <conditionalFormatting sqref="AF888:AF900 AJ888:AJ900 AH888:AH900 AF886:AJ887 AF901:AJ901">
    <cfRule type="expression" dxfId="13656" priority="35">
      <formula>$AG$886&gt;TODAY()</formula>
    </cfRule>
  </conditionalFormatting>
  <conditionalFormatting sqref="AG888:AG900">
    <cfRule type="cellIs" dxfId="13655" priority="33" operator="lessThan">
      <formula>0</formula>
    </cfRule>
    <cfRule type="cellIs" dxfId="13654" priority="34" operator="greaterThan">
      <formula>0</formula>
    </cfRule>
  </conditionalFormatting>
  <conditionalFormatting sqref="AL887:AL900 AN887:AN900 AP887:AP900 AL886:AP886 AL901:AP901">
    <cfRule type="expression" dxfId="13653" priority="32">
      <formula>$AM$886=TODAY()</formula>
    </cfRule>
  </conditionalFormatting>
  <conditionalFormatting sqref="AL888:AL900 AP888:AP900 AN888:AN900 AL886:AP887 AL901:AP901">
    <cfRule type="expression" dxfId="13652" priority="31">
      <formula>$AM$886&gt;TODAY()</formula>
    </cfRule>
  </conditionalFormatting>
  <conditionalFormatting sqref="AM888:AM900">
    <cfRule type="cellIs" dxfId="13651" priority="29" operator="lessThan">
      <formula>0</formula>
    </cfRule>
    <cfRule type="cellIs" dxfId="13650" priority="30" operator="greaterThan">
      <formula>0</formula>
    </cfRule>
  </conditionalFormatting>
  <conditionalFormatting sqref="B904:B917 D904:D917 F904:F917 B903:F903 B918:F918">
    <cfRule type="expression" dxfId="13649" priority="28">
      <formula>$C$903=TODAY()</formula>
    </cfRule>
  </conditionalFormatting>
  <conditionalFormatting sqref="B905:B917 F905:F917 D905:D917 B903:F904 B918:F918">
    <cfRule type="expression" dxfId="13648" priority="27">
      <formula>$C$903&gt;TODAY()</formula>
    </cfRule>
  </conditionalFormatting>
  <conditionalFormatting sqref="C905:C917">
    <cfRule type="cellIs" dxfId="13647" priority="25" operator="lessThan">
      <formula>0</formula>
    </cfRule>
    <cfRule type="cellIs" dxfId="13646" priority="26" operator="greaterThan">
      <formula>0</formula>
    </cfRule>
  </conditionalFormatting>
  <conditionalFormatting sqref="H904:H917 J904:J917 L904:L917 H903:L903 H918:L918">
    <cfRule type="expression" dxfId="13645" priority="24">
      <formula>$I$903=TODAY()</formula>
    </cfRule>
  </conditionalFormatting>
  <conditionalFormatting sqref="H905:H917 L905:L917 J905:J917 H903:L904 H918:L918">
    <cfRule type="expression" dxfId="13644" priority="23">
      <formula>$I$903&gt;TODAY()</formula>
    </cfRule>
  </conditionalFormatting>
  <conditionalFormatting sqref="I905:I917">
    <cfRule type="cellIs" dxfId="13643" priority="21" operator="lessThan">
      <formula>0</formula>
    </cfRule>
    <cfRule type="cellIs" dxfId="13642" priority="22" operator="greaterThan">
      <formula>0</formula>
    </cfRule>
  </conditionalFormatting>
  <conditionalFormatting sqref="N904:N917 P904:P917 R904:R917 N903:R903 N918:R918">
    <cfRule type="expression" dxfId="13641" priority="20">
      <formula>$O$903=TODAY()</formula>
    </cfRule>
  </conditionalFormatting>
  <conditionalFormatting sqref="N905:N917 R905:R917 P905:P917 N903:R904 N918:R918">
    <cfRule type="expression" dxfId="13640" priority="19">
      <formula>$O$903&gt;TODAY()</formula>
    </cfRule>
  </conditionalFormatting>
  <conditionalFormatting sqref="O905:O917">
    <cfRule type="cellIs" dxfId="13639" priority="17" operator="lessThan">
      <formula>0</formula>
    </cfRule>
    <cfRule type="cellIs" dxfId="13638" priority="18" operator="greaterThan">
      <formula>0</formula>
    </cfRule>
  </conditionalFormatting>
  <conditionalFormatting sqref="T904:T917 V904:V917 X904:X917 T903:X903 T918:X918">
    <cfRule type="expression" dxfId="13637" priority="16">
      <formula>$U$903=TODAY()</formula>
    </cfRule>
  </conditionalFormatting>
  <conditionalFormatting sqref="T905:T917 X905:X917 V905:V917 T903:X904 T918:X918">
    <cfRule type="expression" dxfId="13636" priority="15">
      <formula>$U$903&gt;TODAY()</formula>
    </cfRule>
  </conditionalFormatting>
  <conditionalFormatting sqref="U905:U917">
    <cfRule type="cellIs" dxfId="13635" priority="13" operator="lessThan">
      <formula>0</formula>
    </cfRule>
    <cfRule type="cellIs" dxfId="13634" priority="14" operator="greaterThan">
      <formula>0</formula>
    </cfRule>
  </conditionalFormatting>
  <conditionalFormatting sqref="Z904:Z917 AB904:AB917 AD904:AD917 Z903:AD903 Z918:AD918">
    <cfRule type="expression" dxfId="13633" priority="12">
      <formula>$AA$903=TODAY()</formula>
    </cfRule>
  </conditionalFormatting>
  <conditionalFormatting sqref="Z905:Z917 AD905:AD917 AB905:AB917 Z903:AD904 Z918:AD918">
    <cfRule type="expression" dxfId="13632" priority="11">
      <formula>$AA$903&gt;TODAY()</formula>
    </cfRule>
  </conditionalFormatting>
  <conditionalFormatting sqref="AA905:AA917">
    <cfRule type="cellIs" dxfId="13631" priority="9" operator="lessThan">
      <formula>0</formula>
    </cfRule>
    <cfRule type="cellIs" dxfId="13630" priority="10" operator="greaterThan">
      <formula>0</formula>
    </cfRule>
  </conditionalFormatting>
  <conditionalFormatting sqref="AF904:AF917 AH904:AH917 AJ904:AJ917 AF903:AJ903 AF918:AJ918">
    <cfRule type="expression" dxfId="13629" priority="8">
      <formula>$AG$903=TODAY()</formula>
    </cfRule>
  </conditionalFormatting>
  <conditionalFormatting sqref="AF905:AF917 AJ905:AJ917 AH905:AH917 AF903:AJ904 AF918:AJ918">
    <cfRule type="expression" dxfId="13628" priority="7">
      <formula>$AG$903&gt;TODAY()</formula>
    </cfRule>
  </conditionalFormatting>
  <conditionalFormatting sqref="AG905:AG917">
    <cfRule type="cellIs" dxfId="13627" priority="5" operator="lessThan">
      <formula>0</formula>
    </cfRule>
    <cfRule type="cellIs" dxfId="13626" priority="6" operator="greaterThan">
      <formula>0</formula>
    </cfRule>
  </conditionalFormatting>
  <conditionalFormatting sqref="AL904:AL917 AN904:AN917 AP904:AP917 AL903:AP903 AL918:AP918">
    <cfRule type="expression" dxfId="13625" priority="4">
      <formula>$AM$903=TODAY()</formula>
    </cfRule>
  </conditionalFormatting>
  <conditionalFormatting sqref="AL905:AL917 AP905:AP917 AN905:AN917 AL903:AP904 AL918:AP918">
    <cfRule type="expression" dxfId="13624" priority="3">
      <formula>$AM$903&gt;TODAY()</formula>
    </cfRule>
  </conditionalFormatting>
  <conditionalFormatting sqref="AM905:AM917">
    <cfRule type="cellIs" dxfId="13623" priority="1" operator="lessThan">
      <formula>0</formula>
    </cfRule>
    <cfRule type="cellIs" dxfId="13622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2E3FD7B7-9F45-4418-AB7D-DE9F5B3C9D0E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3B44D-D5B6-4089-A760-B5E4CAFC0A8F}">
  <sheetPr>
    <tabColor theme="5" tint="-0.249977111117893"/>
  </sheetPr>
  <dimension ref="A1:AP918"/>
  <sheetViews>
    <sheetView topLeftCell="A186" zoomScaleNormal="100" workbookViewId="0">
      <selection activeCell="Q178" sqref="Q178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1.29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80.430000000000007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80.430000000000007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304.79000000000002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304.79000000000002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>
        <v>79.14</v>
      </c>
      <c r="P22" s="16"/>
      <c r="Q22" s="1" t="s">
        <v>35</v>
      </c>
      <c r="R22" s="17"/>
      <c r="S22" s="7"/>
      <c r="T22" s="14"/>
      <c r="U22" s="5"/>
      <c r="V22" s="16"/>
      <c r="W22" s="1"/>
      <c r="X22" s="17"/>
      <c r="Y22" s="7"/>
      <c r="Z22" s="14"/>
      <c r="AA22" s="5">
        <v>224.36</v>
      </c>
      <c r="AB22" s="16"/>
      <c r="AC22" s="1" t="s">
        <v>35</v>
      </c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1.29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1.29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80.430000000000007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80.430000000000007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304.79000000000002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304.79000000000002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304.79000000000002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304.79000000000002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384.14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356.9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4804.03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35.61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45.93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45.93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-222.65</v>
      </c>
      <c r="D39" s="16"/>
      <c r="E39" s="1" t="s">
        <v>35</v>
      </c>
      <c r="F39" s="17"/>
      <c r="G39" s="7"/>
      <c r="H39" s="14"/>
      <c r="I39" s="5">
        <v>74.760000000000005</v>
      </c>
      <c r="J39" s="16"/>
      <c r="K39" s="1" t="s">
        <v>35</v>
      </c>
      <c r="L39" s="17"/>
      <c r="M39" s="7"/>
      <c r="N39" s="14"/>
      <c r="O39" s="5">
        <v>30</v>
      </c>
      <c r="P39" s="16"/>
      <c r="Q39" s="1" t="s">
        <v>73</v>
      </c>
      <c r="R39" s="17"/>
      <c r="S39" s="7"/>
      <c r="T39" s="14"/>
      <c r="U39" s="5">
        <v>-4768.42</v>
      </c>
      <c r="V39" s="16"/>
      <c r="W39" s="1" t="s">
        <v>35</v>
      </c>
      <c r="X39" s="17"/>
      <c r="Y39" s="7"/>
      <c r="Z39" s="14"/>
      <c r="AA39" s="5">
        <v>-209.68</v>
      </c>
      <c r="AB39" s="16"/>
      <c r="AC39" s="1" t="s">
        <v>35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302</v>
      </c>
      <c r="D40" s="16"/>
      <c r="E40" s="2" t="s">
        <v>65</v>
      </c>
      <c r="F40" s="17"/>
      <c r="G40" s="7"/>
      <c r="H40" s="14"/>
      <c r="I40" s="6">
        <v>-72</v>
      </c>
      <c r="J40" s="16"/>
      <c r="K40" s="2" t="s">
        <v>72</v>
      </c>
      <c r="L40" s="17"/>
      <c r="M40" s="7"/>
      <c r="N40" s="14"/>
      <c r="O40" s="6">
        <v>4417.13</v>
      </c>
      <c r="P40" s="16"/>
      <c r="Q40" s="2" t="s">
        <v>35</v>
      </c>
      <c r="R40" s="17"/>
      <c r="S40" s="7"/>
      <c r="T40" s="14"/>
      <c r="U40" s="6"/>
      <c r="V40" s="16"/>
      <c r="W40" s="2"/>
      <c r="X40" s="17"/>
      <c r="Y40" s="7"/>
      <c r="Z40" s="14"/>
      <c r="AA40" s="6">
        <v>220</v>
      </c>
      <c r="AB40" s="16"/>
      <c r="AC40" s="2" t="s">
        <v>93</v>
      </c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/>
      <c r="D41" s="16"/>
      <c r="E41" s="1"/>
      <c r="F41" s="17"/>
      <c r="G41" s="7"/>
      <c r="H41" s="14"/>
      <c r="I41" s="5">
        <v>-30</v>
      </c>
      <c r="J41" s="16"/>
      <c r="K41" s="1" t="s">
        <v>74</v>
      </c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/>
      <c r="AB41" s="16"/>
      <c r="AC41" s="1"/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/>
      <c r="AB42" s="16"/>
      <c r="AC42" s="2"/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384.14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356.9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4804.03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35.61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45.93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45.93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45.93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45.93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1444.35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1459.11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-22.55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33.840000000000003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33.840000000000003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>
        <v>1096.6300000000001</v>
      </c>
      <c r="D56" s="16"/>
      <c r="E56" s="1" t="s">
        <v>35</v>
      </c>
      <c r="F56" s="17"/>
      <c r="G56" s="7"/>
      <c r="H56" s="14"/>
      <c r="I56" s="5">
        <v>14.76</v>
      </c>
      <c r="J56" s="16"/>
      <c r="K56" s="1" t="s">
        <v>35</v>
      </c>
      <c r="L56" s="17"/>
      <c r="M56" s="7"/>
      <c r="N56" s="14"/>
      <c r="O56" s="5">
        <v>618.34</v>
      </c>
      <c r="P56" s="16"/>
      <c r="Q56" s="1" t="s">
        <v>35</v>
      </c>
      <c r="R56" s="17"/>
      <c r="S56" s="7"/>
      <c r="T56" s="14"/>
      <c r="U56" s="5">
        <v>2607</v>
      </c>
      <c r="V56" s="16"/>
      <c r="W56" s="1" t="s">
        <v>35</v>
      </c>
      <c r="X56" s="17"/>
      <c r="Y56" s="7"/>
      <c r="Z56" s="14"/>
      <c r="AA56" s="5">
        <v>33.840000000000003</v>
      </c>
      <c r="AB56" s="16"/>
      <c r="AC56" s="1" t="s">
        <v>35</v>
      </c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>
        <v>301.79000000000002</v>
      </c>
      <c r="D57" s="16"/>
      <c r="E57" s="2" t="s">
        <v>107</v>
      </c>
      <c r="F57" s="17"/>
      <c r="G57" s="7"/>
      <c r="H57" s="14"/>
      <c r="I57" s="6"/>
      <c r="J57" s="16"/>
      <c r="K57" s="2"/>
      <c r="L57" s="17"/>
      <c r="M57" s="7"/>
      <c r="N57" s="14"/>
      <c r="O57" s="6">
        <v>-2100</v>
      </c>
      <c r="P57" s="16"/>
      <c r="Q57" s="2" t="s">
        <v>49</v>
      </c>
      <c r="R57" s="17"/>
      <c r="S57" s="7"/>
      <c r="T57" s="14"/>
      <c r="U57" s="6">
        <v>-550</v>
      </c>
      <c r="V57" s="16"/>
      <c r="W57" s="2" t="s">
        <v>126</v>
      </c>
      <c r="X57" s="17"/>
      <c r="Y57" s="7"/>
      <c r="Z57" s="14"/>
      <c r="AA57" s="6"/>
      <c r="AB57" s="16"/>
      <c r="AC57" s="2"/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>
        <v>-2034.45</v>
      </c>
      <c r="V58" s="16"/>
      <c r="W58" s="1"/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1444.35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1459.11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-22.55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33.840000000000003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33.840000000000003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33.840000000000003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33.840000000000003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350.39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706.53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602.6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0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174.96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174.96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>
        <v>316.55</v>
      </c>
      <c r="D73" s="16"/>
      <c r="E73" s="1" t="s">
        <v>35</v>
      </c>
      <c r="F73" s="17"/>
      <c r="G73" s="7"/>
      <c r="H73" s="14"/>
      <c r="I73" s="5">
        <v>-1001.94</v>
      </c>
      <c r="J73" s="16"/>
      <c r="K73" s="1" t="s">
        <v>35</v>
      </c>
      <c r="L73" s="17"/>
      <c r="M73" s="7"/>
      <c r="N73" s="14"/>
      <c r="O73" s="5">
        <v>-103.93</v>
      </c>
      <c r="P73" s="16"/>
      <c r="Q73" s="1" t="s">
        <v>35</v>
      </c>
      <c r="R73" s="17"/>
      <c r="S73" s="7"/>
      <c r="T73" s="14"/>
      <c r="U73" s="5">
        <v>7.03</v>
      </c>
      <c r="V73" s="16"/>
      <c r="W73" s="1" t="s">
        <v>35</v>
      </c>
      <c r="X73" s="17"/>
      <c r="Y73" s="7"/>
      <c r="Z73" s="14"/>
      <c r="AA73" s="5">
        <v>174.96</v>
      </c>
      <c r="AB73" s="16"/>
      <c r="AC73" s="1" t="s">
        <v>35</v>
      </c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>
        <v>301.79000000000002</v>
      </c>
      <c r="J74" s="16"/>
      <c r="K74" s="2" t="s">
        <v>64</v>
      </c>
      <c r="L74" s="17"/>
      <c r="M74" s="7"/>
      <c r="N74" s="14"/>
      <c r="O74" s="6"/>
      <c r="P74" s="16"/>
      <c r="Q74" s="2"/>
      <c r="R74" s="17"/>
      <c r="S74" s="7"/>
      <c r="T74" s="14"/>
      <c r="U74" s="6">
        <v>-609.63</v>
      </c>
      <c r="V74" s="16"/>
      <c r="W74" s="2" t="s">
        <v>48</v>
      </c>
      <c r="X74" s="17"/>
      <c r="Y74" s="7"/>
      <c r="Z74" s="14"/>
      <c r="AA74" s="6"/>
      <c r="AB74" s="16"/>
      <c r="AC74" s="2"/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>
        <v>301.79000000000002</v>
      </c>
      <c r="J75" s="16"/>
      <c r="K75" s="1" t="s">
        <v>64</v>
      </c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>
        <v>301.79000000000002</v>
      </c>
      <c r="J76" s="16"/>
      <c r="K76" s="2" t="s">
        <v>64</v>
      </c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>
        <v>301.79000000000002</v>
      </c>
      <c r="J77" s="16"/>
      <c r="K77" s="1" t="s">
        <v>64</v>
      </c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>
        <v>150.91999999999999</v>
      </c>
      <c r="J78" s="16"/>
      <c r="K78" s="2" t="s">
        <v>45</v>
      </c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350.39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706.53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602.6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0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174.96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174.96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174.96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174.96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0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0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0.84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0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0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>
        <v>158.28</v>
      </c>
      <c r="D90" s="16"/>
      <c r="E90" s="1" t="s">
        <v>35</v>
      </c>
      <c r="F90" s="17"/>
      <c r="G90" s="7"/>
      <c r="H90" s="14"/>
      <c r="I90" s="5">
        <v>4093.64</v>
      </c>
      <c r="J90" s="16"/>
      <c r="K90" s="1" t="s">
        <v>35</v>
      </c>
      <c r="L90" s="17"/>
      <c r="M90" s="7"/>
      <c r="N90" s="14"/>
      <c r="O90" s="5"/>
      <c r="P90" s="16"/>
      <c r="Q90" s="1"/>
      <c r="R90" s="17"/>
      <c r="S90" s="7"/>
      <c r="T90" s="14"/>
      <c r="U90" s="5">
        <v>-667.95</v>
      </c>
      <c r="V90" s="16"/>
      <c r="W90" s="1" t="s">
        <v>35</v>
      </c>
      <c r="X90" s="17"/>
      <c r="Y90" s="7"/>
      <c r="Z90" s="14"/>
      <c r="AA90" s="5">
        <v>158.28</v>
      </c>
      <c r="AB90" s="16"/>
      <c r="AC90" s="1" t="s">
        <v>35</v>
      </c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>
        <v>-333.24</v>
      </c>
      <c r="D91" s="16"/>
      <c r="E91" s="2" t="s">
        <v>155</v>
      </c>
      <c r="F91" s="17"/>
      <c r="G91" s="7"/>
      <c r="H91" s="14"/>
      <c r="I91" s="6">
        <v>-50</v>
      </c>
      <c r="J91" s="16"/>
      <c r="K91" s="2" t="s">
        <v>49</v>
      </c>
      <c r="L91" s="17"/>
      <c r="M91" s="7"/>
      <c r="N91" s="14"/>
      <c r="O91" s="6"/>
      <c r="P91" s="16"/>
      <c r="Q91" s="2"/>
      <c r="R91" s="17"/>
      <c r="S91" s="7"/>
      <c r="T91" s="14"/>
      <c r="U91" s="6">
        <v>301.79000000000002</v>
      </c>
      <c r="V91" s="16"/>
      <c r="W91" s="2" t="s">
        <v>64</v>
      </c>
      <c r="X91" s="17"/>
      <c r="Y91" s="7"/>
      <c r="Z91" s="14"/>
      <c r="AA91" s="6">
        <v>-159.12</v>
      </c>
      <c r="AB91" s="16"/>
      <c r="AC91" s="2" t="s">
        <v>155</v>
      </c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>
        <v>-70</v>
      </c>
      <c r="J92" s="16"/>
      <c r="K92" s="1" t="s">
        <v>156</v>
      </c>
      <c r="L92" s="17"/>
      <c r="M92" s="7"/>
      <c r="N92" s="14"/>
      <c r="O92" s="5"/>
      <c r="P92" s="16"/>
      <c r="Q92" s="1"/>
      <c r="R92" s="17"/>
      <c r="S92" s="7"/>
      <c r="T92" s="14"/>
      <c r="U92" s="5">
        <v>367</v>
      </c>
      <c r="V92" s="16"/>
      <c r="W92" s="1" t="s">
        <v>144</v>
      </c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>
        <v>-3973.64</v>
      </c>
      <c r="J93" s="16"/>
      <c r="K93" s="2" t="s">
        <v>71</v>
      </c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0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0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0.84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0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0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0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0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0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0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0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0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0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>
        <v>-1113.26</v>
      </c>
      <c r="P107" s="16"/>
      <c r="Q107" s="1" t="s">
        <v>35</v>
      </c>
      <c r="R107" s="17"/>
      <c r="S107" s="7"/>
      <c r="T107" s="14"/>
      <c r="U107" s="5"/>
      <c r="V107" s="16"/>
      <c r="W107" s="1"/>
      <c r="X107" s="17"/>
      <c r="Y107" s="7"/>
      <c r="Z107" s="14"/>
      <c r="AA107" s="5">
        <v>-1863.3</v>
      </c>
      <c r="AB107" s="16"/>
      <c r="AC107" s="1" t="s">
        <v>147</v>
      </c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>
        <v>301.79000000000002</v>
      </c>
      <c r="P108" s="16"/>
      <c r="Q108" s="2" t="s">
        <v>45</v>
      </c>
      <c r="R108" s="17"/>
      <c r="S108" s="7"/>
      <c r="T108" s="14"/>
      <c r="U108" s="6"/>
      <c r="V108" s="16"/>
      <c r="W108" s="2"/>
      <c r="X108" s="17"/>
      <c r="Y108" s="7"/>
      <c r="Z108" s="14"/>
      <c r="AA108" s="6">
        <v>301.79000000000002</v>
      </c>
      <c r="AB108" s="16"/>
      <c r="AC108" s="2" t="s">
        <v>163</v>
      </c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>
        <v>301.79000000000002</v>
      </c>
      <c r="P109" s="16"/>
      <c r="Q109" s="1" t="s">
        <v>45</v>
      </c>
      <c r="R109" s="17"/>
      <c r="S109" s="7"/>
      <c r="T109" s="14"/>
      <c r="U109" s="5"/>
      <c r="V109" s="16"/>
      <c r="W109" s="1"/>
      <c r="X109" s="17"/>
      <c r="Y109" s="7"/>
      <c r="Z109" s="14"/>
      <c r="AA109" s="5">
        <v>301.79000000000002</v>
      </c>
      <c r="AB109" s="16"/>
      <c r="AC109" s="1" t="s">
        <v>163</v>
      </c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>
        <v>301.79000000000002</v>
      </c>
      <c r="P110" s="16"/>
      <c r="Q110" s="2" t="s">
        <v>166</v>
      </c>
      <c r="R110" s="17"/>
      <c r="S110" s="7"/>
      <c r="T110" s="14"/>
      <c r="U110" s="6"/>
      <c r="V110" s="16"/>
      <c r="W110" s="2"/>
      <c r="X110" s="17"/>
      <c r="Y110" s="7"/>
      <c r="Z110" s="14"/>
      <c r="AA110" s="6">
        <v>7780.56</v>
      </c>
      <c r="AB110" s="16"/>
      <c r="AC110" s="2" t="s">
        <v>139</v>
      </c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>
        <v>301.79000000000002</v>
      </c>
      <c r="P111" s="16"/>
      <c r="Q111" s="1" t="s">
        <v>167</v>
      </c>
      <c r="R111" s="17"/>
      <c r="S111" s="7"/>
      <c r="T111" s="14"/>
      <c r="U111" s="5"/>
      <c r="V111" s="16"/>
      <c r="W111" s="1"/>
      <c r="X111" s="17"/>
      <c r="Y111" s="7"/>
      <c r="Z111" s="14"/>
      <c r="AA111" s="5">
        <v>-520.84</v>
      </c>
      <c r="AB111" s="16"/>
      <c r="AC111" s="1" t="s">
        <v>173</v>
      </c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>
        <v>-93.9</v>
      </c>
      <c r="P112" s="16"/>
      <c r="Q112" s="2" t="s">
        <v>137</v>
      </c>
      <c r="R112" s="17"/>
      <c r="S112" s="7"/>
      <c r="T112" s="14"/>
      <c r="U112" s="6"/>
      <c r="V112" s="16"/>
      <c r="W112" s="2"/>
      <c r="X112" s="17"/>
      <c r="Y112" s="7"/>
      <c r="Z112" s="14"/>
      <c r="AA112" s="6">
        <v>-6000</v>
      </c>
      <c r="AB112" s="16"/>
      <c r="AC112" s="2" t="s">
        <v>48</v>
      </c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0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0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0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0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0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0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0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14.78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0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56.49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>
        <v>14.78</v>
      </c>
      <c r="D124" s="16"/>
      <c r="E124" s="1" t="s">
        <v>147</v>
      </c>
      <c r="F124" s="17"/>
      <c r="G124" s="7"/>
      <c r="H124" s="14"/>
      <c r="I124" s="5">
        <v>178.28</v>
      </c>
      <c r="J124" s="16"/>
      <c r="K124" s="1" t="s">
        <v>147</v>
      </c>
      <c r="L124" s="17"/>
      <c r="M124" s="7"/>
      <c r="N124" s="14"/>
      <c r="O124" s="5">
        <v>56.49</v>
      </c>
      <c r="P124" s="16"/>
      <c r="Q124" s="1" t="s">
        <v>147</v>
      </c>
      <c r="R124" s="17"/>
      <c r="S124" s="7"/>
      <c r="T124" s="14"/>
      <c r="U124" s="5">
        <v>156.55000000000001</v>
      </c>
      <c r="V124" s="16"/>
      <c r="W124" s="1" t="s">
        <v>147</v>
      </c>
      <c r="X124" s="17"/>
      <c r="Y124" s="7"/>
      <c r="Z124" s="14"/>
      <c r="AA124" s="5">
        <v>35.630000000000003</v>
      </c>
      <c r="AB124" s="16"/>
      <c r="AC124" s="1" t="s">
        <v>147</v>
      </c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>
        <v>-60</v>
      </c>
      <c r="J125" s="16"/>
      <c r="K125" s="2" t="s">
        <v>50</v>
      </c>
      <c r="L125" s="17"/>
      <c r="M125" s="7"/>
      <c r="N125" s="14"/>
      <c r="O125" s="6"/>
      <c r="P125" s="16"/>
      <c r="Q125" s="2"/>
      <c r="R125" s="17"/>
      <c r="S125" s="7"/>
      <c r="T125" s="14"/>
      <c r="U125" s="6">
        <v>-213.04</v>
      </c>
      <c r="V125" s="16"/>
      <c r="W125" s="2" t="s">
        <v>182</v>
      </c>
      <c r="X125" s="17"/>
      <c r="Y125" s="7"/>
      <c r="Z125" s="14"/>
      <c r="AA125" s="6">
        <v>-35.630000000000003</v>
      </c>
      <c r="AB125" s="16"/>
      <c r="AC125" s="2" t="s">
        <v>183</v>
      </c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>
        <v>-133.06</v>
      </c>
      <c r="J126" s="16"/>
      <c r="K126" s="1" t="s">
        <v>179</v>
      </c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>
        <v>-237.42</v>
      </c>
      <c r="AB126" s="16"/>
      <c r="AC126" s="1" t="s">
        <v>183</v>
      </c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>
        <v>237.42</v>
      </c>
      <c r="AB127" s="16"/>
      <c r="AC127" s="2" t="s">
        <v>147</v>
      </c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14.78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0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56.49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-14.36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0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-4200.24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0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0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>
        <v>-14.36</v>
      </c>
      <c r="J141" s="16"/>
      <c r="K141" s="1" t="s">
        <v>147</v>
      </c>
      <c r="L141" s="17"/>
      <c r="M141" s="7"/>
      <c r="N141" s="14"/>
      <c r="O141" s="5">
        <v>158.28</v>
      </c>
      <c r="P141" s="16"/>
      <c r="Q141" s="1" t="s">
        <v>147</v>
      </c>
      <c r="R141" s="17"/>
      <c r="S141" s="7"/>
      <c r="T141" s="14"/>
      <c r="U141" s="5">
        <v>237.42</v>
      </c>
      <c r="V141" s="16"/>
      <c r="W141" s="1" t="s">
        <v>147</v>
      </c>
      <c r="X141" s="17"/>
      <c r="Y141" s="7"/>
      <c r="Z141" s="14"/>
      <c r="AA141" s="5">
        <v>158.29</v>
      </c>
      <c r="AB141" s="16"/>
      <c r="AC141" s="1" t="s">
        <v>35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/>
      <c r="J142" s="16"/>
      <c r="K142" s="2"/>
      <c r="L142" s="17"/>
      <c r="M142" s="7"/>
      <c r="N142" s="14"/>
      <c r="O142" s="6">
        <v>-143.91999999999999</v>
      </c>
      <c r="P142" s="16"/>
      <c r="Q142" s="2" t="s">
        <v>183</v>
      </c>
      <c r="R142" s="17"/>
      <c r="S142" s="7"/>
      <c r="T142" s="14"/>
      <c r="U142" s="6">
        <v>-237.42</v>
      </c>
      <c r="V142" s="16"/>
      <c r="W142" s="2" t="s">
        <v>191</v>
      </c>
      <c r="X142" s="17"/>
      <c r="Y142" s="7"/>
      <c r="Z142" s="14"/>
      <c r="AA142" s="6">
        <v>4200.25</v>
      </c>
      <c r="AB142" s="16"/>
      <c r="AC142" s="2" t="s">
        <v>194</v>
      </c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>
        <v>-1400.12</v>
      </c>
      <c r="V143" s="16"/>
      <c r="W143" s="1" t="s">
        <v>66</v>
      </c>
      <c r="X143" s="17"/>
      <c r="Y143" s="7"/>
      <c r="Z143" s="14"/>
      <c r="AA143" s="5">
        <v>-158.30000000000001</v>
      </c>
      <c r="AB143" s="16"/>
      <c r="AC143" s="1" t="s">
        <v>183</v>
      </c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>
        <v>-1400.06</v>
      </c>
      <c r="V144" s="16"/>
      <c r="W144" s="2" t="s">
        <v>66</v>
      </c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>
        <v>-1400.06</v>
      </c>
      <c r="V145" s="16"/>
      <c r="W145" s="1" t="s">
        <v>66</v>
      </c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-14.36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0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-4200.24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0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0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0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0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-1.61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-24.26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0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45.3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0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0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>
        <v>-1.61</v>
      </c>
      <c r="D158" s="16"/>
      <c r="E158" s="1" t="s">
        <v>35</v>
      </c>
      <c r="F158" s="17"/>
      <c r="G158" s="7"/>
      <c r="H158" s="14"/>
      <c r="I158" s="5">
        <v>-22.65</v>
      </c>
      <c r="J158" s="16"/>
      <c r="K158" s="1" t="s">
        <v>35</v>
      </c>
      <c r="L158" s="17"/>
      <c r="M158" s="7"/>
      <c r="N158" s="14"/>
      <c r="O158" s="5">
        <v>173.04</v>
      </c>
      <c r="P158" s="16"/>
      <c r="Q158" s="1" t="s">
        <v>35</v>
      </c>
      <c r="R158" s="17"/>
      <c r="S158" s="7"/>
      <c r="T158" s="14"/>
      <c r="U158" s="5">
        <v>45.3</v>
      </c>
      <c r="V158" s="16"/>
      <c r="W158" s="1" t="s">
        <v>35</v>
      </c>
      <c r="X158" s="17"/>
      <c r="Y158" s="7"/>
      <c r="Z158" s="14"/>
      <c r="AA158" s="5">
        <v>236.63</v>
      </c>
      <c r="AB158" s="16"/>
      <c r="AC158" s="1" t="s">
        <v>35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/>
      <c r="J159" s="16"/>
      <c r="K159" s="2"/>
      <c r="L159" s="17"/>
      <c r="M159" s="7"/>
      <c r="N159" s="14"/>
      <c r="O159" s="6">
        <v>301.79000000000002</v>
      </c>
      <c r="P159" s="16"/>
      <c r="Q159" s="2" t="s">
        <v>204</v>
      </c>
      <c r="R159" s="17"/>
      <c r="S159" s="7"/>
      <c r="T159" s="14"/>
      <c r="U159" s="6"/>
      <c r="V159" s="16"/>
      <c r="W159" s="2"/>
      <c r="X159" s="17"/>
      <c r="Y159" s="7"/>
      <c r="Z159" s="14"/>
      <c r="AA159" s="6">
        <v>-281.93</v>
      </c>
      <c r="AB159" s="16"/>
      <c r="AC159" s="2" t="s">
        <v>183</v>
      </c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>
        <v>-450.57</v>
      </c>
      <c r="P160" s="16"/>
      <c r="Q160" s="1" t="s">
        <v>183</v>
      </c>
      <c r="R160" s="17"/>
      <c r="S160" s="7"/>
      <c r="T160" s="14"/>
      <c r="U160" s="5"/>
      <c r="V160" s="16"/>
      <c r="W160" s="1"/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-1.61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-24.26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0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45.3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0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0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0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0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2002.93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-704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-704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79.459999999999994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-0.06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-0.06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2002.93</v>
      </c>
      <c r="D175" s="16"/>
      <c r="E175" s="1" t="s">
        <v>35</v>
      </c>
      <c r="F175" s="17"/>
      <c r="G175" s="7"/>
      <c r="H175" s="14"/>
      <c r="I175" s="5">
        <v>-5095.9399999999996</v>
      </c>
      <c r="J175" s="16"/>
      <c r="K175" s="1" t="s">
        <v>147</v>
      </c>
      <c r="L175" s="17"/>
      <c r="M175" s="7"/>
      <c r="N175" s="14"/>
      <c r="O175" s="5"/>
      <c r="P175" s="16"/>
      <c r="Q175" s="1"/>
      <c r="R175" s="17"/>
      <c r="S175" s="7"/>
      <c r="T175" s="14"/>
      <c r="U175" s="5">
        <v>783.46</v>
      </c>
      <c r="V175" s="16"/>
      <c r="W175" s="1" t="s">
        <v>35</v>
      </c>
      <c r="X175" s="17"/>
      <c r="Y175" s="7"/>
      <c r="Z175" s="14"/>
      <c r="AA175" s="5">
        <v>-287.02999999999997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/>
      <c r="D176" s="16"/>
      <c r="E176" s="2"/>
      <c r="F176" s="17"/>
      <c r="G176" s="7"/>
      <c r="H176" s="14"/>
      <c r="I176" s="6">
        <v>301.79000000000002</v>
      </c>
      <c r="J176" s="16"/>
      <c r="K176" s="2" t="s">
        <v>172</v>
      </c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>
        <v>-5012.3500000000004</v>
      </c>
      <c r="AB176" s="16"/>
      <c r="AC176" s="2" t="s">
        <v>66</v>
      </c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/>
      <c r="D177" s="16"/>
      <c r="E177" s="1"/>
      <c r="F177" s="17"/>
      <c r="G177" s="7"/>
      <c r="H177" s="14"/>
      <c r="I177" s="5">
        <v>1200</v>
      </c>
      <c r="J177" s="16"/>
      <c r="K177" s="1" t="s">
        <v>230</v>
      </c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>
        <v>9391.2800000000007</v>
      </c>
      <c r="AB177" s="16"/>
      <c r="AC177" s="1" t="s">
        <v>235</v>
      </c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>
        <v>4326.2700000000004</v>
      </c>
      <c r="J178" s="16"/>
      <c r="K178" s="2" t="s">
        <v>172</v>
      </c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>
        <v>603.58000000000004</v>
      </c>
      <c r="AB178" s="16"/>
      <c r="AC178" s="2" t="s">
        <v>45</v>
      </c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>
        <v>-168.64</v>
      </c>
      <c r="J179" s="16"/>
      <c r="K179" s="1" t="s">
        <v>183</v>
      </c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>
        <v>-1974.32</v>
      </c>
      <c r="AB179" s="16"/>
      <c r="AC179" s="1" t="s">
        <v>35</v>
      </c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>
        <v>-2566.41</v>
      </c>
      <c r="J180" s="16"/>
      <c r="K180" s="2" t="s">
        <v>48</v>
      </c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>
        <v>-2800.68</v>
      </c>
      <c r="AB180" s="16"/>
      <c r="AC180" s="2" t="s">
        <v>48</v>
      </c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>
        <v>-704</v>
      </c>
      <c r="J181" s="16"/>
      <c r="K181" s="1" t="s">
        <v>48</v>
      </c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2002.93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-704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-704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79.459999999999994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-0.06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-0.06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-0.06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-0.06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-0.06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-0.06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-0.06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-0.06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-0.06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-0.06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-0.06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-0.06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-0.06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-0.06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-0.06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-0.06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-0.06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-0.06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-0.06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-0.06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-0.06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-0.06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-0.06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-0.06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-0.06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-0.06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-0.06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-0.06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-0.06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-0.06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-0.06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-0.06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-0.06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-0.06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-0.06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-0.06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-0.06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-0.06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-0.06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-0.06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-0.06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-0.06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-0.06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-0.06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-0.06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-0.06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-0.06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-0.06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-0.06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-0.06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-0.06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-0.06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-0.06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-0.06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-0.06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-0.06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-0.06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-0.06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-0.06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-0.06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-0.06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-0.06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-0.06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-0.06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-0.06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-0.06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-0.06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-0.06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-0.06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-0.06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-0.06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-0.06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-0.06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-0.06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-0.06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-0.06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-0.06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-0.06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-0.06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-0.06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-0.06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-0.06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-0.06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-0.06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-0.06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-0.06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-0.06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-0.06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-0.06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-0.06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-0.06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-0.06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-0.06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-0.06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-0.06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-0.06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-0.06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-0.06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-0.06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-0.06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-0.06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-0.06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-0.06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-0.06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-0.06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-0.06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-0.06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-0.06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-0.06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-0.06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-0.06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-0.06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-0.06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-0.06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-0.06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-0.06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-0.06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-0.06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-0.06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-0.06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-0.06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-0.06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-0.06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-0.06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-0.06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-0.06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-0.06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-0.06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-0.06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-0.06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-0.06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-0.06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-0.06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-0.06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-0.06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-0.06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-0.06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-0.06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-0.06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-0.06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-0.06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-0.06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-0.06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-0.06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-0.06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-0.06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-0.06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-0.06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-0.06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-0.06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-0.06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-0.06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-0.06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-0.06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-0.06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-0.06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-0.06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-0.06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-0.06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-0.06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-0.06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-0.06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-0.06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-0.06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-0.06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-0.06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-0.06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-0.06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-0.06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-0.06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-0.06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-0.06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-0.06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-0.06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-0.06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-0.06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-0.06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-0.06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-0.06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-0.06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-0.06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-0.06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-0.06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-0.06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-0.06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-0.06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-0.06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-0.06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-0.06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-0.06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-0.06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-0.06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-0.06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-0.06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-0.06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-0.06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-0.06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-0.06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-0.06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-0.06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-0.06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-0.06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-0.06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-0.06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-0.06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-0.06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-0.06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 t="s">
        <v>35</v>
      </c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13621" priority="1512">
      <formula>$C$2=TODAY()</formula>
    </cfRule>
  </conditionalFormatting>
  <conditionalFormatting sqref="B4:B16 F4:F16 D4:D16 B2:F3 B17:F17">
    <cfRule type="expression" dxfId="13620" priority="1511">
      <formula>$C$2&gt;TODAY()</formula>
    </cfRule>
  </conditionalFormatting>
  <conditionalFormatting sqref="C4:C16">
    <cfRule type="cellIs" dxfId="13619" priority="1509" operator="lessThan">
      <formula>0</formula>
    </cfRule>
    <cfRule type="cellIs" dxfId="13618" priority="1510" operator="greaterThan">
      <formula>0</formula>
    </cfRule>
  </conditionalFormatting>
  <conditionalFormatting sqref="H3:H16 J3:J16 L3:L16 H2:L2 H17:L17">
    <cfRule type="expression" dxfId="13617" priority="1508">
      <formula>$I$2=TODAY()</formula>
    </cfRule>
  </conditionalFormatting>
  <conditionalFormatting sqref="H4:H16 L4:L16 J4:J16 H2:L3 H17:L17">
    <cfRule type="expression" dxfId="13616" priority="1507">
      <formula>$I$2&gt;TODAY()</formula>
    </cfRule>
  </conditionalFormatting>
  <conditionalFormatting sqref="I4:I16">
    <cfRule type="cellIs" dxfId="13615" priority="1505" operator="lessThan">
      <formula>0</formula>
    </cfRule>
    <cfRule type="cellIs" dxfId="13614" priority="1506" operator="greaterThan">
      <formula>0</formula>
    </cfRule>
  </conditionalFormatting>
  <conditionalFormatting sqref="N3:N16 P3:P16 R3:R16 N2:R2 N17:R17">
    <cfRule type="expression" dxfId="13613" priority="1504">
      <formula>$O$2=TODAY()</formula>
    </cfRule>
  </conditionalFormatting>
  <conditionalFormatting sqref="N4:N16 R4:R16 P4:P16 N2:R3 N17:R17">
    <cfRule type="expression" dxfId="13612" priority="1503">
      <formula>$O$2&gt;TODAY()</formula>
    </cfRule>
  </conditionalFormatting>
  <conditionalFormatting sqref="O4:O16">
    <cfRule type="cellIs" dxfId="13611" priority="1501" operator="lessThan">
      <formula>0</formula>
    </cfRule>
    <cfRule type="cellIs" dxfId="13610" priority="1502" operator="greaterThan">
      <formula>0</formula>
    </cfRule>
  </conditionalFormatting>
  <conditionalFormatting sqref="T3:T16 V3:V16 X3:X16 T2:X2 T17:X17">
    <cfRule type="expression" dxfId="13609" priority="1500">
      <formula>$U$2=TODAY()</formula>
    </cfRule>
  </conditionalFormatting>
  <conditionalFormatting sqref="T4:T16 X4:X16 V4:V16 T2:X3 T17:X17">
    <cfRule type="expression" dxfId="13608" priority="1499">
      <formula>$U$2&gt;TODAY()</formula>
    </cfRule>
  </conditionalFormatting>
  <conditionalFormatting sqref="U4:U16">
    <cfRule type="cellIs" dxfId="13607" priority="1497" operator="lessThan">
      <formula>0</formula>
    </cfRule>
    <cfRule type="cellIs" dxfId="13606" priority="1498" operator="greaterThan">
      <formula>0</formula>
    </cfRule>
  </conditionalFormatting>
  <conditionalFormatting sqref="Z3:Z16 AB3:AB16 AD3:AD16 Z2:AD2 Z17:AD17">
    <cfRule type="expression" dxfId="13605" priority="1496">
      <formula>$AA$2=TODAY()</formula>
    </cfRule>
  </conditionalFormatting>
  <conditionalFormatting sqref="Z4:Z16 AD4:AD16 AB4:AB16 Z2:AD3 Z17:AD17">
    <cfRule type="expression" dxfId="13604" priority="1495">
      <formula>$AA$2&gt;TODAY()</formula>
    </cfRule>
  </conditionalFormatting>
  <conditionalFormatting sqref="AA4:AA16">
    <cfRule type="cellIs" dxfId="13603" priority="1493" operator="lessThan">
      <formula>0</formula>
    </cfRule>
    <cfRule type="cellIs" dxfId="13602" priority="1494" operator="greaterThan">
      <formula>0</formula>
    </cfRule>
  </conditionalFormatting>
  <conditionalFormatting sqref="AF3:AF16 AH3:AH16 AJ3:AJ16 AF2:AJ2 AF17:AJ17">
    <cfRule type="expression" dxfId="13601" priority="1492">
      <formula>$AG$2=TODAY()</formula>
    </cfRule>
  </conditionalFormatting>
  <conditionalFormatting sqref="AF4:AF16 AJ4:AJ16 AH4:AH16 AF2:AJ3 AF17:AJ17">
    <cfRule type="expression" dxfId="13600" priority="1491">
      <formula>$AG$2&gt;TODAY()</formula>
    </cfRule>
  </conditionalFormatting>
  <conditionalFormatting sqref="AG4:AG16">
    <cfRule type="cellIs" dxfId="13599" priority="1489" operator="lessThan">
      <formula>0</formula>
    </cfRule>
    <cfRule type="cellIs" dxfId="13598" priority="1490" operator="greaterThan">
      <formula>0</formula>
    </cfRule>
  </conditionalFormatting>
  <conditionalFormatting sqref="AL3:AL16 AN3:AN16 AP3:AP16 AL2:AP2 AL17:AP17">
    <cfRule type="expression" dxfId="13597" priority="1488">
      <formula>$AM$2=TODAY()</formula>
    </cfRule>
  </conditionalFormatting>
  <conditionalFormatting sqref="AL4:AL16 AP4:AP16 AN4:AN16 AL2:AP3 AL17:AP17">
    <cfRule type="expression" dxfId="13596" priority="1487">
      <formula>$AM$2&gt;TODAY()</formula>
    </cfRule>
  </conditionalFormatting>
  <conditionalFormatting sqref="AM4:AM16">
    <cfRule type="cellIs" dxfId="13595" priority="1485" operator="lessThan">
      <formula>0</formula>
    </cfRule>
    <cfRule type="cellIs" dxfId="13594" priority="1486" operator="greaterThan">
      <formula>0</formula>
    </cfRule>
  </conditionalFormatting>
  <conditionalFormatting sqref="B20:B33 D20:D33 F20:F33 B19:F19 B34:F34">
    <cfRule type="expression" dxfId="13593" priority="1484">
      <formula>$C$19=TODAY()</formula>
    </cfRule>
  </conditionalFormatting>
  <conditionalFormatting sqref="B21:B33 F21:F33 D21:D33 B19:F20 B34:F34">
    <cfRule type="expression" dxfId="13592" priority="1483">
      <formula>$C$19&gt;TODAY()</formula>
    </cfRule>
  </conditionalFormatting>
  <conditionalFormatting sqref="C21:C33">
    <cfRule type="cellIs" dxfId="13591" priority="1481" operator="lessThan">
      <formula>0</formula>
    </cfRule>
    <cfRule type="cellIs" dxfId="13590" priority="1482" operator="greaterThan">
      <formula>0</formula>
    </cfRule>
  </conditionalFormatting>
  <conditionalFormatting sqref="H20:H33 J20:J33 L20:L33 H19:L19 H34:L34">
    <cfRule type="expression" dxfId="13589" priority="1480">
      <formula>$I$19=TODAY()</formula>
    </cfRule>
  </conditionalFormatting>
  <conditionalFormatting sqref="H21:H33 L21:L33 J21:J33 H19:L20 H34:L34">
    <cfRule type="expression" dxfId="13588" priority="1479">
      <formula>$I$19&gt;TODAY()</formula>
    </cfRule>
  </conditionalFormatting>
  <conditionalFormatting sqref="I21:I33">
    <cfRule type="cellIs" dxfId="13587" priority="1477" operator="lessThan">
      <formula>0</formula>
    </cfRule>
    <cfRule type="cellIs" dxfId="13586" priority="1478" operator="greaterThan">
      <formula>0</formula>
    </cfRule>
  </conditionalFormatting>
  <conditionalFormatting sqref="N20:N33 P20:P33 R20:R33 N19:R19 N34:R34">
    <cfRule type="expression" dxfId="13585" priority="1476">
      <formula>$O$19=TODAY()</formula>
    </cfRule>
  </conditionalFormatting>
  <conditionalFormatting sqref="N21:N33 R21:R33 P21:P33 N19:R20 N34:R34">
    <cfRule type="expression" dxfId="13584" priority="1475">
      <formula>$O$19&gt;TODAY()</formula>
    </cfRule>
  </conditionalFormatting>
  <conditionalFormatting sqref="O21:O33">
    <cfRule type="cellIs" dxfId="13583" priority="1473" operator="lessThan">
      <formula>0</formula>
    </cfRule>
    <cfRule type="cellIs" dxfId="13582" priority="1474" operator="greaterThan">
      <formula>0</formula>
    </cfRule>
  </conditionalFormatting>
  <conditionalFormatting sqref="T20:T33 V20:V33 X20:X33 T19:X19 T34:X34">
    <cfRule type="expression" dxfId="13581" priority="1472">
      <formula>$U$19=TODAY()</formula>
    </cfRule>
  </conditionalFormatting>
  <conditionalFormatting sqref="T21:T33 X21:X33 V21:V33 T19:X20 T34:X34">
    <cfRule type="expression" dxfId="13580" priority="1471">
      <formula>$U$19&gt;TODAY()</formula>
    </cfRule>
  </conditionalFormatting>
  <conditionalFormatting sqref="U21:U33">
    <cfRule type="cellIs" dxfId="13579" priority="1469" operator="lessThan">
      <formula>0</formula>
    </cfRule>
    <cfRule type="cellIs" dxfId="13578" priority="1470" operator="greaterThan">
      <formula>0</formula>
    </cfRule>
  </conditionalFormatting>
  <conditionalFormatting sqref="Z20:Z33 AB20:AB33 AD20:AD33 Z19:AD19 Z34:AD34">
    <cfRule type="expression" dxfId="13577" priority="1468">
      <formula>$AA$19=TODAY()</formula>
    </cfRule>
  </conditionalFormatting>
  <conditionalFormatting sqref="Z21:Z33 AD21:AD33 AB21:AB33 Z19:AD20 Z34:AD34">
    <cfRule type="expression" dxfId="13576" priority="1467">
      <formula>$AA$19&gt;TODAY()</formula>
    </cfRule>
  </conditionalFormatting>
  <conditionalFormatting sqref="AA21:AA33">
    <cfRule type="cellIs" dxfId="13575" priority="1465" operator="lessThan">
      <formula>0</formula>
    </cfRule>
    <cfRule type="cellIs" dxfId="13574" priority="1466" operator="greaterThan">
      <formula>0</formula>
    </cfRule>
  </conditionalFormatting>
  <conditionalFormatting sqref="AF20:AF33 AH20:AH33 AJ20:AJ33 AF19:AJ19 AF34:AJ34">
    <cfRule type="expression" dxfId="13573" priority="1464">
      <formula>$AG$19=TODAY()</formula>
    </cfRule>
  </conditionalFormatting>
  <conditionalFormatting sqref="AF21:AF33 AJ21:AJ33 AH21:AH33 AF19:AJ20 AF34:AJ34">
    <cfRule type="expression" dxfId="13572" priority="1463">
      <formula>$AG$19&gt;TODAY()</formula>
    </cfRule>
  </conditionalFormatting>
  <conditionalFormatting sqref="AG21:AG33">
    <cfRule type="cellIs" dxfId="13571" priority="1461" operator="lessThan">
      <formula>0</formula>
    </cfRule>
    <cfRule type="cellIs" dxfId="13570" priority="1462" operator="greaterThan">
      <formula>0</formula>
    </cfRule>
  </conditionalFormatting>
  <conditionalFormatting sqref="AL20:AL33 AN20:AN33 AP20:AP33 AL19:AP19 AL34:AP34">
    <cfRule type="expression" dxfId="13569" priority="1460">
      <formula>$AM$19=TODAY()</formula>
    </cfRule>
  </conditionalFormatting>
  <conditionalFormatting sqref="AL21:AL33 AP21:AP33 AN21:AN33 AL19:AP20 AL34:AP34">
    <cfRule type="expression" dxfId="13568" priority="1459">
      <formula>$AM$19&gt;TODAY()</formula>
    </cfRule>
  </conditionalFormatting>
  <conditionalFormatting sqref="AM21:AM33">
    <cfRule type="cellIs" dxfId="13567" priority="1457" operator="lessThan">
      <formula>0</formula>
    </cfRule>
    <cfRule type="cellIs" dxfId="13566" priority="1458" operator="greaterThan">
      <formula>0</formula>
    </cfRule>
  </conditionalFormatting>
  <conditionalFormatting sqref="B37:B50 D37:D50 F37:F50 B36:F36 B51:F51">
    <cfRule type="expression" dxfId="13565" priority="1456">
      <formula>$C$36=TODAY()</formula>
    </cfRule>
  </conditionalFormatting>
  <conditionalFormatting sqref="B38:B50 F38:F50 D38:D50 B36:F37 B51:F51">
    <cfRule type="expression" dxfId="13564" priority="1455">
      <formula>$C$36&gt;TODAY()</formula>
    </cfRule>
  </conditionalFormatting>
  <conditionalFormatting sqref="C38:C50">
    <cfRule type="cellIs" dxfId="13563" priority="1453" operator="lessThan">
      <formula>0</formula>
    </cfRule>
    <cfRule type="cellIs" dxfId="13562" priority="1454" operator="greaterThan">
      <formula>0</formula>
    </cfRule>
  </conditionalFormatting>
  <conditionalFormatting sqref="H37:H50 J37:J50 L37:L50 H36:L36 H51:L51">
    <cfRule type="expression" dxfId="13561" priority="1452">
      <formula>$I$36=TODAY()</formula>
    </cfRule>
  </conditionalFormatting>
  <conditionalFormatting sqref="H38:H50 L38:L50 J38:J50 H36:L37 H51:L51">
    <cfRule type="expression" dxfId="13560" priority="1451">
      <formula>$I$36&gt;TODAY()</formula>
    </cfRule>
  </conditionalFormatting>
  <conditionalFormatting sqref="I38:I50">
    <cfRule type="cellIs" dxfId="13559" priority="1449" operator="lessThan">
      <formula>0</formula>
    </cfRule>
    <cfRule type="cellIs" dxfId="13558" priority="1450" operator="greaterThan">
      <formula>0</formula>
    </cfRule>
  </conditionalFormatting>
  <conditionalFormatting sqref="N37:N50 P37:P50 R37:R50 N36:R36 N51:R51">
    <cfRule type="expression" dxfId="13557" priority="1448">
      <formula>$O$36=TODAY()</formula>
    </cfRule>
  </conditionalFormatting>
  <conditionalFormatting sqref="N38:N50 R38:R50 P38:P50 N36:R37 N51:R51">
    <cfRule type="expression" dxfId="13556" priority="1447">
      <formula>$O$36&gt;TODAY()</formula>
    </cfRule>
  </conditionalFormatting>
  <conditionalFormatting sqref="O38:O50">
    <cfRule type="cellIs" dxfId="13555" priority="1445" operator="lessThan">
      <formula>0</formula>
    </cfRule>
    <cfRule type="cellIs" dxfId="13554" priority="1446" operator="greaterThan">
      <formula>0</formula>
    </cfRule>
  </conditionalFormatting>
  <conditionalFormatting sqref="T37:T50 V37:V50 X37:X50 T36:X36 T51:X51">
    <cfRule type="expression" dxfId="13553" priority="1444">
      <formula>$U$36=TODAY()</formula>
    </cfRule>
  </conditionalFormatting>
  <conditionalFormatting sqref="T38:T50 X38:X50 V38:V50 T36:X37 T51:X51">
    <cfRule type="expression" dxfId="13552" priority="1443">
      <formula>$U$36&gt;TODAY()</formula>
    </cfRule>
  </conditionalFormatting>
  <conditionalFormatting sqref="U38:U50">
    <cfRule type="cellIs" dxfId="13551" priority="1441" operator="lessThan">
      <formula>0</formula>
    </cfRule>
    <cfRule type="cellIs" dxfId="13550" priority="1442" operator="greaterThan">
      <formula>0</formula>
    </cfRule>
  </conditionalFormatting>
  <conditionalFormatting sqref="Z37:Z50 AB37:AB50 AD37:AD50 Z36:AD36 Z51:AD51">
    <cfRule type="expression" dxfId="13549" priority="1440">
      <formula>$AA$36=TODAY()</formula>
    </cfRule>
  </conditionalFormatting>
  <conditionalFormatting sqref="Z38:Z50 AD38:AD50 AB38:AB50 Z36:AD37 Z51:AD51">
    <cfRule type="expression" dxfId="13548" priority="1439">
      <formula>$AA$36&gt;TODAY()</formula>
    </cfRule>
  </conditionalFormatting>
  <conditionalFormatting sqref="AA38:AA50">
    <cfRule type="cellIs" dxfId="13547" priority="1437" operator="lessThan">
      <formula>0</formula>
    </cfRule>
    <cfRule type="cellIs" dxfId="13546" priority="1438" operator="greaterThan">
      <formula>0</formula>
    </cfRule>
  </conditionalFormatting>
  <conditionalFormatting sqref="AF37:AF50 AH37:AH50 AJ37:AJ50 AF36:AJ36 AF51:AJ51">
    <cfRule type="expression" dxfId="13545" priority="1436">
      <formula>$AG$36=TODAY()</formula>
    </cfRule>
  </conditionalFormatting>
  <conditionalFormatting sqref="AF38:AF50 AJ38:AJ50 AH38:AH50 AF36:AJ37 AF51:AJ51">
    <cfRule type="expression" dxfId="13544" priority="1435">
      <formula>$AG$36&gt;TODAY()</formula>
    </cfRule>
  </conditionalFormatting>
  <conditionalFormatting sqref="AG38:AG50">
    <cfRule type="cellIs" dxfId="13543" priority="1433" operator="lessThan">
      <formula>0</formula>
    </cfRule>
    <cfRule type="cellIs" dxfId="13542" priority="1434" operator="greaterThan">
      <formula>0</formula>
    </cfRule>
  </conditionalFormatting>
  <conditionalFormatting sqref="AL37:AL50 AN37:AN50 AP37:AP50 AL36:AP36 AL51:AP51">
    <cfRule type="expression" dxfId="13541" priority="1432">
      <formula>$AM$36=TODAY()</formula>
    </cfRule>
  </conditionalFormatting>
  <conditionalFormatting sqref="AL38:AL50 AP38:AP50 AN38:AN50 AL36:AP37 AL51:AP51">
    <cfRule type="expression" dxfId="13540" priority="1431">
      <formula>$AM$36&gt;TODAY()</formula>
    </cfRule>
  </conditionalFormatting>
  <conditionalFormatting sqref="AM38:AM50">
    <cfRule type="cellIs" dxfId="13539" priority="1429" operator="lessThan">
      <formula>0</formula>
    </cfRule>
    <cfRule type="cellIs" dxfId="13538" priority="1430" operator="greaterThan">
      <formula>0</formula>
    </cfRule>
  </conditionalFormatting>
  <conditionalFormatting sqref="B54:B67 D54:D67 F54:F67 B53:F53 B68:F68">
    <cfRule type="expression" dxfId="13537" priority="1428">
      <formula>$C$53=TODAY()</formula>
    </cfRule>
  </conditionalFormatting>
  <conditionalFormatting sqref="B55:B67 F55:F67 D55:D67 B53:F54 B68:F68">
    <cfRule type="expression" dxfId="13536" priority="1427">
      <formula>$C$53&gt;TODAY()</formula>
    </cfRule>
  </conditionalFormatting>
  <conditionalFormatting sqref="C55:C67">
    <cfRule type="cellIs" dxfId="13535" priority="1425" operator="lessThan">
      <formula>0</formula>
    </cfRule>
    <cfRule type="cellIs" dxfId="13534" priority="1426" operator="greaterThan">
      <formula>0</formula>
    </cfRule>
  </conditionalFormatting>
  <conditionalFormatting sqref="H54:H67 J54:J67 L54:L67 H53:L53 H68:L68">
    <cfRule type="expression" dxfId="13533" priority="1424">
      <formula>$I$53=TODAY()</formula>
    </cfRule>
  </conditionalFormatting>
  <conditionalFormatting sqref="H55:H67 L55:L67 J55:J67 H53:L54 H68:L68">
    <cfRule type="expression" dxfId="13532" priority="1423">
      <formula>$I$53&gt;TODAY()</formula>
    </cfRule>
  </conditionalFormatting>
  <conditionalFormatting sqref="I55:I67">
    <cfRule type="cellIs" dxfId="13531" priority="1421" operator="lessThan">
      <formula>0</formula>
    </cfRule>
    <cfRule type="cellIs" dxfId="13530" priority="1422" operator="greaterThan">
      <formula>0</formula>
    </cfRule>
  </conditionalFormatting>
  <conditionalFormatting sqref="N54:N67 P54:P67 R54:R67 N53:R53 N68:R68">
    <cfRule type="expression" dxfId="13529" priority="1420">
      <formula>$O$53=TODAY()</formula>
    </cfRule>
  </conditionalFormatting>
  <conditionalFormatting sqref="N55:N67 R55:R67 P55:P67 N53:R54 N68:R68">
    <cfRule type="expression" dxfId="13528" priority="1419">
      <formula>$O$53&gt;TODAY()</formula>
    </cfRule>
  </conditionalFormatting>
  <conditionalFormatting sqref="O55:O67">
    <cfRule type="cellIs" dxfId="13527" priority="1417" operator="lessThan">
      <formula>0</formula>
    </cfRule>
    <cfRule type="cellIs" dxfId="13526" priority="1418" operator="greaterThan">
      <formula>0</formula>
    </cfRule>
  </conditionalFormatting>
  <conditionalFormatting sqref="T54:T67 V54:V67 X54:X67 T53:X53 T68:X68">
    <cfRule type="expression" dxfId="13525" priority="1416">
      <formula>$U$53=TODAY()</formula>
    </cfRule>
  </conditionalFormatting>
  <conditionalFormatting sqref="T55:T67 X55:X67 V55:V67 T53:X54 T68:X68">
    <cfRule type="expression" dxfId="13524" priority="1415">
      <formula>$U$53&gt;TODAY()</formula>
    </cfRule>
  </conditionalFormatting>
  <conditionalFormatting sqref="U55:U67">
    <cfRule type="cellIs" dxfId="13523" priority="1413" operator="lessThan">
      <formula>0</formula>
    </cfRule>
    <cfRule type="cellIs" dxfId="13522" priority="1414" operator="greaterThan">
      <formula>0</formula>
    </cfRule>
  </conditionalFormatting>
  <conditionalFormatting sqref="Z54:Z67 AB54:AB67 AD54:AD67 Z53:AD53 Z68:AD68">
    <cfRule type="expression" dxfId="13521" priority="1412">
      <formula>$AA$53=TODAY()</formula>
    </cfRule>
  </conditionalFormatting>
  <conditionalFormatting sqref="Z55:Z67 AD55:AD67 AB55:AB67 Z53:AD54 Z68:AD68">
    <cfRule type="expression" dxfId="13520" priority="1411">
      <formula>$AA$53&gt;TODAY()</formula>
    </cfRule>
  </conditionalFormatting>
  <conditionalFormatting sqref="AA55:AA67">
    <cfRule type="cellIs" dxfId="13519" priority="1409" operator="lessThan">
      <formula>0</formula>
    </cfRule>
    <cfRule type="cellIs" dxfId="13518" priority="1410" operator="greaterThan">
      <formula>0</formula>
    </cfRule>
  </conditionalFormatting>
  <conditionalFormatting sqref="AF54:AF67 AH54:AH67 AJ54:AJ67 AF53:AJ53 AF68:AJ68">
    <cfRule type="expression" dxfId="13517" priority="1408">
      <formula>$AG$53=TODAY()</formula>
    </cfRule>
  </conditionalFormatting>
  <conditionalFormatting sqref="AF55:AF67 AJ55:AJ67 AH55:AH67 AF53:AJ54 AF68:AJ68">
    <cfRule type="expression" dxfId="13516" priority="1407">
      <formula>$AG$53&gt;TODAY()</formula>
    </cfRule>
  </conditionalFormatting>
  <conditionalFormatting sqref="AG55:AG67">
    <cfRule type="cellIs" dxfId="13515" priority="1405" operator="lessThan">
      <formula>0</formula>
    </cfRule>
    <cfRule type="cellIs" dxfId="13514" priority="1406" operator="greaterThan">
      <formula>0</formula>
    </cfRule>
  </conditionalFormatting>
  <conditionalFormatting sqref="AL54:AL67 AN54:AN67 AP54:AP67 AL53:AP53 AL68:AP68">
    <cfRule type="expression" dxfId="13513" priority="1404">
      <formula>$AM$53=TODAY()</formula>
    </cfRule>
  </conditionalFormatting>
  <conditionalFormatting sqref="AL55:AL67 AP55:AP67 AN55:AN67 AL53:AP54 AL68:AP68">
    <cfRule type="expression" dxfId="13512" priority="1403">
      <formula>$AM$53&gt;TODAY()</formula>
    </cfRule>
  </conditionalFormatting>
  <conditionalFormatting sqref="AM55:AM67">
    <cfRule type="cellIs" dxfId="13511" priority="1401" operator="lessThan">
      <formula>0</formula>
    </cfRule>
    <cfRule type="cellIs" dxfId="13510" priority="1402" operator="greaterThan">
      <formula>0</formula>
    </cfRule>
  </conditionalFormatting>
  <conditionalFormatting sqref="B71:B84 D71:D84 F71:F84 B70:F70 B85:F85">
    <cfRule type="expression" dxfId="13509" priority="1400">
      <formula>$C$70=TODAY()</formula>
    </cfRule>
  </conditionalFormatting>
  <conditionalFormatting sqref="B72:B84 F72:F84 D72:D84 B70:F71 B85:F85">
    <cfRule type="expression" dxfId="13508" priority="1399">
      <formula>$C$70&gt;TODAY()</formula>
    </cfRule>
  </conditionalFormatting>
  <conditionalFormatting sqref="C72:C84">
    <cfRule type="cellIs" dxfId="13507" priority="1397" operator="lessThan">
      <formula>0</formula>
    </cfRule>
    <cfRule type="cellIs" dxfId="13506" priority="1398" operator="greaterThan">
      <formula>0</formula>
    </cfRule>
  </conditionalFormatting>
  <conditionalFormatting sqref="H71:H84 J71:J84 L71:L84 H70:L70 H85:L85">
    <cfRule type="expression" dxfId="13505" priority="1396">
      <formula>$I$70=TODAY()</formula>
    </cfRule>
  </conditionalFormatting>
  <conditionalFormatting sqref="H72:H84 L72:L84 J72:J84 H70:L71 H85:L85">
    <cfRule type="expression" dxfId="13504" priority="1395">
      <formula>$I$70&gt;TODAY()</formula>
    </cfRule>
  </conditionalFormatting>
  <conditionalFormatting sqref="I72:I84">
    <cfRule type="cellIs" dxfId="13503" priority="1393" operator="lessThan">
      <formula>0</formula>
    </cfRule>
    <cfRule type="cellIs" dxfId="13502" priority="1394" operator="greaterThan">
      <formula>0</formula>
    </cfRule>
  </conditionalFormatting>
  <conditionalFormatting sqref="N71:N84 P71:P84 R71:R84 N70:R70 N85:R85">
    <cfRule type="expression" dxfId="13501" priority="1392">
      <formula>$O$70=TODAY()</formula>
    </cfRule>
  </conditionalFormatting>
  <conditionalFormatting sqref="N72:N84 R72:R84 P72:P84 N70:R71 N85:R85">
    <cfRule type="expression" dxfId="13500" priority="1391">
      <formula>$O$70&gt;TODAY()</formula>
    </cfRule>
  </conditionalFormatting>
  <conditionalFormatting sqref="O72:O84">
    <cfRule type="cellIs" dxfId="13499" priority="1389" operator="lessThan">
      <formula>0</formula>
    </cfRule>
    <cfRule type="cellIs" dxfId="13498" priority="1390" operator="greaterThan">
      <formula>0</formula>
    </cfRule>
  </conditionalFormatting>
  <conditionalFormatting sqref="T71:T84 V71:V84 X71:X84 T70:X70 T85:X85">
    <cfRule type="expression" dxfId="13497" priority="1388">
      <formula>$U$70=TODAY()</formula>
    </cfRule>
  </conditionalFormatting>
  <conditionalFormatting sqref="T72:T84 X72:X84 V72:V84 T70:X71 T85:X85">
    <cfRule type="expression" dxfId="13496" priority="1387">
      <formula>$U$70&gt;TODAY()</formula>
    </cfRule>
  </conditionalFormatting>
  <conditionalFormatting sqref="U72:U84">
    <cfRule type="cellIs" dxfId="13495" priority="1385" operator="lessThan">
      <formula>0</formula>
    </cfRule>
    <cfRule type="cellIs" dxfId="13494" priority="1386" operator="greaterThan">
      <formula>0</formula>
    </cfRule>
  </conditionalFormatting>
  <conditionalFormatting sqref="Z71:Z84 AB71:AB84 AD71:AD84 Z70:AD70 Z85:AD85">
    <cfRule type="expression" dxfId="13493" priority="1384">
      <formula>$AA$70=TODAY()</formula>
    </cfRule>
  </conditionalFormatting>
  <conditionalFormatting sqref="Z72:Z84 AD72:AD84 AB72:AB84 Z70:AD71 Z85:AD85">
    <cfRule type="expression" dxfId="13492" priority="1383">
      <formula>$AA$70&gt;TODAY()</formula>
    </cfRule>
  </conditionalFormatting>
  <conditionalFormatting sqref="AA72:AA84">
    <cfRule type="cellIs" dxfId="13491" priority="1381" operator="lessThan">
      <formula>0</formula>
    </cfRule>
    <cfRule type="cellIs" dxfId="13490" priority="1382" operator="greaterThan">
      <formula>0</formula>
    </cfRule>
  </conditionalFormatting>
  <conditionalFormatting sqref="AF71:AF84 AH71:AH84 AJ71:AJ84 AF70:AJ70 AF85:AJ85">
    <cfRule type="expression" dxfId="13489" priority="1380">
      <formula>$AG$70=TODAY()</formula>
    </cfRule>
  </conditionalFormatting>
  <conditionalFormatting sqref="AF72:AF84 AJ72:AJ84 AH72:AH84 AF70:AJ71 AF85:AJ85">
    <cfRule type="expression" dxfId="13488" priority="1379">
      <formula>$AG$70&gt;TODAY()</formula>
    </cfRule>
  </conditionalFormatting>
  <conditionalFormatting sqref="AG72:AG84">
    <cfRule type="cellIs" dxfId="13487" priority="1377" operator="lessThan">
      <formula>0</formula>
    </cfRule>
    <cfRule type="cellIs" dxfId="13486" priority="1378" operator="greaterThan">
      <formula>0</formula>
    </cfRule>
  </conditionalFormatting>
  <conditionalFormatting sqref="AL71:AL84 AN71:AN84 AP71:AP84 AL70:AP70 AL85:AP85">
    <cfRule type="expression" dxfId="13485" priority="1376">
      <formula>$AM$70=TODAY()</formula>
    </cfRule>
  </conditionalFormatting>
  <conditionalFormatting sqref="AL72:AL84 AP72:AP84 AN72:AN84 AL70:AP71 AL85:AP85">
    <cfRule type="expression" dxfId="13484" priority="1375">
      <formula>$AM$70&gt;TODAY()</formula>
    </cfRule>
  </conditionalFormatting>
  <conditionalFormatting sqref="AM72:AM84">
    <cfRule type="cellIs" dxfId="13483" priority="1373" operator="lessThan">
      <formula>0</formula>
    </cfRule>
    <cfRule type="cellIs" dxfId="13482" priority="1374" operator="greaterThan">
      <formula>0</formula>
    </cfRule>
  </conditionalFormatting>
  <conditionalFormatting sqref="B88:B101 D88:D101 F88:F101 B87:F87 B102:F102">
    <cfRule type="expression" dxfId="13481" priority="1372">
      <formula>$C$87=TODAY()</formula>
    </cfRule>
  </conditionalFormatting>
  <conditionalFormatting sqref="B89:B101 F89:F101 D89:D101 B87:F88 B102:F102">
    <cfRule type="expression" dxfId="13480" priority="1371">
      <formula>$C$87&gt;TODAY()</formula>
    </cfRule>
  </conditionalFormatting>
  <conditionalFormatting sqref="C89:C101">
    <cfRule type="cellIs" dxfId="13479" priority="1369" operator="lessThan">
      <formula>0</formula>
    </cfRule>
    <cfRule type="cellIs" dxfId="13478" priority="1370" operator="greaterThan">
      <formula>0</formula>
    </cfRule>
  </conditionalFormatting>
  <conditionalFormatting sqref="H88:H101 J88:J101 L88:L101 H87:L87 H102:L102">
    <cfRule type="expression" dxfId="13477" priority="1368">
      <formula>$I$87=TODAY()</formula>
    </cfRule>
  </conditionalFormatting>
  <conditionalFormatting sqref="H89:H101 L89:L101 J89:J101 H87:L88 H102:L102">
    <cfRule type="expression" dxfId="13476" priority="1367">
      <formula>$I$87&gt;TODAY()</formula>
    </cfRule>
  </conditionalFormatting>
  <conditionalFormatting sqref="I89:I101">
    <cfRule type="cellIs" dxfId="13475" priority="1365" operator="lessThan">
      <formula>0</formula>
    </cfRule>
    <cfRule type="cellIs" dxfId="13474" priority="1366" operator="greaterThan">
      <formula>0</formula>
    </cfRule>
  </conditionalFormatting>
  <conditionalFormatting sqref="N88:N101 P88:P101 R88:R101 N87:R87 N102:R102">
    <cfRule type="expression" dxfId="13473" priority="1364">
      <formula>$O$87=TODAY()</formula>
    </cfRule>
  </conditionalFormatting>
  <conditionalFormatting sqref="N89:N101 R89:R101 P89:P101 N87:R88 N102:R102">
    <cfRule type="expression" dxfId="13472" priority="1363">
      <formula>$O$87&gt;TODAY()</formula>
    </cfRule>
  </conditionalFormatting>
  <conditionalFormatting sqref="O89:O101">
    <cfRule type="cellIs" dxfId="13471" priority="1361" operator="lessThan">
      <formula>0</formula>
    </cfRule>
    <cfRule type="cellIs" dxfId="13470" priority="1362" operator="greaterThan">
      <formula>0</formula>
    </cfRule>
  </conditionalFormatting>
  <conditionalFormatting sqref="T88:T101 V88:V101 X88:X101 T87:X87 T102:X102">
    <cfRule type="expression" dxfId="13469" priority="1360">
      <formula>$U$87=TODAY()</formula>
    </cfRule>
  </conditionalFormatting>
  <conditionalFormatting sqref="T89:T101 X89:X101 V89:V101 T87:X88 T102:X102">
    <cfRule type="expression" dxfId="13468" priority="1359">
      <formula>$U$87&gt;TODAY()</formula>
    </cfRule>
  </conditionalFormatting>
  <conditionalFormatting sqref="U89:U101">
    <cfRule type="cellIs" dxfId="13467" priority="1357" operator="lessThan">
      <formula>0</formula>
    </cfRule>
    <cfRule type="cellIs" dxfId="13466" priority="1358" operator="greaterThan">
      <formula>0</formula>
    </cfRule>
  </conditionalFormatting>
  <conditionalFormatting sqref="Z88:Z101 AB88:AB101 AD88:AD101 Z87:AD87 Z102:AD102">
    <cfRule type="expression" dxfId="13465" priority="1356">
      <formula>$AA$87=TODAY()</formula>
    </cfRule>
  </conditionalFormatting>
  <conditionalFormatting sqref="Z89:Z101 AD89:AD101 AB89:AB101 Z87:AD88 Z102:AD102">
    <cfRule type="expression" dxfId="13464" priority="1355">
      <formula>$AA$87&gt;TODAY()</formula>
    </cfRule>
  </conditionalFormatting>
  <conditionalFormatting sqref="AA89:AA101">
    <cfRule type="cellIs" dxfId="13463" priority="1353" operator="lessThan">
      <formula>0</formula>
    </cfRule>
    <cfRule type="cellIs" dxfId="13462" priority="1354" operator="greaterThan">
      <formula>0</formula>
    </cfRule>
  </conditionalFormatting>
  <conditionalFormatting sqref="AF88:AF101 AH88:AH101 AJ88:AJ101 AF87:AJ87 AF102:AJ102">
    <cfRule type="expression" dxfId="13461" priority="1352">
      <formula>$AG$87=TODAY()</formula>
    </cfRule>
  </conditionalFormatting>
  <conditionalFormatting sqref="AF89:AF101 AJ89:AJ101 AH89:AH101 AF87:AJ88 AF102:AJ102">
    <cfRule type="expression" dxfId="13460" priority="1351">
      <formula>$AG$87&gt;TODAY()</formula>
    </cfRule>
  </conditionalFormatting>
  <conditionalFormatting sqref="AG89:AG101">
    <cfRule type="cellIs" dxfId="13459" priority="1349" operator="lessThan">
      <formula>0</formula>
    </cfRule>
    <cfRule type="cellIs" dxfId="13458" priority="1350" operator="greaterThan">
      <formula>0</formula>
    </cfRule>
  </conditionalFormatting>
  <conditionalFormatting sqref="AL88:AL101 AN88:AN101 AP88:AP101 AL87:AP87 AL102:AP102">
    <cfRule type="expression" dxfId="13457" priority="1348">
      <formula>$AM$87=TODAY()</formula>
    </cfRule>
  </conditionalFormatting>
  <conditionalFormatting sqref="AL89:AL101 AP89:AP101 AN89:AN101 AL87:AP88 AL102:AP102">
    <cfRule type="expression" dxfId="13456" priority="1347">
      <formula>$AM$87&gt;TODAY()</formula>
    </cfRule>
  </conditionalFormatting>
  <conditionalFormatting sqref="AM89:AM101">
    <cfRule type="cellIs" dxfId="13455" priority="1345" operator="lessThan">
      <formula>0</formula>
    </cfRule>
    <cfRule type="cellIs" dxfId="13454" priority="1346" operator="greaterThan">
      <formula>0</formula>
    </cfRule>
  </conditionalFormatting>
  <conditionalFormatting sqref="B105:B118 D105:D118 F105:F118 B104:F104 B119:F119">
    <cfRule type="expression" dxfId="13453" priority="1344">
      <formula>$C$104=TODAY()</formula>
    </cfRule>
  </conditionalFormatting>
  <conditionalFormatting sqref="B106:B118 F106:F118 D106:D118 B104:F105 B119:F119">
    <cfRule type="expression" dxfId="13452" priority="1343">
      <formula>$C$104&gt;TODAY()</formula>
    </cfRule>
  </conditionalFormatting>
  <conditionalFormatting sqref="C106:C118">
    <cfRule type="cellIs" dxfId="13451" priority="1341" operator="lessThan">
      <formula>0</formula>
    </cfRule>
    <cfRule type="cellIs" dxfId="13450" priority="1342" operator="greaterThan">
      <formula>0</formula>
    </cfRule>
  </conditionalFormatting>
  <conditionalFormatting sqref="H105:H118 J105:J118 L105:L118 H104:L104 H119:L119">
    <cfRule type="expression" dxfId="13449" priority="1340">
      <formula>$I$104=TODAY()</formula>
    </cfRule>
  </conditionalFormatting>
  <conditionalFormatting sqref="H106:H118 L106:L118 J106:J118 H104:L105 H119:L119">
    <cfRule type="expression" dxfId="13448" priority="1339">
      <formula>$I$104&gt;TODAY()</formula>
    </cfRule>
  </conditionalFormatting>
  <conditionalFormatting sqref="I106:I118">
    <cfRule type="cellIs" dxfId="13447" priority="1337" operator="lessThan">
      <formula>0</formula>
    </cfRule>
    <cfRule type="cellIs" dxfId="13446" priority="1338" operator="greaterThan">
      <formula>0</formula>
    </cfRule>
  </conditionalFormatting>
  <conditionalFormatting sqref="N105:N118 P105:P118 R105:R118 N104:R104 N119:R119">
    <cfRule type="expression" dxfId="13445" priority="1336">
      <formula>$O$104=TODAY()</formula>
    </cfRule>
  </conditionalFormatting>
  <conditionalFormatting sqref="N106:N118 R106:R118 P106:P118 N104:R105 N119:R119">
    <cfRule type="expression" dxfId="13444" priority="1335">
      <formula>$O$104&gt;TODAY()</formula>
    </cfRule>
  </conditionalFormatting>
  <conditionalFormatting sqref="O106:O118">
    <cfRule type="cellIs" dxfId="13443" priority="1333" operator="lessThan">
      <formula>0</formula>
    </cfRule>
    <cfRule type="cellIs" dxfId="13442" priority="1334" operator="greaterThan">
      <formula>0</formula>
    </cfRule>
  </conditionalFormatting>
  <conditionalFormatting sqref="T105:T118 V105:V118 X105:X118 T104:X104 T119:X119">
    <cfRule type="expression" dxfId="13441" priority="1332">
      <formula>$U$104=TODAY()</formula>
    </cfRule>
  </conditionalFormatting>
  <conditionalFormatting sqref="T106:T118 X106:X118 V106:V118 T104:X105 T119:X119">
    <cfRule type="expression" dxfId="13440" priority="1331">
      <formula>$U$104&gt;TODAY()</formula>
    </cfRule>
  </conditionalFormatting>
  <conditionalFormatting sqref="U106:U118">
    <cfRule type="cellIs" dxfId="13439" priority="1329" operator="lessThan">
      <formula>0</formula>
    </cfRule>
    <cfRule type="cellIs" dxfId="13438" priority="1330" operator="greaterThan">
      <formula>0</formula>
    </cfRule>
  </conditionalFormatting>
  <conditionalFormatting sqref="Z105:Z118 AB105:AB118 AD105:AD118 Z104:AD104 Z119:AD119">
    <cfRule type="expression" dxfId="13437" priority="1328">
      <formula>$AA$104=TODAY()</formula>
    </cfRule>
  </conditionalFormatting>
  <conditionalFormatting sqref="Z106:Z118 AD106:AD118 AB106:AB118 Z104:AD105 Z119:AD119">
    <cfRule type="expression" dxfId="13436" priority="1327">
      <formula>$AA$104&gt;TODAY()</formula>
    </cfRule>
  </conditionalFormatting>
  <conditionalFormatting sqref="AA106:AA118">
    <cfRule type="cellIs" dxfId="13435" priority="1325" operator="lessThan">
      <formula>0</formula>
    </cfRule>
    <cfRule type="cellIs" dxfId="13434" priority="1326" operator="greaterThan">
      <formula>0</formula>
    </cfRule>
  </conditionalFormatting>
  <conditionalFormatting sqref="AF105:AF118 AH105:AH118 AJ105:AJ118 AF104:AJ104 AF119:AJ119">
    <cfRule type="expression" dxfId="13433" priority="1324">
      <formula>$AG$104=TODAY()</formula>
    </cfRule>
  </conditionalFormatting>
  <conditionalFormatting sqref="AF106:AF118 AJ106:AJ118 AH106:AH118 AF104:AJ105 AF119:AJ119">
    <cfRule type="expression" dxfId="13432" priority="1323">
      <formula>$AG$104&gt;TODAY()</formula>
    </cfRule>
  </conditionalFormatting>
  <conditionalFormatting sqref="AG106:AG118">
    <cfRule type="cellIs" dxfId="13431" priority="1321" operator="lessThan">
      <formula>0</formula>
    </cfRule>
    <cfRule type="cellIs" dxfId="13430" priority="1322" operator="greaterThan">
      <formula>0</formula>
    </cfRule>
  </conditionalFormatting>
  <conditionalFormatting sqref="AL105:AL118 AN105:AN118 AP105:AP118 AL104:AP104 AL119:AP119">
    <cfRule type="expression" dxfId="13429" priority="1320">
      <formula>$AM$104=TODAY()</formula>
    </cfRule>
  </conditionalFormatting>
  <conditionalFormatting sqref="AL106:AL118 AP106:AP118 AN106:AN118 AL104:AP105 AL119:AP119">
    <cfRule type="expression" dxfId="13428" priority="1319">
      <formula>$AM$104&gt;TODAY()</formula>
    </cfRule>
  </conditionalFormatting>
  <conditionalFormatting sqref="AM106:AM118">
    <cfRule type="cellIs" dxfId="13427" priority="1317" operator="lessThan">
      <formula>0</formula>
    </cfRule>
    <cfRule type="cellIs" dxfId="13426" priority="1318" operator="greaterThan">
      <formula>0</formula>
    </cfRule>
  </conditionalFormatting>
  <conditionalFormatting sqref="B122:B135 D122:D135 F122:F135 B121:F121 B136:F136">
    <cfRule type="expression" dxfId="13425" priority="1316">
      <formula>$C$121=TODAY()</formula>
    </cfRule>
  </conditionalFormatting>
  <conditionalFormatting sqref="B123:B135 F123:F135 D123:D135 B121:F122 B136:F136">
    <cfRule type="expression" dxfId="13424" priority="1315">
      <formula>$C$121&gt;TODAY()</formula>
    </cfRule>
  </conditionalFormatting>
  <conditionalFormatting sqref="C123:C135">
    <cfRule type="cellIs" dxfId="13423" priority="1313" operator="lessThan">
      <formula>0</formula>
    </cfRule>
    <cfRule type="cellIs" dxfId="13422" priority="1314" operator="greaterThan">
      <formula>0</formula>
    </cfRule>
  </conditionalFormatting>
  <conditionalFormatting sqref="H122:H135 J122:J135 L122:L135 H121:L121 H136:L136">
    <cfRule type="expression" dxfId="13421" priority="1312">
      <formula>$I$121=TODAY()</formula>
    </cfRule>
  </conditionalFormatting>
  <conditionalFormatting sqref="H123:H135 L123:L135 J123:J135 H121:L122 H136:L136">
    <cfRule type="expression" dxfId="13420" priority="1311">
      <formula>$I$121&gt;TODAY()</formula>
    </cfRule>
  </conditionalFormatting>
  <conditionalFormatting sqref="I123:I135">
    <cfRule type="cellIs" dxfId="13419" priority="1309" operator="lessThan">
      <formula>0</formula>
    </cfRule>
    <cfRule type="cellIs" dxfId="13418" priority="1310" operator="greaterThan">
      <formula>0</formula>
    </cfRule>
  </conditionalFormatting>
  <conditionalFormatting sqref="N122:N135 P122:P135 R122:R135 N121:R121 N136:R136">
    <cfRule type="expression" dxfId="13417" priority="1308">
      <formula>$O$121=TODAY()</formula>
    </cfRule>
  </conditionalFormatting>
  <conditionalFormatting sqref="N123:N135 R123:R135 P123:P135 N121:R122 N136:R136">
    <cfRule type="expression" dxfId="13416" priority="1307">
      <formula>$O$121&gt;TODAY()</formula>
    </cfRule>
  </conditionalFormatting>
  <conditionalFormatting sqref="O123:O135">
    <cfRule type="cellIs" dxfId="13415" priority="1305" operator="lessThan">
      <formula>0</formula>
    </cfRule>
    <cfRule type="cellIs" dxfId="13414" priority="1306" operator="greaterThan">
      <formula>0</formula>
    </cfRule>
  </conditionalFormatting>
  <conditionalFormatting sqref="T122:T135 V122:V135 X122:X135 T121:X121 T136:X136">
    <cfRule type="expression" dxfId="13413" priority="1304">
      <formula>$U$121=TODAY()</formula>
    </cfRule>
  </conditionalFormatting>
  <conditionalFormatting sqref="T123:T135 X123:X135 V123:V135 T121:X122 T136:X136">
    <cfRule type="expression" dxfId="13412" priority="1303">
      <formula>$U$121&gt;TODAY()</formula>
    </cfRule>
  </conditionalFormatting>
  <conditionalFormatting sqref="U123:U135">
    <cfRule type="cellIs" dxfId="13411" priority="1301" operator="lessThan">
      <formula>0</formula>
    </cfRule>
    <cfRule type="cellIs" dxfId="13410" priority="1302" operator="greaterThan">
      <formula>0</formula>
    </cfRule>
  </conditionalFormatting>
  <conditionalFormatting sqref="Z122:Z135 AB122:AB135 AD122:AD135 Z121:AD121 Z136:AD136">
    <cfRule type="expression" dxfId="13409" priority="1300">
      <formula>$AA$121=TODAY()</formula>
    </cfRule>
  </conditionalFormatting>
  <conditionalFormatting sqref="Z123:Z135 AD123:AD135 AB123:AB135 Z121:AD122 Z136:AD136">
    <cfRule type="expression" dxfId="13408" priority="1299">
      <formula>$AA$121&gt;TODAY()</formula>
    </cfRule>
  </conditionalFormatting>
  <conditionalFormatting sqref="AA123:AA135">
    <cfRule type="cellIs" dxfId="13407" priority="1297" operator="lessThan">
      <formula>0</formula>
    </cfRule>
    <cfRule type="cellIs" dxfId="13406" priority="1298" operator="greaterThan">
      <formula>0</formula>
    </cfRule>
  </conditionalFormatting>
  <conditionalFormatting sqref="AF122:AF135 AH122:AH135 AJ122:AJ135 AF121:AJ121 AF136:AJ136">
    <cfRule type="expression" dxfId="13405" priority="1296">
      <formula>$AG$121=TODAY()</formula>
    </cfRule>
  </conditionalFormatting>
  <conditionalFormatting sqref="AF123:AF135 AJ123:AJ135 AH123:AH135 AF121:AJ122 AF136:AJ136">
    <cfRule type="expression" dxfId="13404" priority="1295">
      <formula>$AG$121&gt;TODAY()</formula>
    </cfRule>
  </conditionalFormatting>
  <conditionalFormatting sqref="AG123:AG135">
    <cfRule type="cellIs" dxfId="13403" priority="1293" operator="lessThan">
      <formula>0</formula>
    </cfRule>
    <cfRule type="cellIs" dxfId="13402" priority="1294" operator="greaterThan">
      <formula>0</formula>
    </cfRule>
  </conditionalFormatting>
  <conditionalFormatting sqref="AL122:AL135 AN122:AN135 AP122:AP135 AL121:AP121 AL136:AP136">
    <cfRule type="expression" dxfId="13401" priority="1292">
      <formula>$AM$121=TODAY()</formula>
    </cfRule>
  </conditionalFormatting>
  <conditionalFormatting sqref="AL123:AL135 AP123:AP135 AN123:AN135 AL121:AP122 AL136:AP136">
    <cfRule type="expression" dxfId="13400" priority="1291">
      <formula>$AM$121&gt;TODAY()</formula>
    </cfRule>
  </conditionalFormatting>
  <conditionalFormatting sqref="AM123:AM135">
    <cfRule type="cellIs" dxfId="13399" priority="1289" operator="lessThan">
      <formula>0</formula>
    </cfRule>
    <cfRule type="cellIs" dxfId="13398" priority="1290" operator="greaterThan">
      <formula>0</formula>
    </cfRule>
  </conditionalFormatting>
  <conditionalFormatting sqref="B139:B152 D139:D152 F139:F152 B138:F138 B153:F153">
    <cfRule type="expression" dxfId="13397" priority="1288">
      <formula>$C$138=TODAY()</formula>
    </cfRule>
  </conditionalFormatting>
  <conditionalFormatting sqref="B140:B152 F140:F152 D140:D152 B138:F139 B153:F153">
    <cfRule type="expression" dxfId="13396" priority="1287">
      <formula>$C$138&gt;TODAY()</formula>
    </cfRule>
  </conditionalFormatting>
  <conditionalFormatting sqref="C140:C152">
    <cfRule type="cellIs" dxfId="13395" priority="1285" operator="lessThan">
      <formula>0</formula>
    </cfRule>
    <cfRule type="cellIs" dxfId="13394" priority="1286" operator="greaterThan">
      <formula>0</formula>
    </cfRule>
  </conditionalFormatting>
  <conditionalFormatting sqref="H139:H152 J139:J152 L139:L152 H138:L138 H153:L153">
    <cfRule type="expression" dxfId="13393" priority="1284">
      <formula>$I$138=TODAY()</formula>
    </cfRule>
  </conditionalFormatting>
  <conditionalFormatting sqref="H140:H152 L140:L152 J140:J152 H138:L139 H153:L153">
    <cfRule type="expression" dxfId="13392" priority="1283">
      <formula>$I$138&gt;TODAY()</formula>
    </cfRule>
  </conditionalFormatting>
  <conditionalFormatting sqref="I140:I152">
    <cfRule type="cellIs" dxfId="13391" priority="1281" operator="lessThan">
      <formula>0</formula>
    </cfRule>
    <cfRule type="cellIs" dxfId="13390" priority="1282" operator="greaterThan">
      <formula>0</formula>
    </cfRule>
  </conditionalFormatting>
  <conditionalFormatting sqref="N139:N152 P139:P152 R139:R152 N138:R138 N153:R153">
    <cfRule type="expression" dxfId="13389" priority="1280">
      <formula>$O$138=TODAY()</formula>
    </cfRule>
  </conditionalFormatting>
  <conditionalFormatting sqref="N140:N152 R140:R152 P140:P152 N138:R139 N153:R153">
    <cfRule type="expression" dxfId="13388" priority="1279">
      <formula>$O$138&gt;TODAY()</formula>
    </cfRule>
  </conditionalFormatting>
  <conditionalFormatting sqref="O140:O152">
    <cfRule type="cellIs" dxfId="13387" priority="1277" operator="lessThan">
      <formula>0</formula>
    </cfRule>
    <cfRule type="cellIs" dxfId="13386" priority="1278" operator="greaterThan">
      <formula>0</formula>
    </cfRule>
  </conditionalFormatting>
  <conditionalFormatting sqref="T139:T152 V139:V152 X139:X152 T138:X138 T153:X153">
    <cfRule type="expression" dxfId="13385" priority="1276">
      <formula>$U$138=TODAY()</formula>
    </cfRule>
  </conditionalFormatting>
  <conditionalFormatting sqref="T140:T152 X140:X152 V140:V152 T138:X139 T153:X153">
    <cfRule type="expression" dxfId="13384" priority="1275">
      <formula>$U$138&gt;TODAY()</formula>
    </cfRule>
  </conditionalFormatting>
  <conditionalFormatting sqref="U140:U152">
    <cfRule type="cellIs" dxfId="13383" priority="1273" operator="lessThan">
      <formula>0</formula>
    </cfRule>
    <cfRule type="cellIs" dxfId="13382" priority="1274" operator="greaterThan">
      <formula>0</formula>
    </cfRule>
  </conditionalFormatting>
  <conditionalFormatting sqref="Z139:Z152 AB139:AB152 AD139:AD152 Z138:AD138 Z153:AD153">
    <cfRule type="expression" dxfId="13381" priority="1272">
      <formula>$AA$138=TODAY()</formula>
    </cfRule>
  </conditionalFormatting>
  <conditionalFormatting sqref="Z140:Z152 AD140:AD152 AB140:AB152 Z138:AD139 Z153:AD153">
    <cfRule type="expression" dxfId="13380" priority="1271">
      <formula>$AA$138&gt;TODAY()</formula>
    </cfRule>
  </conditionalFormatting>
  <conditionalFormatting sqref="AA140:AA152">
    <cfRule type="cellIs" dxfId="13379" priority="1269" operator="lessThan">
      <formula>0</formula>
    </cfRule>
    <cfRule type="cellIs" dxfId="13378" priority="1270" operator="greaterThan">
      <formula>0</formula>
    </cfRule>
  </conditionalFormatting>
  <conditionalFormatting sqref="AF139:AF152 AH139:AH152 AJ139:AJ152 AF138:AJ138 AF153:AJ153">
    <cfRule type="expression" dxfId="13377" priority="1268">
      <formula>$AG$138=TODAY()</formula>
    </cfRule>
  </conditionalFormatting>
  <conditionalFormatting sqref="AF140:AF152 AJ140:AJ152 AH140:AH152 AF138:AJ139 AF153:AJ153">
    <cfRule type="expression" dxfId="13376" priority="1267">
      <formula>$AG$138&gt;TODAY()</formula>
    </cfRule>
  </conditionalFormatting>
  <conditionalFormatting sqref="AG140:AG152">
    <cfRule type="cellIs" dxfId="13375" priority="1265" operator="lessThan">
      <formula>0</formula>
    </cfRule>
    <cfRule type="cellIs" dxfId="13374" priority="1266" operator="greaterThan">
      <formula>0</formula>
    </cfRule>
  </conditionalFormatting>
  <conditionalFormatting sqref="AL139:AL152 AN139:AN152 AP139:AP152 AL138:AP138 AL153:AP153">
    <cfRule type="expression" dxfId="13373" priority="1264">
      <formula>$AM$138=TODAY()</formula>
    </cfRule>
  </conditionalFormatting>
  <conditionalFormatting sqref="AL140:AL152 AP140:AP152 AN140:AN152 AL138:AP139 AL153:AP153">
    <cfRule type="expression" dxfId="13372" priority="1263">
      <formula>$AM$138&gt;TODAY()</formula>
    </cfRule>
  </conditionalFormatting>
  <conditionalFormatting sqref="AM140:AM152">
    <cfRule type="cellIs" dxfId="13371" priority="1261" operator="lessThan">
      <formula>0</formula>
    </cfRule>
    <cfRule type="cellIs" dxfId="13370" priority="1262" operator="greaterThan">
      <formula>0</formula>
    </cfRule>
  </conditionalFormatting>
  <conditionalFormatting sqref="B156:B169 D156:D169 F156:F169 B155:F155 B170:F170">
    <cfRule type="expression" dxfId="13369" priority="1260">
      <formula>$C$155=TODAY()</formula>
    </cfRule>
  </conditionalFormatting>
  <conditionalFormatting sqref="B157:B169 F157:F169 D157:D169 B155:F156 B170:F170">
    <cfRule type="expression" dxfId="13368" priority="1259">
      <formula>$C$155&gt;TODAY()</formula>
    </cfRule>
  </conditionalFormatting>
  <conditionalFormatting sqref="C157:C169">
    <cfRule type="cellIs" dxfId="13367" priority="1257" operator="lessThan">
      <formula>0</formula>
    </cfRule>
    <cfRule type="cellIs" dxfId="13366" priority="1258" operator="greaterThan">
      <formula>0</formula>
    </cfRule>
  </conditionalFormatting>
  <conditionalFormatting sqref="H156:H169 J156:J169 L156:L169 H155:L155 H170:L170">
    <cfRule type="expression" dxfId="13365" priority="1256">
      <formula>$I$155=TODAY()</formula>
    </cfRule>
  </conditionalFormatting>
  <conditionalFormatting sqref="H157:H169 L157:L169 J157:J169 H155:L156 H170:L170">
    <cfRule type="expression" dxfId="13364" priority="1255">
      <formula>$I$155&gt;TODAY()</formula>
    </cfRule>
  </conditionalFormatting>
  <conditionalFormatting sqref="I157:I169">
    <cfRule type="cellIs" dxfId="13363" priority="1253" operator="lessThan">
      <formula>0</formula>
    </cfRule>
    <cfRule type="cellIs" dxfId="13362" priority="1254" operator="greaterThan">
      <formula>0</formula>
    </cfRule>
  </conditionalFormatting>
  <conditionalFormatting sqref="N156:N169 P156:P169 R156:R169 N155:R155 N170:R170">
    <cfRule type="expression" dxfId="13361" priority="1252">
      <formula>$O$155=TODAY()</formula>
    </cfRule>
  </conditionalFormatting>
  <conditionalFormatting sqref="N157:N169 R157:R169 P157:P169 N155:R156 N170:R170">
    <cfRule type="expression" dxfId="13360" priority="1251">
      <formula>$O$155&gt;TODAY()</formula>
    </cfRule>
  </conditionalFormatting>
  <conditionalFormatting sqref="O157:O169">
    <cfRule type="cellIs" dxfId="13359" priority="1249" operator="lessThan">
      <formula>0</formula>
    </cfRule>
    <cfRule type="cellIs" dxfId="13358" priority="1250" operator="greaterThan">
      <formula>0</formula>
    </cfRule>
  </conditionalFormatting>
  <conditionalFormatting sqref="T156:T169 V156:V169 X156:X169 T155:X155 T170:X170">
    <cfRule type="expression" dxfId="13357" priority="1248">
      <formula>$U$155=TODAY()</formula>
    </cfRule>
  </conditionalFormatting>
  <conditionalFormatting sqref="T157:T169 X157:X169 V157:V169 T155:X156 T170:X170">
    <cfRule type="expression" dxfId="13356" priority="1247">
      <formula>$U$155&gt;TODAY()</formula>
    </cfRule>
  </conditionalFormatting>
  <conditionalFormatting sqref="U157:U169">
    <cfRule type="cellIs" dxfId="13355" priority="1245" operator="lessThan">
      <formula>0</formula>
    </cfRule>
    <cfRule type="cellIs" dxfId="13354" priority="1246" operator="greaterThan">
      <formula>0</formula>
    </cfRule>
  </conditionalFormatting>
  <conditionalFormatting sqref="Z156:Z169 AB156:AB169 AD156:AD169 Z155:AD155 Z170:AD170">
    <cfRule type="expression" dxfId="13353" priority="1244">
      <formula>$AA$155=TODAY()</formula>
    </cfRule>
  </conditionalFormatting>
  <conditionalFormatting sqref="Z157:Z169 AD157:AD169 AB157:AB169 Z155:AD156 Z170:AD170">
    <cfRule type="expression" dxfId="13352" priority="1243">
      <formula>$AA$155&gt;TODAY()</formula>
    </cfRule>
  </conditionalFormatting>
  <conditionalFormatting sqref="AA157:AA169">
    <cfRule type="cellIs" dxfId="13351" priority="1241" operator="lessThan">
      <formula>0</formula>
    </cfRule>
    <cfRule type="cellIs" dxfId="13350" priority="1242" operator="greaterThan">
      <formula>0</formula>
    </cfRule>
  </conditionalFormatting>
  <conditionalFormatting sqref="AF156:AF169 AH156:AH169 AJ156:AJ169 AF155:AJ155 AF170:AJ170">
    <cfRule type="expression" dxfId="13349" priority="1240">
      <formula>$AG$155=TODAY()</formula>
    </cfRule>
  </conditionalFormatting>
  <conditionalFormatting sqref="AF157:AF169 AJ157:AJ169 AH157:AH169 AF155:AJ156 AF170:AJ170">
    <cfRule type="expression" dxfId="13348" priority="1239">
      <formula>$AG$155&gt;TODAY()</formula>
    </cfRule>
  </conditionalFormatting>
  <conditionalFormatting sqref="AG157:AG169">
    <cfRule type="cellIs" dxfId="13347" priority="1237" operator="lessThan">
      <formula>0</formula>
    </cfRule>
    <cfRule type="cellIs" dxfId="13346" priority="1238" operator="greaterThan">
      <formula>0</formula>
    </cfRule>
  </conditionalFormatting>
  <conditionalFormatting sqref="AL156:AL169 AN156:AN169 AP156:AP169 AL155:AP155 AL170:AP170">
    <cfRule type="expression" dxfId="13345" priority="1236">
      <formula>$AM$155=TODAY()</formula>
    </cfRule>
  </conditionalFormatting>
  <conditionalFormatting sqref="AL157:AL169 AP157:AP169 AN157:AN169 AL155:AP156 AL170:AP170">
    <cfRule type="expression" dxfId="13344" priority="1235">
      <formula>$AM$155&gt;TODAY()</formula>
    </cfRule>
  </conditionalFormatting>
  <conditionalFormatting sqref="AM157:AM169">
    <cfRule type="cellIs" dxfId="13343" priority="1233" operator="lessThan">
      <formula>0</formula>
    </cfRule>
    <cfRule type="cellIs" dxfId="13342" priority="1234" operator="greaterThan">
      <formula>0</formula>
    </cfRule>
  </conditionalFormatting>
  <conditionalFormatting sqref="B173:B186 D173:D186 F173:F186 B172:F172 B187:F187">
    <cfRule type="expression" dxfId="13341" priority="1232">
      <formula>$C$172=TODAY()</formula>
    </cfRule>
  </conditionalFormatting>
  <conditionalFormatting sqref="B174:B186 F174:F186 D174:D186 B172:F173 B187:F187">
    <cfRule type="expression" dxfId="13340" priority="1231">
      <formula>$C$172&gt;TODAY()</formula>
    </cfRule>
  </conditionalFormatting>
  <conditionalFormatting sqref="C174:C186">
    <cfRule type="cellIs" dxfId="13339" priority="1229" operator="lessThan">
      <formula>0</formula>
    </cfRule>
    <cfRule type="cellIs" dxfId="13338" priority="1230" operator="greaterThan">
      <formula>0</formula>
    </cfRule>
  </conditionalFormatting>
  <conditionalFormatting sqref="H173:H186 J173:J186 L173:L186 H172:L172 H187:L187">
    <cfRule type="expression" dxfId="13337" priority="1228">
      <formula>$I$172=TODAY()</formula>
    </cfRule>
  </conditionalFormatting>
  <conditionalFormatting sqref="H174:H186 L174:L186 J174:J186 H172:L173 H187:L187">
    <cfRule type="expression" dxfId="13336" priority="1227">
      <formula>$I$172&gt;TODAY()</formula>
    </cfRule>
  </conditionalFormatting>
  <conditionalFormatting sqref="I174:I186">
    <cfRule type="cellIs" dxfId="13335" priority="1225" operator="lessThan">
      <formula>0</formula>
    </cfRule>
    <cfRule type="cellIs" dxfId="13334" priority="1226" operator="greaterThan">
      <formula>0</formula>
    </cfRule>
  </conditionalFormatting>
  <conditionalFormatting sqref="N173:N186 P173:P186 R173:R186 N172:R172 N187:R187">
    <cfRule type="expression" dxfId="13333" priority="1224">
      <formula>$O$172=TODAY()</formula>
    </cfRule>
  </conditionalFormatting>
  <conditionalFormatting sqref="N174:N186 R174:R186 P174:P186 N172:R173 N187:R187">
    <cfRule type="expression" dxfId="13332" priority="1223">
      <formula>$O$172&gt;TODAY()</formula>
    </cfRule>
  </conditionalFormatting>
  <conditionalFormatting sqref="O174:O186">
    <cfRule type="cellIs" dxfId="13331" priority="1221" operator="lessThan">
      <formula>0</formula>
    </cfRule>
    <cfRule type="cellIs" dxfId="13330" priority="1222" operator="greaterThan">
      <formula>0</formula>
    </cfRule>
  </conditionalFormatting>
  <conditionalFormatting sqref="T173:T186 V173:V186 X173:X186 T172:X172 T187:X187">
    <cfRule type="expression" dxfId="13329" priority="1220">
      <formula>$U$172=TODAY()</formula>
    </cfRule>
  </conditionalFormatting>
  <conditionalFormatting sqref="T174:T186 X174:X186 V174:V186 T172:X173 T187:X187">
    <cfRule type="expression" dxfId="13328" priority="1219">
      <formula>$U$172&gt;TODAY()</formula>
    </cfRule>
  </conditionalFormatting>
  <conditionalFormatting sqref="U174:U186">
    <cfRule type="cellIs" dxfId="13327" priority="1217" operator="lessThan">
      <formula>0</formula>
    </cfRule>
    <cfRule type="cellIs" dxfId="13326" priority="1218" operator="greaterThan">
      <formula>0</formula>
    </cfRule>
  </conditionalFormatting>
  <conditionalFormatting sqref="Z173:Z186 AB173:AB186 AD173:AD186 Z172:AD172 Z187:AD187">
    <cfRule type="expression" dxfId="13325" priority="1216">
      <formula>$AA$172=TODAY()</formula>
    </cfRule>
  </conditionalFormatting>
  <conditionalFormatting sqref="Z174:Z186 AD174:AD186 AB174:AB186 Z172:AD173 Z187:AD187">
    <cfRule type="expression" dxfId="13324" priority="1215">
      <formula>$AA$172&gt;TODAY()</formula>
    </cfRule>
  </conditionalFormatting>
  <conditionalFormatting sqref="AA174:AA186">
    <cfRule type="cellIs" dxfId="13323" priority="1213" operator="lessThan">
      <formula>0</formula>
    </cfRule>
    <cfRule type="cellIs" dxfId="13322" priority="1214" operator="greaterThan">
      <formula>0</formula>
    </cfRule>
  </conditionalFormatting>
  <conditionalFormatting sqref="AF173:AF186 AH173:AH186 AJ173:AJ186 AF172:AJ172 AF187:AJ187">
    <cfRule type="expression" dxfId="13321" priority="1212">
      <formula>$AG$172=TODAY()</formula>
    </cfRule>
  </conditionalFormatting>
  <conditionalFormatting sqref="AF174:AF186 AJ174:AJ186 AH174:AH186 AF172:AJ173 AF187:AJ187">
    <cfRule type="expression" dxfId="13320" priority="1211">
      <formula>$AG$172&gt;TODAY()</formula>
    </cfRule>
  </conditionalFormatting>
  <conditionalFormatting sqref="AG174:AG186">
    <cfRule type="cellIs" dxfId="13319" priority="1209" operator="lessThan">
      <formula>0</formula>
    </cfRule>
    <cfRule type="cellIs" dxfId="13318" priority="1210" operator="greaterThan">
      <formula>0</formula>
    </cfRule>
  </conditionalFormatting>
  <conditionalFormatting sqref="AL173:AL186 AN173:AN186 AP173:AP186 AL172:AP172 AL187:AP187">
    <cfRule type="expression" dxfId="13317" priority="1208">
      <formula>$AM$172=TODAY()</formula>
    </cfRule>
  </conditionalFormatting>
  <conditionalFormatting sqref="AL174:AL186 AP174:AP186 AN174:AN186 AL172:AP173 AL187:AP187">
    <cfRule type="expression" dxfId="13316" priority="1207">
      <formula>$AM$172&gt;TODAY()</formula>
    </cfRule>
  </conditionalFormatting>
  <conditionalFormatting sqref="AM174:AM186">
    <cfRule type="cellIs" dxfId="13315" priority="1205" operator="lessThan">
      <formula>0</formula>
    </cfRule>
    <cfRule type="cellIs" dxfId="13314" priority="1206" operator="greaterThan">
      <formula>0</formula>
    </cfRule>
  </conditionalFormatting>
  <conditionalFormatting sqref="B190:B203 D190:D203 F190:F203 B189:F189 B204:F204">
    <cfRule type="expression" dxfId="13313" priority="1204">
      <formula>$C$189=TODAY()</formula>
    </cfRule>
  </conditionalFormatting>
  <conditionalFormatting sqref="B191:B203 F191:F203 D191:D203 B189:F190 B204:F204">
    <cfRule type="expression" dxfId="13312" priority="1203">
      <formula>$C$189&gt;TODAY()</formula>
    </cfRule>
  </conditionalFormatting>
  <conditionalFormatting sqref="C191:C203">
    <cfRule type="cellIs" dxfId="13311" priority="1201" operator="lessThan">
      <formula>0</formula>
    </cfRule>
    <cfRule type="cellIs" dxfId="13310" priority="1202" operator="greaterThan">
      <formula>0</formula>
    </cfRule>
  </conditionalFormatting>
  <conditionalFormatting sqref="H190:H203 J190:J203 L190:L203 H189:L189 H204:L204">
    <cfRule type="expression" dxfId="13309" priority="1200">
      <formula>$I$189=TODAY()</formula>
    </cfRule>
  </conditionalFormatting>
  <conditionalFormatting sqref="H191:H203 L191:L203 J191:J203 H189:L190 H204:L204">
    <cfRule type="expression" dxfId="13308" priority="1199">
      <formula>$I$189&gt;TODAY()</formula>
    </cfRule>
  </conditionalFormatting>
  <conditionalFormatting sqref="I191:I203">
    <cfRule type="cellIs" dxfId="13307" priority="1197" operator="lessThan">
      <formula>0</formula>
    </cfRule>
    <cfRule type="cellIs" dxfId="13306" priority="1198" operator="greaterThan">
      <formula>0</formula>
    </cfRule>
  </conditionalFormatting>
  <conditionalFormatting sqref="N190:N203 P190:P203 R190:R203 N189:R189 N204:R204">
    <cfRule type="expression" dxfId="13305" priority="1196">
      <formula>$O$189=TODAY()</formula>
    </cfRule>
  </conditionalFormatting>
  <conditionalFormatting sqref="N191:N203 R191:R203 P191:P203 N189:R190 N204:R204">
    <cfRule type="expression" dxfId="13304" priority="1195">
      <formula>$O$189&gt;TODAY()</formula>
    </cfRule>
  </conditionalFormatting>
  <conditionalFormatting sqref="O191:O203">
    <cfRule type="cellIs" dxfId="13303" priority="1193" operator="lessThan">
      <formula>0</formula>
    </cfRule>
    <cfRule type="cellIs" dxfId="13302" priority="1194" operator="greaterThan">
      <formula>0</formula>
    </cfRule>
  </conditionalFormatting>
  <conditionalFormatting sqref="T190:T203 V190:V203 X190:X203 T189:X189 T204:X204">
    <cfRule type="expression" dxfId="13301" priority="1192">
      <formula>$U$189=TODAY()</formula>
    </cfRule>
  </conditionalFormatting>
  <conditionalFormatting sqref="T191:T203 X191:X203 V191:V203 T189:X190 T204:X204">
    <cfRule type="expression" dxfId="13300" priority="1191">
      <formula>$U$189&gt;TODAY()</formula>
    </cfRule>
  </conditionalFormatting>
  <conditionalFormatting sqref="U191:U203">
    <cfRule type="cellIs" dxfId="13299" priority="1189" operator="lessThan">
      <formula>0</formula>
    </cfRule>
    <cfRule type="cellIs" dxfId="13298" priority="1190" operator="greaterThan">
      <formula>0</formula>
    </cfRule>
  </conditionalFormatting>
  <conditionalFormatting sqref="Z190:Z203 AB190:AB203 AD190:AD203 Z189:AD189 Z204:AD204">
    <cfRule type="expression" dxfId="13297" priority="1188">
      <formula>$AA$189=TODAY()</formula>
    </cfRule>
  </conditionalFormatting>
  <conditionalFormatting sqref="Z191:Z203 AD191:AD203 AB191:AB203 Z189:AD190 Z204:AD204">
    <cfRule type="expression" dxfId="13296" priority="1187">
      <formula>$AA$189&gt;TODAY()</formula>
    </cfRule>
  </conditionalFormatting>
  <conditionalFormatting sqref="AA191:AA203">
    <cfRule type="cellIs" dxfId="13295" priority="1185" operator="lessThan">
      <formula>0</formula>
    </cfRule>
    <cfRule type="cellIs" dxfId="13294" priority="1186" operator="greaterThan">
      <formula>0</formula>
    </cfRule>
  </conditionalFormatting>
  <conditionalFormatting sqref="AF190:AF203 AH190:AH203 AJ190:AJ203 AF189:AJ189 AF204:AJ204">
    <cfRule type="expression" dxfId="13293" priority="1184">
      <formula>$AG$189=TODAY()</formula>
    </cfRule>
  </conditionalFormatting>
  <conditionalFormatting sqref="AF191:AF203 AJ191:AJ203 AH191:AH203 AF189:AJ190 AF204:AJ204">
    <cfRule type="expression" dxfId="13292" priority="1183">
      <formula>$AG$189&gt;TODAY()</formula>
    </cfRule>
  </conditionalFormatting>
  <conditionalFormatting sqref="AG191:AG203">
    <cfRule type="cellIs" dxfId="13291" priority="1181" operator="lessThan">
      <formula>0</formula>
    </cfRule>
    <cfRule type="cellIs" dxfId="13290" priority="1182" operator="greaterThan">
      <formula>0</formula>
    </cfRule>
  </conditionalFormatting>
  <conditionalFormatting sqref="AL190:AL203 AN190:AN203 AP190:AP203 AL189:AP189 AL204:AP204">
    <cfRule type="expression" dxfId="13289" priority="1180">
      <formula>$AM$189=TODAY()</formula>
    </cfRule>
  </conditionalFormatting>
  <conditionalFormatting sqref="AL191:AL203 AP191:AP203 AN191:AN203 AL189:AP190 AL204:AP204">
    <cfRule type="expression" dxfId="13288" priority="1179">
      <formula>$AM$189&gt;TODAY()</formula>
    </cfRule>
  </conditionalFormatting>
  <conditionalFormatting sqref="AM191:AM203">
    <cfRule type="cellIs" dxfId="13287" priority="1177" operator="lessThan">
      <formula>0</formula>
    </cfRule>
    <cfRule type="cellIs" dxfId="13286" priority="1178" operator="greaterThan">
      <formula>0</formula>
    </cfRule>
  </conditionalFormatting>
  <conditionalFormatting sqref="B207:B220 D207:D220 F207:F220 B206:F206 B221:F221">
    <cfRule type="expression" dxfId="13285" priority="1176">
      <formula>$C$206=TODAY()</formula>
    </cfRule>
  </conditionalFormatting>
  <conditionalFormatting sqref="B208:B220 F208:F220 D208:D220 B206:F207 B221:F221">
    <cfRule type="expression" dxfId="13284" priority="1175">
      <formula>$C$206&gt;TODAY()</formula>
    </cfRule>
  </conditionalFormatting>
  <conditionalFormatting sqref="C208:C220">
    <cfRule type="cellIs" dxfId="13283" priority="1173" operator="lessThan">
      <formula>0</formula>
    </cfRule>
    <cfRule type="cellIs" dxfId="13282" priority="1174" operator="greaterThan">
      <formula>0</formula>
    </cfRule>
  </conditionalFormatting>
  <conditionalFormatting sqref="H207:H220 J207:J220 L207:L220 H206:L206 H221:L221">
    <cfRule type="expression" dxfId="13281" priority="1172">
      <formula>$I$206=TODAY()</formula>
    </cfRule>
  </conditionalFormatting>
  <conditionalFormatting sqref="H208:H220 L208:L220 J208:J220 H206:L207 H221:L221">
    <cfRule type="expression" dxfId="13280" priority="1171">
      <formula>$I$206&gt;TODAY()</formula>
    </cfRule>
  </conditionalFormatting>
  <conditionalFormatting sqref="I208:I220">
    <cfRule type="cellIs" dxfId="13279" priority="1169" operator="lessThan">
      <formula>0</formula>
    </cfRule>
    <cfRule type="cellIs" dxfId="13278" priority="1170" operator="greaterThan">
      <formula>0</formula>
    </cfRule>
  </conditionalFormatting>
  <conditionalFormatting sqref="N207:N220 P207:P220 R207:R220 N206:R206 N221:R221">
    <cfRule type="expression" dxfId="13277" priority="1168">
      <formula>$O$206=TODAY()</formula>
    </cfRule>
  </conditionalFormatting>
  <conditionalFormatting sqref="N208:N220 R208:R220 P208:P220 N206:R207 N221:R221">
    <cfRule type="expression" dxfId="13276" priority="1167">
      <formula>$O$206&gt;TODAY()</formula>
    </cfRule>
  </conditionalFormatting>
  <conditionalFormatting sqref="O208:O220">
    <cfRule type="cellIs" dxfId="13275" priority="1165" operator="lessThan">
      <formula>0</formula>
    </cfRule>
    <cfRule type="cellIs" dxfId="13274" priority="1166" operator="greaterThan">
      <formula>0</formula>
    </cfRule>
  </conditionalFormatting>
  <conditionalFormatting sqref="T207:T220 V207:V220 X207:X220 T206:X206 T221:X221">
    <cfRule type="expression" dxfId="13273" priority="1164">
      <formula>$U$206=TODAY()</formula>
    </cfRule>
  </conditionalFormatting>
  <conditionalFormatting sqref="T208:T220 X208:X220 V208:V220 T206:X207 T221:X221">
    <cfRule type="expression" dxfId="13272" priority="1163">
      <formula>$U$206&gt;TODAY()</formula>
    </cfRule>
  </conditionalFormatting>
  <conditionalFormatting sqref="U208:U220">
    <cfRule type="cellIs" dxfId="13271" priority="1161" operator="lessThan">
      <formula>0</formula>
    </cfRule>
    <cfRule type="cellIs" dxfId="13270" priority="1162" operator="greaterThan">
      <formula>0</formula>
    </cfRule>
  </conditionalFormatting>
  <conditionalFormatting sqref="Z207:Z220 AB207:AB220 AD207:AD220 Z206:AD206 Z221:AD221">
    <cfRule type="expression" dxfId="13269" priority="1160">
      <formula>$AA$206=TODAY()</formula>
    </cfRule>
  </conditionalFormatting>
  <conditionalFormatting sqref="Z208:Z220 AD208:AD220 AB208:AB220 Z206:AD207 Z221:AD221">
    <cfRule type="expression" dxfId="13268" priority="1159">
      <formula>$AA$206&gt;TODAY()</formula>
    </cfRule>
  </conditionalFormatting>
  <conditionalFormatting sqref="AA208:AA220">
    <cfRule type="cellIs" dxfId="13267" priority="1157" operator="lessThan">
      <formula>0</formula>
    </cfRule>
    <cfRule type="cellIs" dxfId="13266" priority="1158" operator="greaterThan">
      <formula>0</formula>
    </cfRule>
  </conditionalFormatting>
  <conditionalFormatting sqref="AF207:AF220 AH207:AH220 AJ207:AJ220 AF206:AJ206 AF221:AJ221">
    <cfRule type="expression" dxfId="13265" priority="1156">
      <formula>$AG$206=TODAY()</formula>
    </cfRule>
  </conditionalFormatting>
  <conditionalFormatting sqref="AF208:AF220 AJ208:AJ220 AH208:AH220 AF206:AJ207 AF221:AJ221">
    <cfRule type="expression" dxfId="13264" priority="1155">
      <formula>$AG$206&gt;TODAY()</formula>
    </cfRule>
  </conditionalFormatting>
  <conditionalFormatting sqref="AG208:AG220">
    <cfRule type="cellIs" dxfId="13263" priority="1153" operator="lessThan">
      <formula>0</formula>
    </cfRule>
    <cfRule type="cellIs" dxfId="13262" priority="1154" operator="greaterThan">
      <formula>0</formula>
    </cfRule>
  </conditionalFormatting>
  <conditionalFormatting sqref="AL207:AL220 AN207:AN220 AP207:AP220 AL206:AP206 AL221:AP221">
    <cfRule type="expression" dxfId="13261" priority="1152">
      <formula>$AM$206=TODAY()</formula>
    </cfRule>
  </conditionalFormatting>
  <conditionalFormatting sqref="AL208:AL220 AP208:AP220 AN208:AN220 AL206:AP207 AL221:AP221">
    <cfRule type="expression" dxfId="13260" priority="1151">
      <formula>$AM$206&gt;TODAY()</formula>
    </cfRule>
  </conditionalFormatting>
  <conditionalFormatting sqref="AM208:AM220">
    <cfRule type="cellIs" dxfId="13259" priority="1149" operator="lessThan">
      <formula>0</formula>
    </cfRule>
    <cfRule type="cellIs" dxfId="13258" priority="1150" operator="greaterThan">
      <formula>0</formula>
    </cfRule>
  </conditionalFormatting>
  <conditionalFormatting sqref="B224:B237 D224:D237 F224:F237 B223:F223 B238:F238">
    <cfRule type="expression" dxfId="13257" priority="1148">
      <formula>$C$223=TODAY()</formula>
    </cfRule>
  </conditionalFormatting>
  <conditionalFormatting sqref="B225:B237 F225:F237 D225:D237 B223:F224 B238:F238">
    <cfRule type="expression" dxfId="13256" priority="1147">
      <formula>$C$223&gt;TODAY()</formula>
    </cfRule>
  </conditionalFormatting>
  <conditionalFormatting sqref="C225:C237">
    <cfRule type="cellIs" dxfId="13255" priority="1145" operator="lessThan">
      <formula>0</formula>
    </cfRule>
    <cfRule type="cellIs" dxfId="13254" priority="1146" operator="greaterThan">
      <formula>0</formula>
    </cfRule>
  </conditionalFormatting>
  <conditionalFormatting sqref="H224:H237 J224:J237 L224:L237 H223:L223 H238:L238">
    <cfRule type="expression" dxfId="13253" priority="1144">
      <formula>$I$223=TODAY()</formula>
    </cfRule>
  </conditionalFormatting>
  <conditionalFormatting sqref="H225:H237 L225:L237 J225:J237 H223:L224 H238:L238">
    <cfRule type="expression" dxfId="13252" priority="1143">
      <formula>$I$223&gt;TODAY()</formula>
    </cfRule>
  </conditionalFormatting>
  <conditionalFormatting sqref="I225:I237">
    <cfRule type="cellIs" dxfId="13251" priority="1141" operator="lessThan">
      <formula>0</formula>
    </cfRule>
    <cfRule type="cellIs" dxfId="13250" priority="1142" operator="greaterThan">
      <formula>0</formula>
    </cfRule>
  </conditionalFormatting>
  <conditionalFormatting sqref="N224:N237 P224:P237 R224:R237 N223:R223 N238:R238">
    <cfRule type="expression" dxfId="13249" priority="1140">
      <formula>$O$223=TODAY()</formula>
    </cfRule>
  </conditionalFormatting>
  <conditionalFormatting sqref="N225:N237 R225:R237 P225:P237 N223:R224 N238:R238">
    <cfRule type="expression" dxfId="13248" priority="1139">
      <formula>$O$223&gt;TODAY()</formula>
    </cfRule>
  </conditionalFormatting>
  <conditionalFormatting sqref="O225:O237">
    <cfRule type="cellIs" dxfId="13247" priority="1137" operator="lessThan">
      <formula>0</formula>
    </cfRule>
    <cfRule type="cellIs" dxfId="13246" priority="1138" operator="greaterThan">
      <formula>0</formula>
    </cfRule>
  </conditionalFormatting>
  <conditionalFormatting sqref="T224:T237 V224:V237 X224:X237 T223:X223 T238:X238">
    <cfRule type="expression" dxfId="13245" priority="1136">
      <formula>$U$223=TODAY()</formula>
    </cfRule>
  </conditionalFormatting>
  <conditionalFormatting sqref="T225:T237 X225:X237 V225:V237 T223:X224 T238:X238">
    <cfRule type="expression" dxfId="13244" priority="1135">
      <formula>$U$223&gt;TODAY()</formula>
    </cfRule>
  </conditionalFormatting>
  <conditionalFormatting sqref="U225:U237">
    <cfRule type="cellIs" dxfId="13243" priority="1133" operator="lessThan">
      <formula>0</formula>
    </cfRule>
    <cfRule type="cellIs" dxfId="13242" priority="1134" operator="greaterThan">
      <formula>0</formula>
    </cfRule>
  </conditionalFormatting>
  <conditionalFormatting sqref="Z224:Z237 AB224:AB237 AD224:AD237 Z223:AD223 Z238:AD238">
    <cfRule type="expression" dxfId="13241" priority="1132">
      <formula>$AA$223=TODAY()</formula>
    </cfRule>
  </conditionalFormatting>
  <conditionalFormatting sqref="Z225:Z237 AD225:AD237 AB225:AB237 Z223:AD224 Z238:AD238">
    <cfRule type="expression" dxfId="13240" priority="1131">
      <formula>$AA$223&gt;TODAY()</formula>
    </cfRule>
  </conditionalFormatting>
  <conditionalFormatting sqref="AA225:AA237">
    <cfRule type="cellIs" dxfId="13239" priority="1129" operator="lessThan">
      <formula>0</formula>
    </cfRule>
    <cfRule type="cellIs" dxfId="13238" priority="1130" operator="greaterThan">
      <formula>0</formula>
    </cfRule>
  </conditionalFormatting>
  <conditionalFormatting sqref="AF224:AF237 AH224:AH237 AJ224:AJ237 AF223:AJ223 AF238:AJ238">
    <cfRule type="expression" dxfId="13237" priority="1128">
      <formula>$AG$223=TODAY()</formula>
    </cfRule>
  </conditionalFormatting>
  <conditionalFormatting sqref="AF225:AF237 AJ225:AJ237 AH225:AH237 AF223:AJ224 AF238:AJ238">
    <cfRule type="expression" dxfId="13236" priority="1127">
      <formula>$AG$223&gt;TODAY()</formula>
    </cfRule>
  </conditionalFormatting>
  <conditionalFormatting sqref="AG225:AG237">
    <cfRule type="cellIs" dxfId="13235" priority="1125" operator="lessThan">
      <formula>0</formula>
    </cfRule>
    <cfRule type="cellIs" dxfId="13234" priority="1126" operator="greaterThan">
      <formula>0</formula>
    </cfRule>
  </conditionalFormatting>
  <conditionalFormatting sqref="AL224:AL237 AN224:AN237 AP224:AP237 AL223:AP223 AL238:AP238">
    <cfRule type="expression" dxfId="13233" priority="1124">
      <formula>$AM$223=TODAY()</formula>
    </cfRule>
  </conditionalFormatting>
  <conditionalFormatting sqref="AL225:AL237 AP225:AP237 AN225:AN237 AL223:AP224 AL238:AP238">
    <cfRule type="expression" dxfId="13232" priority="1123">
      <formula>$AM$223&gt;TODAY()</formula>
    </cfRule>
  </conditionalFormatting>
  <conditionalFormatting sqref="AM225:AM237">
    <cfRule type="cellIs" dxfId="13231" priority="1121" operator="lessThan">
      <formula>0</formula>
    </cfRule>
    <cfRule type="cellIs" dxfId="13230" priority="1122" operator="greaterThan">
      <formula>0</formula>
    </cfRule>
  </conditionalFormatting>
  <conditionalFormatting sqref="B241:B254 D241:D254 F241:F254 B240:F240 B255:F255">
    <cfRule type="expression" dxfId="13229" priority="1120">
      <formula>$C$240=TODAY()</formula>
    </cfRule>
  </conditionalFormatting>
  <conditionalFormatting sqref="B242:B254 F242:F254 D242:D254 B240:F241 B255:F255">
    <cfRule type="expression" dxfId="13228" priority="1119">
      <formula>$C$240&gt;TODAY()</formula>
    </cfRule>
  </conditionalFormatting>
  <conditionalFormatting sqref="C242:C254">
    <cfRule type="cellIs" dxfId="13227" priority="1117" operator="lessThan">
      <formula>0</formula>
    </cfRule>
    <cfRule type="cellIs" dxfId="13226" priority="1118" operator="greaterThan">
      <formula>0</formula>
    </cfRule>
  </conditionalFormatting>
  <conditionalFormatting sqref="H241:H254 J241:J254 L241:L254 H240:L240 H255:L255">
    <cfRule type="expression" dxfId="13225" priority="1116">
      <formula>$I$240=TODAY()</formula>
    </cfRule>
  </conditionalFormatting>
  <conditionalFormatting sqref="H242:H254 L242:L254 J242:J254 H240:L241 H255:L255">
    <cfRule type="expression" dxfId="13224" priority="1115">
      <formula>$I$240&gt;TODAY()</formula>
    </cfRule>
  </conditionalFormatting>
  <conditionalFormatting sqref="I242:I254">
    <cfRule type="cellIs" dxfId="13223" priority="1113" operator="lessThan">
      <formula>0</formula>
    </cfRule>
    <cfRule type="cellIs" dxfId="13222" priority="1114" operator="greaterThan">
      <formula>0</formula>
    </cfRule>
  </conditionalFormatting>
  <conditionalFormatting sqref="N241:N254 P241:P254 R241:R254 N240:R240 N255:R255">
    <cfRule type="expression" dxfId="13221" priority="1112">
      <formula>$O$240=TODAY()</formula>
    </cfRule>
  </conditionalFormatting>
  <conditionalFormatting sqref="N242:N254 R242:R254 P242:P254 N240:R241 N255:R255">
    <cfRule type="expression" dxfId="13220" priority="1111">
      <formula>$O$240&gt;TODAY()</formula>
    </cfRule>
  </conditionalFormatting>
  <conditionalFormatting sqref="O242:O254">
    <cfRule type="cellIs" dxfId="13219" priority="1109" operator="lessThan">
      <formula>0</formula>
    </cfRule>
    <cfRule type="cellIs" dxfId="13218" priority="1110" operator="greaterThan">
      <formula>0</formula>
    </cfRule>
  </conditionalFormatting>
  <conditionalFormatting sqref="T241:T254 V241:V254 X241:X254 T240:X240 T255:X255">
    <cfRule type="expression" dxfId="13217" priority="1108">
      <formula>$U$240=TODAY()</formula>
    </cfRule>
  </conditionalFormatting>
  <conditionalFormatting sqref="T242:T254 X242:X254 V242:V254 T240:X241 T255:X255">
    <cfRule type="expression" dxfId="13216" priority="1107">
      <formula>$U$240&gt;TODAY()</formula>
    </cfRule>
  </conditionalFormatting>
  <conditionalFormatting sqref="U242:U254">
    <cfRule type="cellIs" dxfId="13215" priority="1105" operator="lessThan">
      <formula>0</formula>
    </cfRule>
    <cfRule type="cellIs" dxfId="13214" priority="1106" operator="greaterThan">
      <formula>0</formula>
    </cfRule>
  </conditionalFormatting>
  <conditionalFormatting sqref="Z241:Z254 AB241:AB254 AD241:AD254 Z240:AD240 Z255:AD255">
    <cfRule type="expression" dxfId="13213" priority="1104">
      <formula>$AA$240=TODAY()</formula>
    </cfRule>
  </conditionalFormatting>
  <conditionalFormatting sqref="Z242:Z254 AD242:AD254 AB242:AB254 Z240:AD241 Z255:AD255">
    <cfRule type="expression" dxfId="13212" priority="1103">
      <formula>$AA$240&gt;TODAY()</formula>
    </cfRule>
  </conditionalFormatting>
  <conditionalFormatting sqref="AA242:AA254">
    <cfRule type="cellIs" dxfId="13211" priority="1101" operator="lessThan">
      <formula>0</formula>
    </cfRule>
    <cfRule type="cellIs" dxfId="13210" priority="1102" operator="greaterThan">
      <formula>0</formula>
    </cfRule>
  </conditionalFormatting>
  <conditionalFormatting sqref="AF241:AF254 AH241:AH254 AJ241:AJ254 AF240:AJ240 AF255:AJ255">
    <cfRule type="expression" dxfId="13209" priority="1100">
      <formula>$AG$240=TODAY()</formula>
    </cfRule>
  </conditionalFormatting>
  <conditionalFormatting sqref="AF242:AF254 AJ242:AJ254 AH242:AH254 AF240:AJ241 AF255:AJ255">
    <cfRule type="expression" dxfId="13208" priority="1099">
      <formula>$AG$240&gt;TODAY()</formula>
    </cfRule>
  </conditionalFormatting>
  <conditionalFormatting sqref="AG242:AG254">
    <cfRule type="cellIs" dxfId="13207" priority="1097" operator="lessThan">
      <formula>0</formula>
    </cfRule>
    <cfRule type="cellIs" dxfId="13206" priority="1098" operator="greaterThan">
      <formula>0</formula>
    </cfRule>
  </conditionalFormatting>
  <conditionalFormatting sqref="AL241:AL254 AN241:AN254 AP241:AP254 AL240:AP240 AL255:AP255">
    <cfRule type="expression" dxfId="13205" priority="1096">
      <formula>$AM$240=TODAY()</formula>
    </cfRule>
  </conditionalFormatting>
  <conditionalFormatting sqref="AL242:AL254 AP242:AP254 AN242:AN254 AL240:AP241 AL255:AP255">
    <cfRule type="expression" dxfId="13204" priority="1095">
      <formula>$AM$240&gt;TODAY()</formula>
    </cfRule>
  </conditionalFormatting>
  <conditionalFormatting sqref="AM242:AM254">
    <cfRule type="cellIs" dxfId="13203" priority="1093" operator="lessThan">
      <formula>0</formula>
    </cfRule>
    <cfRule type="cellIs" dxfId="13202" priority="1094" operator="greaterThan">
      <formula>0</formula>
    </cfRule>
  </conditionalFormatting>
  <conditionalFormatting sqref="B258:B271 D258:D271 F258:F271 B257:F257 B272:F272">
    <cfRule type="expression" dxfId="13201" priority="1092">
      <formula>$C$257=TODAY()</formula>
    </cfRule>
  </conditionalFormatting>
  <conditionalFormatting sqref="B259:B271 F259:F271 D259:D271 B257:F258 B272:F272">
    <cfRule type="expression" dxfId="13200" priority="1091">
      <formula>$C$257&gt;TODAY()</formula>
    </cfRule>
  </conditionalFormatting>
  <conditionalFormatting sqref="C259:C271">
    <cfRule type="cellIs" dxfId="13199" priority="1089" operator="lessThan">
      <formula>0</formula>
    </cfRule>
    <cfRule type="cellIs" dxfId="13198" priority="1090" operator="greaterThan">
      <formula>0</formula>
    </cfRule>
  </conditionalFormatting>
  <conditionalFormatting sqref="H258:H271 J258:J271 L258:L271 H257:L257 H272:L272">
    <cfRule type="expression" dxfId="13197" priority="1088">
      <formula>$I$257=TODAY()</formula>
    </cfRule>
  </conditionalFormatting>
  <conditionalFormatting sqref="H259:H271 L259:L271 J259:J271 H257:L258 H272:L272">
    <cfRule type="expression" dxfId="13196" priority="1087">
      <formula>$I$257&gt;TODAY()</formula>
    </cfRule>
  </conditionalFormatting>
  <conditionalFormatting sqref="I259:I271">
    <cfRule type="cellIs" dxfId="13195" priority="1085" operator="lessThan">
      <formula>0</formula>
    </cfRule>
    <cfRule type="cellIs" dxfId="13194" priority="1086" operator="greaterThan">
      <formula>0</formula>
    </cfRule>
  </conditionalFormatting>
  <conditionalFormatting sqref="N258:N271 P258:P271 R258:R271 N257:R257 N272:R272">
    <cfRule type="expression" dxfId="13193" priority="1084">
      <formula>$O$257=TODAY()</formula>
    </cfRule>
  </conditionalFormatting>
  <conditionalFormatting sqref="N259:N271 R259:R271 P259:P271 N257:R258 N272:R272">
    <cfRule type="expression" dxfId="13192" priority="1083">
      <formula>$O$257&gt;TODAY()</formula>
    </cfRule>
  </conditionalFormatting>
  <conditionalFormatting sqref="O259:O271">
    <cfRule type="cellIs" dxfId="13191" priority="1081" operator="lessThan">
      <formula>0</formula>
    </cfRule>
    <cfRule type="cellIs" dxfId="13190" priority="1082" operator="greaterThan">
      <formula>0</formula>
    </cfRule>
  </conditionalFormatting>
  <conditionalFormatting sqref="T258:T271 V258:V271 X258:X271 T257:X257 T272:X272">
    <cfRule type="expression" dxfId="13189" priority="1080">
      <formula>$U$257=TODAY()</formula>
    </cfRule>
  </conditionalFormatting>
  <conditionalFormatting sqref="T259:T271 X259:X271 V259:V271 T257:X258 T272:X272">
    <cfRule type="expression" dxfId="13188" priority="1079">
      <formula>$U$257&gt;TODAY()</formula>
    </cfRule>
  </conditionalFormatting>
  <conditionalFormatting sqref="U259:U271">
    <cfRule type="cellIs" dxfId="13187" priority="1077" operator="lessThan">
      <formula>0</formula>
    </cfRule>
    <cfRule type="cellIs" dxfId="13186" priority="1078" operator="greaterThan">
      <formula>0</formula>
    </cfRule>
  </conditionalFormatting>
  <conditionalFormatting sqref="Z258:Z271 AB258:AB271 AD258:AD271 Z257:AD257 Z272:AD272">
    <cfRule type="expression" dxfId="13185" priority="1076">
      <formula>$AA$257=TODAY()</formula>
    </cfRule>
  </conditionalFormatting>
  <conditionalFormatting sqref="Z259:Z271 AD259:AD271 AB259:AB271 Z257:AD258 Z272:AD272">
    <cfRule type="expression" dxfId="13184" priority="1075">
      <formula>$AA$257&gt;TODAY()</formula>
    </cfRule>
  </conditionalFormatting>
  <conditionalFormatting sqref="AA259:AA271">
    <cfRule type="cellIs" dxfId="13183" priority="1073" operator="lessThan">
      <formula>0</formula>
    </cfRule>
    <cfRule type="cellIs" dxfId="13182" priority="1074" operator="greaterThan">
      <formula>0</formula>
    </cfRule>
  </conditionalFormatting>
  <conditionalFormatting sqref="AF258:AF271 AH258:AH271 AJ258:AJ271 AF257:AJ257 AF272:AJ272">
    <cfRule type="expression" dxfId="13181" priority="1072">
      <formula>$AG$257=TODAY()</formula>
    </cfRule>
  </conditionalFormatting>
  <conditionalFormatting sqref="AF259:AF271 AJ259:AJ271 AH259:AH271 AF257:AJ258 AF272:AJ272">
    <cfRule type="expression" dxfId="13180" priority="1071">
      <formula>$AG$257&gt;TODAY()</formula>
    </cfRule>
  </conditionalFormatting>
  <conditionalFormatting sqref="AG259:AG271">
    <cfRule type="cellIs" dxfId="13179" priority="1069" operator="lessThan">
      <formula>0</formula>
    </cfRule>
    <cfRule type="cellIs" dxfId="13178" priority="1070" operator="greaterThan">
      <formula>0</formula>
    </cfRule>
  </conditionalFormatting>
  <conditionalFormatting sqref="AL258:AL271 AN258:AN271 AP258:AP271 AL257:AP257 AL272:AP272">
    <cfRule type="expression" dxfId="13177" priority="1068">
      <formula>$AM$257=TODAY()</formula>
    </cfRule>
  </conditionalFormatting>
  <conditionalFormatting sqref="AL259:AL271 AP259:AP271 AN259:AN271 AL257:AP258 AL272:AP272">
    <cfRule type="expression" dxfId="13176" priority="1067">
      <formula>$AM$257&gt;TODAY()</formula>
    </cfRule>
  </conditionalFormatting>
  <conditionalFormatting sqref="AM259:AM271">
    <cfRule type="cellIs" dxfId="13175" priority="1065" operator="lessThan">
      <formula>0</formula>
    </cfRule>
    <cfRule type="cellIs" dxfId="13174" priority="1066" operator="greaterThan">
      <formula>0</formula>
    </cfRule>
  </conditionalFormatting>
  <conditionalFormatting sqref="B275:B288 D275:D288 F275:F288 B274:F274 B289:F289">
    <cfRule type="expression" dxfId="13173" priority="1064">
      <formula>$C$274=TODAY()</formula>
    </cfRule>
  </conditionalFormatting>
  <conditionalFormatting sqref="B276:B288 F276:F288 D276:D288 B274:F275 B289:F289">
    <cfRule type="expression" dxfId="13172" priority="1063">
      <formula>$C$274&gt;TODAY()</formula>
    </cfRule>
  </conditionalFormatting>
  <conditionalFormatting sqref="C276:C288">
    <cfRule type="cellIs" dxfId="13171" priority="1061" operator="lessThan">
      <formula>0</formula>
    </cfRule>
    <cfRule type="cellIs" dxfId="13170" priority="1062" operator="greaterThan">
      <formula>0</formula>
    </cfRule>
  </conditionalFormatting>
  <conditionalFormatting sqref="H275:H288 J275:J288 L275:L288 H274:L274 H289:L289">
    <cfRule type="expression" dxfId="13169" priority="1060">
      <formula>$I$274=TODAY()</formula>
    </cfRule>
  </conditionalFormatting>
  <conditionalFormatting sqref="H276:H288 L276:L288 J276:J288 H274:L275 H289:L289">
    <cfRule type="expression" dxfId="13168" priority="1059">
      <formula>$I$274&gt;TODAY()</formula>
    </cfRule>
  </conditionalFormatting>
  <conditionalFormatting sqref="I276:I288">
    <cfRule type="cellIs" dxfId="13167" priority="1057" operator="lessThan">
      <formula>0</formula>
    </cfRule>
    <cfRule type="cellIs" dxfId="13166" priority="1058" operator="greaterThan">
      <formula>0</formula>
    </cfRule>
  </conditionalFormatting>
  <conditionalFormatting sqref="N275:N288 P275:P288 R275:R288 N274:R274 N289:R289">
    <cfRule type="expression" dxfId="13165" priority="1056">
      <formula>$O$274=TODAY()</formula>
    </cfRule>
  </conditionalFormatting>
  <conditionalFormatting sqref="N276:N288 R276:R288 P276:P288 N274:R275 N289:R289">
    <cfRule type="expression" dxfId="13164" priority="1055">
      <formula>$O$274&gt;TODAY()</formula>
    </cfRule>
  </conditionalFormatting>
  <conditionalFormatting sqref="O276:O288">
    <cfRule type="cellIs" dxfId="13163" priority="1053" operator="lessThan">
      <formula>0</formula>
    </cfRule>
    <cfRule type="cellIs" dxfId="13162" priority="1054" operator="greaterThan">
      <formula>0</formula>
    </cfRule>
  </conditionalFormatting>
  <conditionalFormatting sqref="T275:T288 V275:V288 X275:X288 T274:X274 T289:X289">
    <cfRule type="expression" dxfId="13161" priority="1052">
      <formula>$U$274=TODAY()</formula>
    </cfRule>
  </conditionalFormatting>
  <conditionalFormatting sqref="T276:T288 X276:X288 V276:V288 T274:X275 T289:X289">
    <cfRule type="expression" dxfId="13160" priority="1051">
      <formula>$U$274&gt;TODAY()</formula>
    </cfRule>
  </conditionalFormatting>
  <conditionalFormatting sqref="U276:U288">
    <cfRule type="cellIs" dxfId="13159" priority="1049" operator="lessThan">
      <formula>0</formula>
    </cfRule>
    <cfRule type="cellIs" dxfId="13158" priority="1050" operator="greaterThan">
      <formula>0</formula>
    </cfRule>
  </conditionalFormatting>
  <conditionalFormatting sqref="Z275:Z288 AB275:AB288 AD275:AD288 Z274:AD274 Z289:AD289">
    <cfRule type="expression" dxfId="13157" priority="1048">
      <formula>$AA$274=TODAY()</formula>
    </cfRule>
  </conditionalFormatting>
  <conditionalFormatting sqref="Z276:Z288 AD276:AD288 AB276:AB288 Z274:AD275 Z289:AD289">
    <cfRule type="expression" dxfId="13156" priority="1047">
      <formula>$AA$274&gt;TODAY()</formula>
    </cfRule>
  </conditionalFormatting>
  <conditionalFormatting sqref="AA276:AA288">
    <cfRule type="cellIs" dxfId="13155" priority="1045" operator="lessThan">
      <formula>0</formula>
    </cfRule>
    <cfRule type="cellIs" dxfId="13154" priority="1046" operator="greaterThan">
      <formula>0</formula>
    </cfRule>
  </conditionalFormatting>
  <conditionalFormatting sqref="AF275:AF288 AH275:AH288 AJ275:AJ288 AF274:AJ274 AF289:AJ289">
    <cfRule type="expression" dxfId="13153" priority="1044">
      <formula>$AG$274=TODAY()</formula>
    </cfRule>
  </conditionalFormatting>
  <conditionalFormatting sqref="AF276:AF288 AJ276:AJ288 AH276:AH288 AF274:AJ275 AF289:AJ289">
    <cfRule type="expression" dxfId="13152" priority="1043">
      <formula>$AG$274&gt;TODAY()</formula>
    </cfRule>
  </conditionalFormatting>
  <conditionalFormatting sqref="AG276:AG288">
    <cfRule type="cellIs" dxfId="13151" priority="1041" operator="lessThan">
      <formula>0</formula>
    </cfRule>
    <cfRule type="cellIs" dxfId="13150" priority="1042" operator="greaterThan">
      <formula>0</formula>
    </cfRule>
  </conditionalFormatting>
  <conditionalFormatting sqref="AL275:AL288 AN275:AN288 AP275:AP288 AL274:AP274 AL289:AP289">
    <cfRule type="expression" dxfId="13149" priority="1040">
      <formula>$AM$274=TODAY()</formula>
    </cfRule>
  </conditionalFormatting>
  <conditionalFormatting sqref="AL276:AL288 AP276:AP288 AN276:AN288 AL274:AP275 AL289:AP289">
    <cfRule type="expression" dxfId="13148" priority="1039">
      <formula>$AM$274&gt;TODAY()</formula>
    </cfRule>
  </conditionalFormatting>
  <conditionalFormatting sqref="AM276:AM288">
    <cfRule type="cellIs" dxfId="13147" priority="1037" operator="lessThan">
      <formula>0</formula>
    </cfRule>
    <cfRule type="cellIs" dxfId="13146" priority="1038" operator="greaterThan">
      <formula>0</formula>
    </cfRule>
  </conditionalFormatting>
  <conditionalFormatting sqref="B292:B305 D292:D305 F292:F305 B291:F291 B306:F306">
    <cfRule type="expression" dxfId="13145" priority="1036">
      <formula>$C$291=TODAY()</formula>
    </cfRule>
  </conditionalFormatting>
  <conditionalFormatting sqref="B293:B305 F293:F305 D293:D305 B291:F292 B306:F306">
    <cfRule type="expression" dxfId="13144" priority="1035">
      <formula>$C$291&gt;TODAY()</formula>
    </cfRule>
  </conditionalFormatting>
  <conditionalFormatting sqref="C293:C305">
    <cfRule type="cellIs" dxfId="13143" priority="1033" operator="lessThan">
      <formula>0</formula>
    </cfRule>
    <cfRule type="cellIs" dxfId="13142" priority="1034" operator="greaterThan">
      <formula>0</formula>
    </cfRule>
  </conditionalFormatting>
  <conditionalFormatting sqref="H292:H305 J292:J305 L292:L305 H291:L291 H306:L306">
    <cfRule type="expression" dxfId="13141" priority="1032">
      <formula>$I$291=TODAY()</formula>
    </cfRule>
  </conditionalFormatting>
  <conditionalFormatting sqref="H293:H305 L293:L305 J293:J305 H291:L292 H306:L306">
    <cfRule type="expression" dxfId="13140" priority="1031">
      <formula>$I$291&gt;TODAY()</formula>
    </cfRule>
  </conditionalFormatting>
  <conditionalFormatting sqref="I293:I305">
    <cfRule type="cellIs" dxfId="13139" priority="1029" operator="lessThan">
      <formula>0</formula>
    </cfRule>
    <cfRule type="cellIs" dxfId="13138" priority="1030" operator="greaterThan">
      <formula>0</formula>
    </cfRule>
  </conditionalFormatting>
  <conditionalFormatting sqref="N292:N305 P292:P305 R292:R305 N291:R291 N306:R306">
    <cfRule type="expression" dxfId="13137" priority="1028">
      <formula>$O$291=TODAY()</formula>
    </cfRule>
  </conditionalFormatting>
  <conditionalFormatting sqref="N293:N305 R293:R305 P293:P305 N291:R292 N306:R306">
    <cfRule type="expression" dxfId="13136" priority="1027">
      <formula>$O$291&gt;TODAY()</formula>
    </cfRule>
  </conditionalFormatting>
  <conditionalFormatting sqref="O293:O305">
    <cfRule type="cellIs" dxfId="13135" priority="1025" operator="lessThan">
      <formula>0</formula>
    </cfRule>
    <cfRule type="cellIs" dxfId="13134" priority="1026" operator="greaterThan">
      <formula>0</formula>
    </cfRule>
  </conditionalFormatting>
  <conditionalFormatting sqref="T292:T305 V292:V305 X292:X305 T291:X291 T306:X306">
    <cfRule type="expression" dxfId="13133" priority="1024">
      <formula>$U$291=TODAY()</formula>
    </cfRule>
  </conditionalFormatting>
  <conditionalFormatting sqref="T293:T305 X293:X305 V293:V305 T291:X292 T306:X306">
    <cfRule type="expression" dxfId="13132" priority="1023">
      <formula>$U$291&gt;TODAY()</formula>
    </cfRule>
  </conditionalFormatting>
  <conditionalFormatting sqref="U293:U305">
    <cfRule type="cellIs" dxfId="13131" priority="1021" operator="lessThan">
      <formula>0</formula>
    </cfRule>
    <cfRule type="cellIs" dxfId="13130" priority="1022" operator="greaterThan">
      <formula>0</formula>
    </cfRule>
  </conditionalFormatting>
  <conditionalFormatting sqref="Z292:Z305 AB292:AB305 AD292:AD305 Z291:AD291 Z306:AD306">
    <cfRule type="expression" dxfId="13129" priority="1020">
      <formula>$AA$291=TODAY()</formula>
    </cfRule>
  </conditionalFormatting>
  <conditionalFormatting sqref="Z293:Z305 AD293:AD305 AB293:AB305 Z291:AD292 Z306:AD306">
    <cfRule type="expression" dxfId="13128" priority="1019">
      <formula>$AA$291&gt;TODAY()</formula>
    </cfRule>
  </conditionalFormatting>
  <conditionalFormatting sqref="AA293:AA305">
    <cfRule type="cellIs" dxfId="13127" priority="1017" operator="lessThan">
      <formula>0</formula>
    </cfRule>
    <cfRule type="cellIs" dxfId="13126" priority="1018" operator="greaterThan">
      <formula>0</formula>
    </cfRule>
  </conditionalFormatting>
  <conditionalFormatting sqref="AF292:AF305 AH292:AH305 AJ292:AJ305 AF291:AJ291 AF306:AJ306">
    <cfRule type="expression" dxfId="13125" priority="1016">
      <formula>$AG$291=TODAY()</formula>
    </cfRule>
  </conditionalFormatting>
  <conditionalFormatting sqref="AF293:AF305 AJ293:AJ305 AH293:AH305 AF291:AJ292 AF306:AJ306">
    <cfRule type="expression" dxfId="13124" priority="1015">
      <formula>$AG$291&gt;TODAY()</formula>
    </cfRule>
  </conditionalFormatting>
  <conditionalFormatting sqref="AG293:AG305">
    <cfRule type="cellIs" dxfId="13123" priority="1013" operator="lessThan">
      <formula>0</formula>
    </cfRule>
    <cfRule type="cellIs" dxfId="13122" priority="1014" operator="greaterThan">
      <formula>0</formula>
    </cfRule>
  </conditionalFormatting>
  <conditionalFormatting sqref="AL292:AL305 AN292:AN305 AP292:AP305 AL291:AP291 AL306:AP306">
    <cfRule type="expression" dxfId="13121" priority="1012">
      <formula>$AM$291=TODAY()</formula>
    </cfRule>
  </conditionalFormatting>
  <conditionalFormatting sqref="AL293:AL305 AP293:AP305 AN293:AN305 AL291:AP292 AL306:AP306">
    <cfRule type="expression" dxfId="13120" priority="1011">
      <formula>$AM$291&gt;TODAY()</formula>
    </cfRule>
  </conditionalFormatting>
  <conditionalFormatting sqref="AM293:AM305">
    <cfRule type="cellIs" dxfId="13119" priority="1009" operator="lessThan">
      <formula>0</formula>
    </cfRule>
    <cfRule type="cellIs" dxfId="13118" priority="1010" operator="greaterThan">
      <formula>0</formula>
    </cfRule>
  </conditionalFormatting>
  <conditionalFormatting sqref="B309:B322 D309:D322 F309:F322 B308:F308 B323:F323">
    <cfRule type="expression" dxfId="13117" priority="1008">
      <formula>$C$308=TODAY()</formula>
    </cfRule>
  </conditionalFormatting>
  <conditionalFormatting sqref="B310:B322 F310:F322 D310:D322 B308:F309 B323:F323">
    <cfRule type="expression" dxfId="13116" priority="1007">
      <formula>$C$308&gt;TODAY()</formula>
    </cfRule>
  </conditionalFormatting>
  <conditionalFormatting sqref="C310:C322">
    <cfRule type="cellIs" dxfId="13115" priority="1005" operator="lessThan">
      <formula>0</formula>
    </cfRule>
    <cfRule type="cellIs" dxfId="13114" priority="1006" operator="greaterThan">
      <formula>0</formula>
    </cfRule>
  </conditionalFormatting>
  <conditionalFormatting sqref="H309:H322 J309:J322 L309:L322 H308:L308 H323:L323">
    <cfRule type="expression" dxfId="13113" priority="1004">
      <formula>$I$308=TODAY()</formula>
    </cfRule>
  </conditionalFormatting>
  <conditionalFormatting sqref="H310:H322 L310:L322 J310:J322 H308:L309 H323:L323">
    <cfRule type="expression" dxfId="13112" priority="1003">
      <formula>$I$308&gt;TODAY()</formula>
    </cfRule>
  </conditionalFormatting>
  <conditionalFormatting sqref="I310:I322">
    <cfRule type="cellIs" dxfId="13111" priority="1001" operator="lessThan">
      <formula>0</formula>
    </cfRule>
    <cfRule type="cellIs" dxfId="13110" priority="1002" operator="greaterThan">
      <formula>0</formula>
    </cfRule>
  </conditionalFormatting>
  <conditionalFormatting sqref="N309:N322 P309:P322 R309:R322 N308:R308 N323:R323">
    <cfRule type="expression" dxfId="13109" priority="1000">
      <formula>$O$308=TODAY()</formula>
    </cfRule>
  </conditionalFormatting>
  <conditionalFormatting sqref="N310:N322 R310:R322 P310:P322 N308:R309 N323:R323">
    <cfRule type="expression" dxfId="13108" priority="999">
      <formula>$O$308&gt;TODAY()</formula>
    </cfRule>
  </conditionalFormatting>
  <conditionalFormatting sqref="O310:O322">
    <cfRule type="cellIs" dxfId="13107" priority="997" operator="lessThan">
      <formula>0</formula>
    </cfRule>
    <cfRule type="cellIs" dxfId="13106" priority="998" operator="greaterThan">
      <formula>0</formula>
    </cfRule>
  </conditionalFormatting>
  <conditionalFormatting sqref="T309:T322 V309:V322 X309:X322 T308:X308 T323:X323">
    <cfRule type="expression" dxfId="13105" priority="996">
      <formula>$U$308=TODAY()</formula>
    </cfRule>
  </conditionalFormatting>
  <conditionalFormatting sqref="T310:T322 X310:X322 V310:V322 T308:X309 T323:X323">
    <cfRule type="expression" dxfId="13104" priority="995">
      <formula>$U$308&gt;TODAY()</formula>
    </cfRule>
  </conditionalFormatting>
  <conditionalFormatting sqref="U310:U322">
    <cfRule type="cellIs" dxfId="13103" priority="993" operator="lessThan">
      <formula>0</formula>
    </cfRule>
    <cfRule type="cellIs" dxfId="13102" priority="994" operator="greaterThan">
      <formula>0</formula>
    </cfRule>
  </conditionalFormatting>
  <conditionalFormatting sqref="Z309:Z322 AB309:AB322 AD309:AD322 Z308:AD308 Z323:AD323">
    <cfRule type="expression" dxfId="13101" priority="992">
      <formula>$AA$308=TODAY()</formula>
    </cfRule>
  </conditionalFormatting>
  <conditionalFormatting sqref="Z310:Z322 AD310:AD322 AB310:AB322 Z308:AD309 Z323:AD323">
    <cfRule type="expression" dxfId="13100" priority="991">
      <formula>$AA$308&gt;TODAY()</formula>
    </cfRule>
  </conditionalFormatting>
  <conditionalFormatting sqref="AA310:AA322">
    <cfRule type="cellIs" dxfId="13099" priority="989" operator="lessThan">
      <formula>0</formula>
    </cfRule>
    <cfRule type="cellIs" dxfId="13098" priority="990" operator="greaterThan">
      <formula>0</formula>
    </cfRule>
  </conditionalFormatting>
  <conditionalFormatting sqref="AF309:AF322 AH309:AH322 AJ309:AJ322 AF308:AJ308 AF323:AJ323">
    <cfRule type="expression" dxfId="13097" priority="988">
      <formula>$AG$308=TODAY()</formula>
    </cfRule>
  </conditionalFormatting>
  <conditionalFormatting sqref="AF310:AF322 AJ310:AJ322 AH310:AH322 AF308:AJ309 AF323:AJ323">
    <cfRule type="expression" dxfId="13096" priority="987">
      <formula>$AG$308&gt;TODAY()</formula>
    </cfRule>
  </conditionalFormatting>
  <conditionalFormatting sqref="AG310:AG322">
    <cfRule type="cellIs" dxfId="13095" priority="985" operator="lessThan">
      <formula>0</formula>
    </cfRule>
    <cfRule type="cellIs" dxfId="13094" priority="986" operator="greaterThan">
      <formula>0</formula>
    </cfRule>
  </conditionalFormatting>
  <conditionalFormatting sqref="AL309:AL322 AN309:AN322 AP309:AP322 AL308:AP308 AL323:AP323">
    <cfRule type="expression" dxfId="13093" priority="984">
      <formula>$AM$308=TODAY()</formula>
    </cfRule>
  </conditionalFormatting>
  <conditionalFormatting sqref="AL310:AL322 AP310:AP322 AN310:AN322 AL308:AP309 AL323:AP323">
    <cfRule type="expression" dxfId="13092" priority="983">
      <formula>$AM$308&gt;TODAY()</formula>
    </cfRule>
  </conditionalFormatting>
  <conditionalFormatting sqref="AM310:AM322">
    <cfRule type="cellIs" dxfId="13091" priority="981" operator="lessThan">
      <formula>0</formula>
    </cfRule>
    <cfRule type="cellIs" dxfId="13090" priority="982" operator="greaterThan">
      <formula>0</formula>
    </cfRule>
  </conditionalFormatting>
  <conditionalFormatting sqref="B326:B339 D326:D339 F326:F339 B325:F325 B340:F340">
    <cfRule type="expression" dxfId="13089" priority="980">
      <formula>$C$325=TODAY()</formula>
    </cfRule>
  </conditionalFormatting>
  <conditionalFormatting sqref="B327:B339 F327:F339 D327:D339 B325:F326 B340:F340">
    <cfRule type="expression" dxfId="13088" priority="979">
      <formula>$C$325&gt;TODAY()</formula>
    </cfRule>
  </conditionalFormatting>
  <conditionalFormatting sqref="C327:C339">
    <cfRule type="cellIs" dxfId="13087" priority="977" operator="lessThan">
      <formula>0</formula>
    </cfRule>
    <cfRule type="cellIs" dxfId="13086" priority="978" operator="greaterThan">
      <formula>0</formula>
    </cfRule>
  </conditionalFormatting>
  <conditionalFormatting sqref="H326:H339 J326:J339 L326:L339 H325:L325 H340:L340">
    <cfRule type="expression" dxfId="13085" priority="976">
      <formula>$I$325=TODAY()</formula>
    </cfRule>
  </conditionalFormatting>
  <conditionalFormatting sqref="H327:H339 L327:L339 J327:J339 H325:L326 H340:L340">
    <cfRule type="expression" dxfId="13084" priority="975">
      <formula>$I$325&gt;TODAY()</formula>
    </cfRule>
  </conditionalFormatting>
  <conditionalFormatting sqref="I327:I339">
    <cfRule type="cellIs" dxfId="13083" priority="973" operator="lessThan">
      <formula>0</formula>
    </cfRule>
    <cfRule type="cellIs" dxfId="13082" priority="974" operator="greaterThan">
      <formula>0</formula>
    </cfRule>
  </conditionalFormatting>
  <conditionalFormatting sqref="N326:N339 P326:P339 R326:R339 N325:R325 N340:R340">
    <cfRule type="expression" dxfId="13081" priority="972">
      <formula>$O$325=TODAY()</formula>
    </cfRule>
  </conditionalFormatting>
  <conditionalFormatting sqref="N327:N339 R327:R339 P327:P339 N325:R326 N340:R340">
    <cfRule type="expression" dxfId="13080" priority="971">
      <formula>$O$325&gt;TODAY()</formula>
    </cfRule>
  </conditionalFormatting>
  <conditionalFormatting sqref="O327:O339">
    <cfRule type="cellIs" dxfId="13079" priority="969" operator="lessThan">
      <formula>0</formula>
    </cfRule>
    <cfRule type="cellIs" dxfId="13078" priority="970" operator="greaterThan">
      <formula>0</formula>
    </cfRule>
  </conditionalFormatting>
  <conditionalFormatting sqref="T326:T339 V326:V339 X326:X339 T325:X325 T340:X340">
    <cfRule type="expression" dxfId="13077" priority="968">
      <formula>$U$325=TODAY()</formula>
    </cfRule>
  </conditionalFormatting>
  <conditionalFormatting sqref="T327:T339 X327:X339 V327:V339 T325:X326 T340:X340">
    <cfRule type="expression" dxfId="13076" priority="967">
      <formula>$U$325&gt;TODAY()</formula>
    </cfRule>
  </conditionalFormatting>
  <conditionalFormatting sqref="U327:U339">
    <cfRule type="cellIs" dxfId="13075" priority="965" operator="lessThan">
      <formula>0</formula>
    </cfRule>
    <cfRule type="cellIs" dxfId="13074" priority="966" operator="greaterThan">
      <formula>0</formula>
    </cfRule>
  </conditionalFormatting>
  <conditionalFormatting sqref="Z326:Z339 AB326:AB339 AD326:AD339 Z325:AD325 Z340:AD340">
    <cfRule type="expression" dxfId="13073" priority="964">
      <formula>$AA$325=TODAY()</formula>
    </cfRule>
  </conditionalFormatting>
  <conditionalFormatting sqref="Z327:Z339 AD327:AD339 AB327:AB339 Z325:AD326 Z340:AD340">
    <cfRule type="expression" dxfId="13072" priority="963">
      <formula>$AA$325&gt;TODAY()</formula>
    </cfRule>
  </conditionalFormatting>
  <conditionalFormatting sqref="AA327:AA339">
    <cfRule type="cellIs" dxfId="13071" priority="961" operator="lessThan">
      <formula>0</formula>
    </cfRule>
    <cfRule type="cellIs" dxfId="13070" priority="962" operator="greaterThan">
      <formula>0</formula>
    </cfRule>
  </conditionalFormatting>
  <conditionalFormatting sqref="AF326:AF339 AH326:AH339 AJ326:AJ339 AF325:AJ325 AF340:AJ340">
    <cfRule type="expression" dxfId="13069" priority="960">
      <formula>$AG$325=TODAY()</formula>
    </cfRule>
  </conditionalFormatting>
  <conditionalFormatting sqref="AF327:AF339 AJ327:AJ339 AH327:AH339 AF325:AJ326 AF340:AJ340">
    <cfRule type="expression" dxfId="13068" priority="959">
      <formula>$AG$325&gt;TODAY()</formula>
    </cfRule>
  </conditionalFormatting>
  <conditionalFormatting sqref="AG327:AG339">
    <cfRule type="cellIs" dxfId="13067" priority="957" operator="lessThan">
      <formula>0</formula>
    </cfRule>
    <cfRule type="cellIs" dxfId="13066" priority="958" operator="greaterThan">
      <formula>0</formula>
    </cfRule>
  </conditionalFormatting>
  <conditionalFormatting sqref="AL326:AL339 AN326:AN339 AP326:AP339 AL325:AP325 AL340:AP340">
    <cfRule type="expression" dxfId="13065" priority="956">
      <formula>$AM$325=TODAY()</formula>
    </cfRule>
  </conditionalFormatting>
  <conditionalFormatting sqref="AL327:AL339 AP327:AP339 AN327:AN339 AL325:AP326 AL340:AP340">
    <cfRule type="expression" dxfId="13064" priority="955">
      <formula>$AM$325&gt;TODAY()</formula>
    </cfRule>
  </conditionalFormatting>
  <conditionalFormatting sqref="AM327:AM339">
    <cfRule type="cellIs" dxfId="13063" priority="953" operator="lessThan">
      <formula>0</formula>
    </cfRule>
    <cfRule type="cellIs" dxfId="13062" priority="954" operator="greaterThan">
      <formula>0</formula>
    </cfRule>
  </conditionalFormatting>
  <conditionalFormatting sqref="B343:B356 D343:D356 F343:F356 B342:F342 B357:F357">
    <cfRule type="expression" dxfId="13061" priority="952">
      <formula>$C$342=TODAY()</formula>
    </cfRule>
  </conditionalFormatting>
  <conditionalFormatting sqref="B344:B356 F344:F356 D344:D356 B342:F343 B357:F357">
    <cfRule type="expression" dxfId="13060" priority="951">
      <formula>$C$342&gt;TODAY()</formula>
    </cfRule>
  </conditionalFormatting>
  <conditionalFormatting sqref="C344:C356">
    <cfRule type="cellIs" dxfId="13059" priority="949" operator="lessThan">
      <formula>0</formula>
    </cfRule>
    <cfRule type="cellIs" dxfId="13058" priority="950" operator="greaterThan">
      <formula>0</formula>
    </cfRule>
  </conditionalFormatting>
  <conditionalFormatting sqref="H343:H356 J343:J356 L343:L356 H342:L342 H357:L357">
    <cfRule type="expression" dxfId="13057" priority="948">
      <formula>$I$342=TODAY()</formula>
    </cfRule>
  </conditionalFormatting>
  <conditionalFormatting sqref="H344:H356 L344:L356 J344:J356 H342:L343 H357:L357">
    <cfRule type="expression" dxfId="13056" priority="947">
      <formula>$I$342&gt;TODAY()</formula>
    </cfRule>
  </conditionalFormatting>
  <conditionalFormatting sqref="I344:I356">
    <cfRule type="cellIs" dxfId="13055" priority="945" operator="lessThan">
      <formula>0</formula>
    </cfRule>
    <cfRule type="cellIs" dxfId="13054" priority="946" operator="greaterThan">
      <formula>0</formula>
    </cfRule>
  </conditionalFormatting>
  <conditionalFormatting sqref="N343:N356 P343:P356 R343:R356 N342:R342 N357:R357">
    <cfRule type="expression" dxfId="13053" priority="944">
      <formula>$O$342=TODAY()</formula>
    </cfRule>
  </conditionalFormatting>
  <conditionalFormatting sqref="N344:N356 R344:R356 P344:P356 N342:R343 N357:R357">
    <cfRule type="expression" dxfId="13052" priority="943">
      <formula>$O$342&gt;TODAY()</formula>
    </cfRule>
  </conditionalFormatting>
  <conditionalFormatting sqref="O344:O356">
    <cfRule type="cellIs" dxfId="13051" priority="941" operator="lessThan">
      <formula>0</formula>
    </cfRule>
    <cfRule type="cellIs" dxfId="13050" priority="942" operator="greaterThan">
      <formula>0</formula>
    </cfRule>
  </conditionalFormatting>
  <conditionalFormatting sqref="T343:T356 V343:V356 X343:X356 T342:X342 T357:X357">
    <cfRule type="expression" dxfId="13049" priority="940">
      <formula>$U$342=TODAY()</formula>
    </cfRule>
  </conditionalFormatting>
  <conditionalFormatting sqref="T344:T356 X344:X356 V344:V356 T342:X343 T357:X357">
    <cfRule type="expression" dxfId="13048" priority="939">
      <formula>$U$342&gt;TODAY()</formula>
    </cfRule>
  </conditionalFormatting>
  <conditionalFormatting sqref="U344:U356">
    <cfRule type="cellIs" dxfId="13047" priority="937" operator="lessThan">
      <formula>0</formula>
    </cfRule>
    <cfRule type="cellIs" dxfId="13046" priority="938" operator="greaterThan">
      <formula>0</formula>
    </cfRule>
  </conditionalFormatting>
  <conditionalFormatting sqref="Z343:Z356 AB343:AB356 AD343:AD356 Z342:AD342 Z357:AD357">
    <cfRule type="expression" dxfId="13045" priority="936">
      <formula>$AA$342=TODAY()</formula>
    </cfRule>
  </conditionalFormatting>
  <conditionalFormatting sqref="Z344:Z356 AD344:AD356 AB344:AB356 Z342:AD343 Z357:AD357">
    <cfRule type="expression" dxfId="13044" priority="935">
      <formula>$AA$342&gt;TODAY()</formula>
    </cfRule>
  </conditionalFormatting>
  <conditionalFormatting sqref="AA344:AA356">
    <cfRule type="cellIs" dxfId="13043" priority="933" operator="lessThan">
      <formula>0</formula>
    </cfRule>
    <cfRule type="cellIs" dxfId="13042" priority="934" operator="greaterThan">
      <formula>0</formula>
    </cfRule>
  </conditionalFormatting>
  <conditionalFormatting sqref="AF343:AF356 AH343:AH356 AJ343:AJ356 AF342:AJ342 AF357:AJ357">
    <cfRule type="expression" dxfId="13041" priority="932">
      <formula>$AG$342=TODAY()</formula>
    </cfRule>
  </conditionalFormatting>
  <conditionalFormatting sqref="AF344:AF356 AJ344:AJ356 AH344:AH356 AF342:AJ343 AF357:AJ357">
    <cfRule type="expression" dxfId="13040" priority="931">
      <formula>$AG$342&gt;TODAY()</formula>
    </cfRule>
  </conditionalFormatting>
  <conditionalFormatting sqref="AG344:AG356">
    <cfRule type="cellIs" dxfId="13039" priority="929" operator="lessThan">
      <formula>0</formula>
    </cfRule>
    <cfRule type="cellIs" dxfId="13038" priority="930" operator="greaterThan">
      <formula>0</formula>
    </cfRule>
  </conditionalFormatting>
  <conditionalFormatting sqref="AL343:AL356 AN343:AN356 AP343:AP356 AL342:AP342 AL357:AP357">
    <cfRule type="expression" dxfId="13037" priority="928">
      <formula>$AM$342=TODAY()</formula>
    </cfRule>
  </conditionalFormatting>
  <conditionalFormatting sqref="AL344:AL356 AP344:AP356 AN344:AN356 AL342:AP343 AL357:AP357">
    <cfRule type="expression" dxfId="13036" priority="927">
      <formula>$AM$342&gt;TODAY()</formula>
    </cfRule>
  </conditionalFormatting>
  <conditionalFormatting sqref="AM344:AM356">
    <cfRule type="cellIs" dxfId="13035" priority="925" operator="lessThan">
      <formula>0</formula>
    </cfRule>
    <cfRule type="cellIs" dxfId="13034" priority="926" operator="greaterThan">
      <formula>0</formula>
    </cfRule>
  </conditionalFormatting>
  <conditionalFormatting sqref="B360:B373 D360:D373 F360:F373 B359:F359 B374:F374">
    <cfRule type="expression" dxfId="13033" priority="924">
      <formula>$C$359=TODAY()</formula>
    </cfRule>
  </conditionalFormatting>
  <conditionalFormatting sqref="B361:B373 F361:F373 D361:D373 B359:F360 B374:F374">
    <cfRule type="expression" dxfId="13032" priority="923">
      <formula>$C$359&gt;TODAY()</formula>
    </cfRule>
  </conditionalFormatting>
  <conditionalFormatting sqref="C361:C373">
    <cfRule type="cellIs" dxfId="13031" priority="921" operator="lessThan">
      <formula>0</formula>
    </cfRule>
    <cfRule type="cellIs" dxfId="13030" priority="922" operator="greaterThan">
      <formula>0</formula>
    </cfRule>
  </conditionalFormatting>
  <conditionalFormatting sqref="H360:H373 J360:J373 L360:L373 H359:L359 H374:L374">
    <cfRule type="expression" dxfId="13029" priority="920">
      <formula>$I$359=TODAY()</formula>
    </cfRule>
  </conditionalFormatting>
  <conditionalFormatting sqref="H361:H373 L361:L373 J361:J373 H359:L360 H374:L374">
    <cfRule type="expression" dxfId="13028" priority="919">
      <formula>$I$359&gt;TODAY()</formula>
    </cfRule>
  </conditionalFormatting>
  <conditionalFormatting sqref="I361:I373">
    <cfRule type="cellIs" dxfId="13027" priority="917" operator="lessThan">
      <formula>0</formula>
    </cfRule>
    <cfRule type="cellIs" dxfId="13026" priority="918" operator="greaterThan">
      <formula>0</formula>
    </cfRule>
  </conditionalFormatting>
  <conditionalFormatting sqref="N360:N373 P360:P373 R360:R373 N359:R359 N374:R374">
    <cfRule type="expression" dxfId="13025" priority="916">
      <formula>$O$359=TODAY()</formula>
    </cfRule>
  </conditionalFormatting>
  <conditionalFormatting sqref="N361:N373 R361:R373 P361:P373 N359:R360 N374:R374">
    <cfRule type="expression" dxfId="13024" priority="915">
      <formula>$O$359&gt;TODAY()</formula>
    </cfRule>
  </conditionalFormatting>
  <conditionalFormatting sqref="O361:O373">
    <cfRule type="cellIs" dxfId="13023" priority="913" operator="lessThan">
      <formula>0</formula>
    </cfRule>
    <cfRule type="cellIs" dxfId="13022" priority="914" operator="greaterThan">
      <formula>0</formula>
    </cfRule>
  </conditionalFormatting>
  <conditionalFormatting sqref="T360:T373 V360:V373 X360:X373 T359:X359 T374:X374">
    <cfRule type="expression" dxfId="13021" priority="912">
      <formula>$U$359=TODAY()</formula>
    </cfRule>
  </conditionalFormatting>
  <conditionalFormatting sqref="T361:T373 X361:X373 V361:V373 T359:X360 T374:X374">
    <cfRule type="expression" dxfId="13020" priority="911">
      <formula>$U$359&gt;TODAY()</formula>
    </cfRule>
  </conditionalFormatting>
  <conditionalFormatting sqref="U361:U373">
    <cfRule type="cellIs" dxfId="13019" priority="909" operator="lessThan">
      <formula>0</formula>
    </cfRule>
    <cfRule type="cellIs" dxfId="13018" priority="910" operator="greaterThan">
      <formula>0</formula>
    </cfRule>
  </conditionalFormatting>
  <conditionalFormatting sqref="Z360:Z373 AB360:AB373 AD360:AD373 Z359:AD359 Z374:AD374">
    <cfRule type="expression" dxfId="13017" priority="908">
      <formula>$AA$359=TODAY()</formula>
    </cfRule>
  </conditionalFormatting>
  <conditionalFormatting sqref="Z361:Z373 AD361:AD373 AB361:AB373 Z359:AD360 Z374:AD374">
    <cfRule type="expression" dxfId="13016" priority="907">
      <formula>$AA$359&gt;TODAY()</formula>
    </cfRule>
  </conditionalFormatting>
  <conditionalFormatting sqref="AA361:AA373">
    <cfRule type="cellIs" dxfId="13015" priority="905" operator="lessThan">
      <formula>0</formula>
    </cfRule>
    <cfRule type="cellIs" dxfId="13014" priority="906" operator="greaterThan">
      <formula>0</formula>
    </cfRule>
  </conditionalFormatting>
  <conditionalFormatting sqref="AF360:AF373 AH360:AH373 AJ360:AJ373 AF359:AJ359 AF374:AJ374">
    <cfRule type="expression" dxfId="13013" priority="904">
      <formula>$AG$359=TODAY()</formula>
    </cfRule>
  </conditionalFormatting>
  <conditionalFormatting sqref="AF361:AF373 AJ361:AJ373 AH361:AH373 AF359:AJ360 AF374:AJ374">
    <cfRule type="expression" dxfId="13012" priority="903">
      <formula>$AG$359&gt;TODAY()</formula>
    </cfRule>
  </conditionalFormatting>
  <conditionalFormatting sqref="AG361:AG373">
    <cfRule type="cellIs" dxfId="13011" priority="901" operator="lessThan">
      <formula>0</formula>
    </cfRule>
    <cfRule type="cellIs" dxfId="13010" priority="902" operator="greaterThan">
      <formula>0</formula>
    </cfRule>
  </conditionalFormatting>
  <conditionalFormatting sqref="AL360:AL373 AN360:AN373 AP360:AP373 AL359:AP359 AL374:AP374">
    <cfRule type="expression" dxfId="13009" priority="900">
      <formula>$AM$359=TODAY()</formula>
    </cfRule>
  </conditionalFormatting>
  <conditionalFormatting sqref="AL361:AL373 AP361:AP373 AN361:AN373 AL359:AP360 AL374:AP374">
    <cfRule type="expression" dxfId="13008" priority="899">
      <formula>$AM$359&gt;TODAY()</formula>
    </cfRule>
  </conditionalFormatting>
  <conditionalFormatting sqref="AM361:AM373">
    <cfRule type="cellIs" dxfId="13007" priority="897" operator="lessThan">
      <formula>0</formula>
    </cfRule>
    <cfRule type="cellIs" dxfId="13006" priority="898" operator="greaterThan">
      <formula>0</formula>
    </cfRule>
  </conditionalFormatting>
  <conditionalFormatting sqref="B377:B390 D377:D390 F377:F390 B376:F376 B391:F391">
    <cfRule type="expression" dxfId="13005" priority="896">
      <formula>$C$376=TODAY()</formula>
    </cfRule>
  </conditionalFormatting>
  <conditionalFormatting sqref="B378:B390 F378:F390 D378:D390 B376:F377 B391:F391">
    <cfRule type="expression" dxfId="13004" priority="895">
      <formula>$C$376&gt;TODAY()</formula>
    </cfRule>
  </conditionalFormatting>
  <conditionalFormatting sqref="C378:C390">
    <cfRule type="cellIs" dxfId="13003" priority="893" operator="lessThan">
      <formula>0</formula>
    </cfRule>
    <cfRule type="cellIs" dxfId="13002" priority="894" operator="greaterThan">
      <formula>0</formula>
    </cfRule>
  </conditionalFormatting>
  <conditionalFormatting sqref="H377:H390 J377:J390 L377:L390 H376:L376 H391:L391">
    <cfRule type="expression" dxfId="13001" priority="892">
      <formula>$I$376=TODAY()</formula>
    </cfRule>
  </conditionalFormatting>
  <conditionalFormatting sqref="H378:H390 L378:L390 J378:J390 H376:L377 H391:L391">
    <cfRule type="expression" dxfId="13000" priority="891">
      <formula>$I$376&gt;TODAY()</formula>
    </cfRule>
  </conditionalFormatting>
  <conditionalFormatting sqref="I378:I390">
    <cfRule type="cellIs" dxfId="12999" priority="889" operator="lessThan">
      <formula>0</formula>
    </cfRule>
    <cfRule type="cellIs" dxfId="12998" priority="890" operator="greaterThan">
      <formula>0</formula>
    </cfRule>
  </conditionalFormatting>
  <conditionalFormatting sqref="N377:N390 P377:P390 R377:R390 N376:R376 N391:R391">
    <cfRule type="expression" dxfId="12997" priority="888">
      <formula>$O$376=TODAY()</formula>
    </cfRule>
  </conditionalFormatting>
  <conditionalFormatting sqref="N378:N390 R378:R390 P378:P390 N376:R377 N391:R391">
    <cfRule type="expression" dxfId="12996" priority="887">
      <formula>$O$376&gt;TODAY()</formula>
    </cfRule>
  </conditionalFormatting>
  <conditionalFormatting sqref="O378:O390">
    <cfRule type="cellIs" dxfId="12995" priority="885" operator="lessThan">
      <formula>0</formula>
    </cfRule>
    <cfRule type="cellIs" dxfId="12994" priority="886" operator="greaterThan">
      <formula>0</formula>
    </cfRule>
  </conditionalFormatting>
  <conditionalFormatting sqref="T377:T390 V377:V390 X377:X390 T376:X376 T391:X391">
    <cfRule type="expression" dxfId="12993" priority="884">
      <formula>$U$376=TODAY()</formula>
    </cfRule>
  </conditionalFormatting>
  <conditionalFormatting sqref="T378:T390 X378:X390 V378:V390 T376:X377 T391:X391">
    <cfRule type="expression" dxfId="12992" priority="883">
      <formula>$U$376&gt;TODAY()</formula>
    </cfRule>
  </conditionalFormatting>
  <conditionalFormatting sqref="U378:U390">
    <cfRule type="cellIs" dxfId="12991" priority="881" operator="lessThan">
      <formula>0</formula>
    </cfRule>
    <cfRule type="cellIs" dxfId="12990" priority="882" operator="greaterThan">
      <formula>0</formula>
    </cfRule>
  </conditionalFormatting>
  <conditionalFormatting sqref="Z377:Z390 AB377:AB390 AD377:AD390 Z376:AD376 Z391:AD391">
    <cfRule type="expression" dxfId="12989" priority="880">
      <formula>$AA$376=TODAY()</formula>
    </cfRule>
  </conditionalFormatting>
  <conditionalFormatting sqref="Z378:Z390 AD378:AD390 AB378:AB390 Z376:AD377 Z391:AD391">
    <cfRule type="expression" dxfId="12988" priority="879">
      <formula>$AA$376&gt;TODAY()</formula>
    </cfRule>
  </conditionalFormatting>
  <conditionalFormatting sqref="AA378:AA390">
    <cfRule type="cellIs" dxfId="12987" priority="877" operator="lessThan">
      <formula>0</formula>
    </cfRule>
    <cfRule type="cellIs" dxfId="12986" priority="878" operator="greaterThan">
      <formula>0</formula>
    </cfRule>
  </conditionalFormatting>
  <conditionalFormatting sqref="AF377:AF390 AH377:AH390 AJ377:AJ390 AF376:AJ376 AF391:AJ391">
    <cfRule type="expression" dxfId="12985" priority="876">
      <formula>$AG$376=TODAY()</formula>
    </cfRule>
  </conditionalFormatting>
  <conditionalFormatting sqref="AF378:AF390 AJ378:AJ390 AH378:AH390 AF376:AJ377 AF391:AJ391">
    <cfRule type="expression" dxfId="12984" priority="875">
      <formula>$AG$376&gt;TODAY()</formula>
    </cfRule>
  </conditionalFormatting>
  <conditionalFormatting sqref="AG378:AG390">
    <cfRule type="cellIs" dxfId="12983" priority="873" operator="lessThan">
      <formula>0</formula>
    </cfRule>
    <cfRule type="cellIs" dxfId="12982" priority="874" operator="greaterThan">
      <formula>0</formula>
    </cfRule>
  </conditionalFormatting>
  <conditionalFormatting sqref="AL377:AL390 AN377:AN390 AP377:AP390 AL376:AP376 AL391:AP391">
    <cfRule type="expression" dxfId="12981" priority="872">
      <formula>$AM$376=TODAY()</formula>
    </cfRule>
  </conditionalFormatting>
  <conditionalFormatting sqref="AL378:AL390 AP378:AP390 AN378:AN390 AL376:AP377 AL391:AP391">
    <cfRule type="expression" dxfId="12980" priority="871">
      <formula>$AM$376&gt;TODAY()</formula>
    </cfRule>
  </conditionalFormatting>
  <conditionalFormatting sqref="AM378:AM390">
    <cfRule type="cellIs" dxfId="12979" priority="869" operator="lessThan">
      <formula>0</formula>
    </cfRule>
    <cfRule type="cellIs" dxfId="12978" priority="870" operator="greaterThan">
      <formula>0</formula>
    </cfRule>
  </conditionalFormatting>
  <conditionalFormatting sqref="B394:B407 D394:D407 F394:F407 B393:F393 B408:F408">
    <cfRule type="expression" dxfId="12977" priority="868">
      <formula>$C$393=TODAY()</formula>
    </cfRule>
  </conditionalFormatting>
  <conditionalFormatting sqref="B395:B407 F395:F407 D395:D407 B393:F394 B408:F408">
    <cfRule type="expression" dxfId="12976" priority="867">
      <formula>$C$393&gt;TODAY()</formula>
    </cfRule>
  </conditionalFormatting>
  <conditionalFormatting sqref="C395:C407">
    <cfRule type="cellIs" dxfId="12975" priority="865" operator="lessThan">
      <formula>0</formula>
    </cfRule>
    <cfRule type="cellIs" dxfId="12974" priority="866" operator="greaterThan">
      <formula>0</formula>
    </cfRule>
  </conditionalFormatting>
  <conditionalFormatting sqref="H394:H407 J394:J407 L394:L407 H393:L393 H408:L408">
    <cfRule type="expression" dxfId="12973" priority="864">
      <formula>$I$393=TODAY()</formula>
    </cfRule>
  </conditionalFormatting>
  <conditionalFormatting sqref="H395:H407 L395:L407 J395:J407 H393:L394 H408:L408">
    <cfRule type="expression" dxfId="12972" priority="863">
      <formula>$I$393&gt;TODAY()</formula>
    </cfRule>
  </conditionalFormatting>
  <conditionalFormatting sqref="I395:I407">
    <cfRule type="cellIs" dxfId="12971" priority="861" operator="lessThan">
      <formula>0</formula>
    </cfRule>
    <cfRule type="cellIs" dxfId="12970" priority="862" operator="greaterThan">
      <formula>0</formula>
    </cfRule>
  </conditionalFormatting>
  <conditionalFormatting sqref="N394:N407 P394:P407 R394:R407 N393:R393 N408:R408">
    <cfRule type="expression" dxfId="12969" priority="860">
      <formula>$O$393=TODAY()</formula>
    </cfRule>
  </conditionalFormatting>
  <conditionalFormatting sqref="N395:N407 R395:R407 P395:P407 N393:R394 N408:R408">
    <cfRule type="expression" dxfId="12968" priority="859">
      <formula>$O$393&gt;TODAY()</formula>
    </cfRule>
  </conditionalFormatting>
  <conditionalFormatting sqref="O395:O407">
    <cfRule type="cellIs" dxfId="12967" priority="857" operator="lessThan">
      <formula>0</formula>
    </cfRule>
    <cfRule type="cellIs" dxfId="12966" priority="858" operator="greaterThan">
      <formula>0</formula>
    </cfRule>
  </conditionalFormatting>
  <conditionalFormatting sqref="T394:T407 V394:V407 X394:X407 T393:X393 T408:X408">
    <cfRule type="expression" dxfId="12965" priority="856">
      <formula>$U$393=TODAY()</formula>
    </cfRule>
  </conditionalFormatting>
  <conditionalFormatting sqref="T395:T407 X395:X407 V395:V407 T393:X394 T408:X408">
    <cfRule type="expression" dxfId="12964" priority="855">
      <formula>$U$393&gt;TODAY()</formula>
    </cfRule>
  </conditionalFormatting>
  <conditionalFormatting sqref="U395:U407">
    <cfRule type="cellIs" dxfId="12963" priority="853" operator="lessThan">
      <formula>0</formula>
    </cfRule>
    <cfRule type="cellIs" dxfId="12962" priority="854" operator="greaterThan">
      <formula>0</formula>
    </cfRule>
  </conditionalFormatting>
  <conditionalFormatting sqref="Z394:Z407 AB394:AB407 AD394:AD407 Z393:AD393 Z408:AD408">
    <cfRule type="expression" dxfId="12961" priority="852">
      <formula>$AA$393=TODAY()</formula>
    </cfRule>
  </conditionalFormatting>
  <conditionalFormatting sqref="Z395:Z407 AD395:AD407 AB395:AB407 Z393:AD394 Z408:AD408">
    <cfRule type="expression" dxfId="12960" priority="851">
      <formula>$AA$393&gt;TODAY()</formula>
    </cfRule>
  </conditionalFormatting>
  <conditionalFormatting sqref="AA395:AA407">
    <cfRule type="cellIs" dxfId="12959" priority="849" operator="lessThan">
      <formula>0</formula>
    </cfRule>
    <cfRule type="cellIs" dxfId="12958" priority="850" operator="greaterThan">
      <formula>0</formula>
    </cfRule>
  </conditionalFormatting>
  <conditionalFormatting sqref="AF394:AF407 AH394:AH407 AJ394:AJ407 AF393:AJ393 AF408:AJ408">
    <cfRule type="expression" dxfId="12957" priority="848">
      <formula>$AG$393=TODAY()</formula>
    </cfRule>
  </conditionalFormatting>
  <conditionalFormatting sqref="AF395:AF407 AJ395:AJ407 AH395:AH407 AF393:AJ394 AF408:AJ408">
    <cfRule type="expression" dxfId="12956" priority="847">
      <formula>$AG$393&gt;TODAY()</formula>
    </cfRule>
  </conditionalFormatting>
  <conditionalFormatting sqref="AG395:AG407">
    <cfRule type="cellIs" dxfId="12955" priority="845" operator="lessThan">
      <formula>0</formula>
    </cfRule>
    <cfRule type="cellIs" dxfId="12954" priority="846" operator="greaterThan">
      <formula>0</formula>
    </cfRule>
  </conditionalFormatting>
  <conditionalFormatting sqref="AL394:AL407 AN394:AN407 AP394:AP407 AL393:AP393 AL408:AP408">
    <cfRule type="expression" dxfId="12953" priority="844">
      <formula>$AM$393=TODAY()</formula>
    </cfRule>
  </conditionalFormatting>
  <conditionalFormatting sqref="AL395:AL407 AP395:AP407 AN395:AN407 AL393:AP394 AL408:AP408">
    <cfRule type="expression" dxfId="12952" priority="843">
      <formula>$AM$393&gt;TODAY()</formula>
    </cfRule>
  </conditionalFormatting>
  <conditionalFormatting sqref="AM395:AM407">
    <cfRule type="cellIs" dxfId="12951" priority="841" operator="lessThan">
      <formula>0</formula>
    </cfRule>
    <cfRule type="cellIs" dxfId="12950" priority="842" operator="greaterThan">
      <formula>0</formula>
    </cfRule>
  </conditionalFormatting>
  <conditionalFormatting sqref="B411:B424 D411:D424 F411:F424 B410:F410 B425:F425">
    <cfRule type="expression" dxfId="12949" priority="840">
      <formula>$C$410=TODAY()</formula>
    </cfRule>
  </conditionalFormatting>
  <conditionalFormatting sqref="B412:B424 F412:F424 D412:D424 B410:F411 B425:F425">
    <cfRule type="expression" dxfId="12948" priority="839">
      <formula>$C$410&gt;TODAY()</formula>
    </cfRule>
  </conditionalFormatting>
  <conditionalFormatting sqref="C412:C424">
    <cfRule type="cellIs" dxfId="12947" priority="837" operator="lessThan">
      <formula>0</formula>
    </cfRule>
    <cfRule type="cellIs" dxfId="12946" priority="838" operator="greaterThan">
      <formula>0</formula>
    </cfRule>
  </conditionalFormatting>
  <conditionalFormatting sqref="H411:H424 J411:J424 L411:L424 H410:L410 H425:L425">
    <cfRule type="expression" dxfId="12945" priority="836">
      <formula>$I$410=TODAY()</formula>
    </cfRule>
  </conditionalFormatting>
  <conditionalFormatting sqref="H412:H424 L412:L424 J412:J424 H410:L411 H425:L425">
    <cfRule type="expression" dxfId="12944" priority="835">
      <formula>$I$410&gt;TODAY()</formula>
    </cfRule>
  </conditionalFormatting>
  <conditionalFormatting sqref="I412:I424">
    <cfRule type="cellIs" dxfId="12943" priority="833" operator="lessThan">
      <formula>0</formula>
    </cfRule>
    <cfRule type="cellIs" dxfId="12942" priority="834" operator="greaterThan">
      <formula>0</formula>
    </cfRule>
  </conditionalFormatting>
  <conditionalFormatting sqref="N411:N424 P411:P424 R411:R424 N410:R410 N425:R425">
    <cfRule type="expression" dxfId="12941" priority="832">
      <formula>$O$410=TODAY()</formula>
    </cfRule>
  </conditionalFormatting>
  <conditionalFormatting sqref="N412:N424 R412:R424 P412:P424 N410:R411 N425:R425">
    <cfRule type="expression" dxfId="12940" priority="831">
      <formula>$O$410&gt;TODAY()</formula>
    </cfRule>
  </conditionalFormatting>
  <conditionalFormatting sqref="O412:O424">
    <cfRule type="cellIs" dxfId="12939" priority="829" operator="lessThan">
      <formula>0</formula>
    </cfRule>
    <cfRule type="cellIs" dxfId="12938" priority="830" operator="greaterThan">
      <formula>0</formula>
    </cfRule>
  </conditionalFormatting>
  <conditionalFormatting sqref="T411:T424 V411:V424 X411:X424 T410:X410 T425:X425">
    <cfRule type="expression" dxfId="12937" priority="828">
      <formula>$U$410=TODAY()</formula>
    </cfRule>
  </conditionalFormatting>
  <conditionalFormatting sqref="T412:T424 X412:X424 V412:V424 T410:X411 T425:X425">
    <cfRule type="expression" dxfId="12936" priority="827">
      <formula>$U$410&gt;TODAY()</formula>
    </cfRule>
  </conditionalFormatting>
  <conditionalFormatting sqref="U412:U424">
    <cfRule type="cellIs" dxfId="12935" priority="825" operator="lessThan">
      <formula>0</formula>
    </cfRule>
    <cfRule type="cellIs" dxfId="12934" priority="826" operator="greaterThan">
      <formula>0</formula>
    </cfRule>
  </conditionalFormatting>
  <conditionalFormatting sqref="Z411:Z424 AB411:AB424 AD411:AD424 Z410:AD410 Z425:AD425">
    <cfRule type="expression" dxfId="12933" priority="824">
      <formula>$AA$410=TODAY()</formula>
    </cfRule>
  </conditionalFormatting>
  <conditionalFormatting sqref="Z412:Z424 AD412:AD424 AB412:AB424 Z410:AD411 Z425:AD425">
    <cfRule type="expression" dxfId="12932" priority="823">
      <formula>$AA$410&gt;TODAY()</formula>
    </cfRule>
  </conditionalFormatting>
  <conditionalFormatting sqref="AA412:AA424">
    <cfRule type="cellIs" dxfId="12931" priority="821" operator="lessThan">
      <formula>0</formula>
    </cfRule>
    <cfRule type="cellIs" dxfId="12930" priority="822" operator="greaterThan">
      <formula>0</formula>
    </cfRule>
  </conditionalFormatting>
  <conditionalFormatting sqref="AF411:AF424 AH411:AH424 AJ411:AJ424 AF410:AJ410 AF425:AJ425">
    <cfRule type="expression" dxfId="12929" priority="820">
      <formula>$AG$410=TODAY()</formula>
    </cfRule>
  </conditionalFormatting>
  <conditionalFormatting sqref="AF412:AF424 AJ412:AJ424 AH412:AH424 AF410:AJ411 AF425:AJ425">
    <cfRule type="expression" dxfId="12928" priority="819">
      <formula>$AG$410&gt;TODAY()</formula>
    </cfRule>
  </conditionalFormatting>
  <conditionalFormatting sqref="AG412:AG424">
    <cfRule type="cellIs" dxfId="12927" priority="817" operator="lessThan">
      <formula>0</formula>
    </cfRule>
    <cfRule type="cellIs" dxfId="12926" priority="818" operator="greaterThan">
      <formula>0</formula>
    </cfRule>
  </conditionalFormatting>
  <conditionalFormatting sqref="AL411:AL424 AN411:AN424 AP411:AP424 AL410:AP410 AL425:AP425">
    <cfRule type="expression" dxfId="12925" priority="816">
      <formula>$AM$410=TODAY()</formula>
    </cfRule>
  </conditionalFormatting>
  <conditionalFormatting sqref="AL412:AL424 AP412:AP424 AN412:AN424 AL410:AP411 AL425:AP425">
    <cfRule type="expression" dxfId="12924" priority="815">
      <formula>$AM$410&gt;TODAY()</formula>
    </cfRule>
  </conditionalFormatting>
  <conditionalFormatting sqref="AM412:AM424">
    <cfRule type="cellIs" dxfId="12923" priority="813" operator="lessThan">
      <formula>0</formula>
    </cfRule>
    <cfRule type="cellIs" dxfId="12922" priority="814" operator="greaterThan">
      <formula>0</formula>
    </cfRule>
  </conditionalFormatting>
  <conditionalFormatting sqref="B428:B441 D428:D441 F428:F441 B427:F427 B442:F442">
    <cfRule type="expression" dxfId="12921" priority="812">
      <formula>$C$427=TODAY()</formula>
    </cfRule>
  </conditionalFormatting>
  <conditionalFormatting sqref="B429:B441 F429:F441 D429:D441 B427:F428 B442:F442">
    <cfRule type="expression" dxfId="12920" priority="811">
      <formula>$C$427&gt;TODAY()</formula>
    </cfRule>
  </conditionalFormatting>
  <conditionalFormatting sqref="C429:C441">
    <cfRule type="cellIs" dxfId="12919" priority="809" operator="lessThan">
      <formula>0</formula>
    </cfRule>
    <cfRule type="cellIs" dxfId="12918" priority="810" operator="greaterThan">
      <formula>0</formula>
    </cfRule>
  </conditionalFormatting>
  <conditionalFormatting sqref="H428:H441 J428:J441 L428:L441 H427:L427 H442:L442">
    <cfRule type="expression" dxfId="12917" priority="808">
      <formula>$I$427=TODAY()</formula>
    </cfRule>
  </conditionalFormatting>
  <conditionalFormatting sqref="H429:H441 L429:L441 J429:J441 H427:L428 H442:L442">
    <cfRule type="expression" dxfId="12916" priority="807">
      <formula>$I$427&gt;TODAY()</formula>
    </cfRule>
  </conditionalFormatting>
  <conditionalFormatting sqref="I429:I441">
    <cfRule type="cellIs" dxfId="12915" priority="805" operator="lessThan">
      <formula>0</formula>
    </cfRule>
    <cfRule type="cellIs" dxfId="12914" priority="806" operator="greaterThan">
      <formula>0</formula>
    </cfRule>
  </conditionalFormatting>
  <conditionalFormatting sqref="N428:N441 P428:P441 R428:R441 N427:R427 N442:R442">
    <cfRule type="expression" dxfId="12913" priority="804">
      <formula>$O$427=TODAY()</formula>
    </cfRule>
  </conditionalFormatting>
  <conditionalFormatting sqref="N429:N441 R429:R441 P429:P441 N427:R428 N442:R442">
    <cfRule type="expression" dxfId="12912" priority="803">
      <formula>$O$427&gt;TODAY()</formula>
    </cfRule>
  </conditionalFormatting>
  <conditionalFormatting sqref="O429:O441">
    <cfRule type="cellIs" dxfId="12911" priority="801" operator="lessThan">
      <formula>0</formula>
    </cfRule>
    <cfRule type="cellIs" dxfId="12910" priority="802" operator="greaterThan">
      <formula>0</formula>
    </cfRule>
  </conditionalFormatting>
  <conditionalFormatting sqref="T428:T441 V428:V441 X428:X441 T427:X427 T442:X442">
    <cfRule type="expression" dxfId="12909" priority="800">
      <formula>$U$427=TODAY()</formula>
    </cfRule>
  </conditionalFormatting>
  <conditionalFormatting sqref="T429:T441 X429:X441 V429:V441 T427:X428 T442:X442">
    <cfRule type="expression" dxfId="12908" priority="799">
      <formula>$U$427&gt;TODAY()</formula>
    </cfRule>
  </conditionalFormatting>
  <conditionalFormatting sqref="U429:U441">
    <cfRule type="cellIs" dxfId="12907" priority="797" operator="lessThan">
      <formula>0</formula>
    </cfRule>
    <cfRule type="cellIs" dxfId="12906" priority="798" operator="greaterThan">
      <formula>0</formula>
    </cfRule>
  </conditionalFormatting>
  <conditionalFormatting sqref="Z428:Z441 AB428:AB441 AD428:AD441 Z427:AD427 Z442:AD442">
    <cfRule type="expression" dxfId="12905" priority="796">
      <formula>$AA$427=TODAY()</formula>
    </cfRule>
  </conditionalFormatting>
  <conditionalFormatting sqref="Z429:Z441 AD429:AD441 AB429:AB441 Z427:AD428 Z442:AD442">
    <cfRule type="expression" dxfId="12904" priority="795">
      <formula>$AA$427&gt;TODAY()</formula>
    </cfRule>
  </conditionalFormatting>
  <conditionalFormatting sqref="AA429:AA441">
    <cfRule type="cellIs" dxfId="12903" priority="793" operator="lessThan">
      <formula>0</formula>
    </cfRule>
    <cfRule type="cellIs" dxfId="12902" priority="794" operator="greaterThan">
      <formula>0</formula>
    </cfRule>
  </conditionalFormatting>
  <conditionalFormatting sqref="AF428:AF441 AH428:AH441 AJ428:AJ441 AF427:AJ427 AF442:AJ442">
    <cfRule type="expression" dxfId="12901" priority="792">
      <formula>$AG$427=TODAY()</formula>
    </cfRule>
  </conditionalFormatting>
  <conditionalFormatting sqref="AF429:AF441 AJ429:AJ441 AH429:AH441 AF427:AJ428 AF442:AJ442">
    <cfRule type="expression" dxfId="12900" priority="791">
      <formula>$AG$427&gt;TODAY()</formula>
    </cfRule>
  </conditionalFormatting>
  <conditionalFormatting sqref="AG429:AG441">
    <cfRule type="cellIs" dxfId="12899" priority="789" operator="lessThan">
      <formula>0</formula>
    </cfRule>
    <cfRule type="cellIs" dxfId="12898" priority="790" operator="greaterThan">
      <formula>0</formula>
    </cfRule>
  </conditionalFormatting>
  <conditionalFormatting sqref="AL428:AL441 AN428:AN441 AP428:AP441 AL427:AP427 AL442:AP442">
    <cfRule type="expression" dxfId="12897" priority="788">
      <formula>$AM$427=TODAY()</formula>
    </cfRule>
  </conditionalFormatting>
  <conditionalFormatting sqref="AL429:AL441 AP429:AP441 AN429:AN441 AL427:AP428 AL442:AP442">
    <cfRule type="expression" dxfId="12896" priority="787">
      <formula>$AM$427&gt;TODAY()</formula>
    </cfRule>
  </conditionalFormatting>
  <conditionalFormatting sqref="AM429:AM441">
    <cfRule type="cellIs" dxfId="12895" priority="785" operator="lessThan">
      <formula>0</formula>
    </cfRule>
    <cfRule type="cellIs" dxfId="12894" priority="786" operator="greaterThan">
      <formula>0</formula>
    </cfRule>
  </conditionalFormatting>
  <conditionalFormatting sqref="B445:B458 D445:D458 F445:F458 B444:F444 B459:F459">
    <cfRule type="expression" dxfId="12893" priority="784">
      <formula>$C$444=TODAY()</formula>
    </cfRule>
  </conditionalFormatting>
  <conditionalFormatting sqref="B446:B458 F446:F458 D446:D458 B444:F445 B459:F459">
    <cfRule type="expression" dxfId="12892" priority="783">
      <formula>$C$444&gt;TODAY()</formula>
    </cfRule>
  </conditionalFormatting>
  <conditionalFormatting sqref="C446:C458">
    <cfRule type="cellIs" dxfId="12891" priority="781" operator="lessThan">
      <formula>0</formula>
    </cfRule>
    <cfRule type="cellIs" dxfId="12890" priority="782" operator="greaterThan">
      <formula>0</formula>
    </cfRule>
  </conditionalFormatting>
  <conditionalFormatting sqref="H445:H458 J445:J458 L445:L458 H444:L444 H459:L459">
    <cfRule type="expression" dxfId="12889" priority="780">
      <formula>$I$444=TODAY()</formula>
    </cfRule>
  </conditionalFormatting>
  <conditionalFormatting sqref="H446:H458 L446:L458 J446:J458 H444:L445 H459:L459">
    <cfRule type="expression" dxfId="12888" priority="779">
      <formula>$I$444&gt;TODAY()</formula>
    </cfRule>
  </conditionalFormatting>
  <conditionalFormatting sqref="I446:I458">
    <cfRule type="cellIs" dxfId="12887" priority="777" operator="lessThan">
      <formula>0</formula>
    </cfRule>
    <cfRule type="cellIs" dxfId="12886" priority="778" operator="greaterThan">
      <formula>0</formula>
    </cfRule>
  </conditionalFormatting>
  <conditionalFormatting sqref="N445:N458 P445:P458 R445:R458 N444:R444 N459:R459">
    <cfRule type="expression" dxfId="12885" priority="776">
      <formula>$O$444=TODAY()</formula>
    </cfRule>
  </conditionalFormatting>
  <conditionalFormatting sqref="N446:N458 R446:R458 P446:P458 N444:R445 N459:R459">
    <cfRule type="expression" dxfId="12884" priority="775">
      <formula>$O$444&gt;TODAY()</formula>
    </cfRule>
  </conditionalFormatting>
  <conditionalFormatting sqref="O446:O458">
    <cfRule type="cellIs" dxfId="12883" priority="773" operator="lessThan">
      <formula>0</formula>
    </cfRule>
    <cfRule type="cellIs" dxfId="12882" priority="774" operator="greaterThan">
      <formula>0</formula>
    </cfRule>
  </conditionalFormatting>
  <conditionalFormatting sqref="T445:T458 V445:V458 X445:X458 T444:X444 T459:X459">
    <cfRule type="expression" dxfId="12881" priority="772">
      <formula>$U$444=TODAY()</formula>
    </cfRule>
  </conditionalFormatting>
  <conditionalFormatting sqref="T446:T458 X446:X458 V446:V458 T444:X445 T459:X459">
    <cfRule type="expression" dxfId="12880" priority="771">
      <formula>$U$444&gt;TODAY()</formula>
    </cfRule>
  </conditionalFormatting>
  <conditionalFormatting sqref="U446:U458">
    <cfRule type="cellIs" dxfId="12879" priority="769" operator="lessThan">
      <formula>0</formula>
    </cfRule>
    <cfRule type="cellIs" dxfId="12878" priority="770" operator="greaterThan">
      <formula>0</formula>
    </cfRule>
  </conditionalFormatting>
  <conditionalFormatting sqref="Z445:Z458 AB445:AB458 AD445:AD458 Z444:AD444 Z459:AD459">
    <cfRule type="expression" dxfId="12877" priority="768">
      <formula>$AA$444=TODAY()</formula>
    </cfRule>
  </conditionalFormatting>
  <conditionalFormatting sqref="Z446:Z458 AD446:AD458 AB446:AB458 Z444:AD445 Z459:AD459">
    <cfRule type="expression" dxfId="12876" priority="767">
      <formula>$AA$444&gt;TODAY()</formula>
    </cfRule>
  </conditionalFormatting>
  <conditionalFormatting sqref="AA446:AA458">
    <cfRule type="cellIs" dxfId="12875" priority="765" operator="lessThan">
      <formula>0</formula>
    </cfRule>
    <cfRule type="cellIs" dxfId="12874" priority="766" operator="greaterThan">
      <formula>0</formula>
    </cfRule>
  </conditionalFormatting>
  <conditionalFormatting sqref="AF445:AF458 AH445:AH458 AJ445:AJ458 AF444:AJ444 AF459:AJ459">
    <cfRule type="expression" dxfId="12873" priority="764">
      <formula>$AG$444=TODAY()</formula>
    </cfRule>
  </conditionalFormatting>
  <conditionalFormatting sqref="AF446:AF458 AJ446:AJ458 AH446:AH458 AF444:AJ445 AF459:AJ459">
    <cfRule type="expression" dxfId="12872" priority="763">
      <formula>$AG$444&gt;TODAY()</formula>
    </cfRule>
  </conditionalFormatting>
  <conditionalFormatting sqref="AG446:AG458">
    <cfRule type="cellIs" dxfId="12871" priority="761" operator="lessThan">
      <formula>0</formula>
    </cfRule>
    <cfRule type="cellIs" dxfId="12870" priority="762" operator="greaterThan">
      <formula>0</formula>
    </cfRule>
  </conditionalFormatting>
  <conditionalFormatting sqref="AL445:AL458 AN445:AN458 AP445:AP458 AL444:AP444 AL459:AP459">
    <cfRule type="expression" dxfId="12869" priority="760">
      <formula>$AM$444=TODAY()</formula>
    </cfRule>
  </conditionalFormatting>
  <conditionalFormatting sqref="AL446:AL458 AP446:AP458 AN446:AN458 AL444:AP445 AL459:AP459">
    <cfRule type="expression" dxfId="12868" priority="759">
      <formula>$AM$444&gt;TODAY()</formula>
    </cfRule>
  </conditionalFormatting>
  <conditionalFormatting sqref="AM446:AM458">
    <cfRule type="cellIs" dxfId="12867" priority="757" operator="lessThan">
      <formula>0</formula>
    </cfRule>
    <cfRule type="cellIs" dxfId="12866" priority="758" operator="greaterThan">
      <formula>0</formula>
    </cfRule>
  </conditionalFormatting>
  <conditionalFormatting sqref="B462:B475 D462:D475 F462:F475 B461:F461 B476:F476">
    <cfRule type="expression" dxfId="12865" priority="756">
      <formula>$C$461=TODAY()</formula>
    </cfRule>
  </conditionalFormatting>
  <conditionalFormatting sqref="B463:B475 F463:F475 D463:D475 B461:F462 B476:F476">
    <cfRule type="expression" dxfId="12864" priority="755">
      <formula>$C$461&gt;TODAY()</formula>
    </cfRule>
  </conditionalFormatting>
  <conditionalFormatting sqref="C463:C475">
    <cfRule type="cellIs" dxfId="12863" priority="753" operator="lessThan">
      <formula>0</formula>
    </cfRule>
    <cfRule type="cellIs" dxfId="12862" priority="754" operator="greaterThan">
      <formula>0</formula>
    </cfRule>
  </conditionalFormatting>
  <conditionalFormatting sqref="H462:H475 J462:J475 L462:L475 H461:L461 H476:L476">
    <cfRule type="expression" dxfId="12861" priority="752">
      <formula>$I$461=TODAY()</formula>
    </cfRule>
  </conditionalFormatting>
  <conditionalFormatting sqref="H463:H475 L463:L475 J463:J475 H461:L462 H476:L476">
    <cfRule type="expression" dxfId="12860" priority="751">
      <formula>$I$461&gt;TODAY()</formula>
    </cfRule>
  </conditionalFormatting>
  <conditionalFormatting sqref="I463:I475">
    <cfRule type="cellIs" dxfId="12859" priority="749" operator="lessThan">
      <formula>0</formula>
    </cfRule>
    <cfRule type="cellIs" dxfId="12858" priority="750" operator="greaterThan">
      <formula>0</formula>
    </cfRule>
  </conditionalFormatting>
  <conditionalFormatting sqref="N462:N475 P462:P475 R462:R475 N461:R461 N476:R476">
    <cfRule type="expression" dxfId="12857" priority="748">
      <formula>$O$461=TODAY()</formula>
    </cfRule>
  </conditionalFormatting>
  <conditionalFormatting sqref="N463:N475 R463:R475 P463:P475 N461:R462 N476:R476">
    <cfRule type="expression" dxfId="12856" priority="747">
      <formula>$O$461&gt;TODAY()</formula>
    </cfRule>
  </conditionalFormatting>
  <conditionalFormatting sqref="O463:O475">
    <cfRule type="cellIs" dxfId="12855" priority="745" operator="lessThan">
      <formula>0</formula>
    </cfRule>
    <cfRule type="cellIs" dxfId="12854" priority="746" operator="greaterThan">
      <formula>0</formula>
    </cfRule>
  </conditionalFormatting>
  <conditionalFormatting sqref="T462:T475 V462:V475 X462:X475 T461:X461 T476:X476">
    <cfRule type="expression" dxfId="12853" priority="744">
      <formula>$U$461=TODAY()</formula>
    </cfRule>
  </conditionalFormatting>
  <conditionalFormatting sqref="T463:T475 X463:X475 V463:V475 T461:X462 T476:X476">
    <cfRule type="expression" dxfId="12852" priority="743">
      <formula>$U$461&gt;TODAY()</formula>
    </cfRule>
  </conditionalFormatting>
  <conditionalFormatting sqref="U463:U475">
    <cfRule type="cellIs" dxfId="12851" priority="741" operator="lessThan">
      <formula>0</formula>
    </cfRule>
    <cfRule type="cellIs" dxfId="12850" priority="742" operator="greaterThan">
      <formula>0</formula>
    </cfRule>
  </conditionalFormatting>
  <conditionalFormatting sqref="Z462:Z475 AB462:AB475 AD462:AD475 Z461:AD461 Z476:AD476">
    <cfRule type="expression" dxfId="12849" priority="740">
      <formula>$AA$461=TODAY()</formula>
    </cfRule>
  </conditionalFormatting>
  <conditionalFormatting sqref="Z463:Z475 AD463:AD475 AB463:AB475 Z461:AD462 Z476:AD476">
    <cfRule type="expression" dxfId="12848" priority="739">
      <formula>$AA$461&gt;TODAY()</formula>
    </cfRule>
  </conditionalFormatting>
  <conditionalFormatting sqref="AA463:AA475">
    <cfRule type="cellIs" dxfId="12847" priority="737" operator="lessThan">
      <formula>0</formula>
    </cfRule>
    <cfRule type="cellIs" dxfId="12846" priority="738" operator="greaterThan">
      <formula>0</formula>
    </cfRule>
  </conditionalFormatting>
  <conditionalFormatting sqref="AF462:AF475 AH462:AH475 AJ462:AJ475 AF461:AJ461 AF476:AJ476">
    <cfRule type="expression" dxfId="12845" priority="736">
      <formula>$AG$461=TODAY()</formula>
    </cfRule>
  </conditionalFormatting>
  <conditionalFormatting sqref="AF463:AF475 AJ463:AJ475 AH463:AH475 AF461:AJ462 AF476:AJ476">
    <cfRule type="expression" dxfId="12844" priority="735">
      <formula>$AG$461&gt;TODAY()</formula>
    </cfRule>
  </conditionalFormatting>
  <conditionalFormatting sqref="AG463:AG475">
    <cfRule type="cellIs" dxfId="12843" priority="733" operator="lessThan">
      <formula>0</formula>
    </cfRule>
    <cfRule type="cellIs" dxfId="12842" priority="734" operator="greaterThan">
      <formula>0</formula>
    </cfRule>
  </conditionalFormatting>
  <conditionalFormatting sqref="AL462:AL475 AN462:AN475 AP462:AP475 AL461:AP461 AL476:AP476">
    <cfRule type="expression" dxfId="12841" priority="732">
      <formula>$AM$461=TODAY()</formula>
    </cfRule>
  </conditionalFormatting>
  <conditionalFormatting sqref="AL463:AL475 AP463:AP475 AN463:AN475 AL461:AP462 AL476:AP476">
    <cfRule type="expression" dxfId="12840" priority="731">
      <formula>$AM$461&gt;TODAY()</formula>
    </cfRule>
  </conditionalFormatting>
  <conditionalFormatting sqref="AM463:AM475">
    <cfRule type="cellIs" dxfId="12839" priority="729" operator="lessThan">
      <formula>0</formula>
    </cfRule>
    <cfRule type="cellIs" dxfId="12838" priority="730" operator="greaterThan">
      <formula>0</formula>
    </cfRule>
  </conditionalFormatting>
  <conditionalFormatting sqref="B479:B492 D479:D492 F479:F492 B478:F478 B493:F493">
    <cfRule type="expression" dxfId="12837" priority="728">
      <formula>$C$478=TODAY()</formula>
    </cfRule>
  </conditionalFormatting>
  <conditionalFormatting sqref="B480:B492 F480:F492 D480:D492 B478:F479 B493:F493">
    <cfRule type="expression" dxfId="12836" priority="727">
      <formula>$C$478&gt;TODAY()</formula>
    </cfRule>
  </conditionalFormatting>
  <conditionalFormatting sqref="C480:C492">
    <cfRule type="cellIs" dxfId="12835" priority="725" operator="lessThan">
      <formula>0</formula>
    </cfRule>
    <cfRule type="cellIs" dxfId="12834" priority="726" operator="greaterThan">
      <formula>0</formula>
    </cfRule>
  </conditionalFormatting>
  <conditionalFormatting sqref="H479:H492 J479:J492 L479:L492 H478:L478 H493:L493">
    <cfRule type="expression" dxfId="12833" priority="724">
      <formula>$I$478=TODAY()</formula>
    </cfRule>
  </conditionalFormatting>
  <conditionalFormatting sqref="H480:H492 L480:L492 J480:J492 H478:L479 H493:L493">
    <cfRule type="expression" dxfId="12832" priority="723">
      <formula>$I$478&gt;TODAY()</formula>
    </cfRule>
  </conditionalFormatting>
  <conditionalFormatting sqref="I480:I492">
    <cfRule type="cellIs" dxfId="12831" priority="721" operator="lessThan">
      <formula>0</formula>
    </cfRule>
    <cfRule type="cellIs" dxfId="12830" priority="722" operator="greaterThan">
      <formula>0</formula>
    </cfRule>
  </conditionalFormatting>
  <conditionalFormatting sqref="N479:N492 P479:P492 R479:R492 N478:R478 N493:R493">
    <cfRule type="expression" dxfId="12829" priority="720">
      <formula>$O$478=TODAY()</formula>
    </cfRule>
  </conditionalFormatting>
  <conditionalFormatting sqref="N480:N492 R480:R492 P480:P492 N478:R479 N493:R493">
    <cfRule type="expression" dxfId="12828" priority="719">
      <formula>$O$478&gt;TODAY()</formula>
    </cfRule>
  </conditionalFormatting>
  <conditionalFormatting sqref="O480:O492">
    <cfRule type="cellIs" dxfId="12827" priority="717" operator="lessThan">
      <formula>0</formula>
    </cfRule>
    <cfRule type="cellIs" dxfId="12826" priority="718" operator="greaterThan">
      <formula>0</formula>
    </cfRule>
  </conditionalFormatting>
  <conditionalFormatting sqref="T479:T492 V479:V492 X479:X492 T478:X478 T493:X493">
    <cfRule type="expression" dxfId="12825" priority="716">
      <formula>$U$478=TODAY()</formula>
    </cfRule>
  </conditionalFormatting>
  <conditionalFormatting sqref="T480:T492 X480:X492 V480:V492 T478:X479 T493:X493">
    <cfRule type="expression" dxfId="12824" priority="715">
      <formula>$U$478&gt;TODAY()</formula>
    </cfRule>
  </conditionalFormatting>
  <conditionalFormatting sqref="U480:U492">
    <cfRule type="cellIs" dxfId="12823" priority="713" operator="lessThan">
      <formula>0</formula>
    </cfRule>
    <cfRule type="cellIs" dxfId="12822" priority="714" operator="greaterThan">
      <formula>0</formula>
    </cfRule>
  </conditionalFormatting>
  <conditionalFormatting sqref="Z479:Z492 AB479:AB492 AD479:AD492 Z478:AD478 Z493:AD493">
    <cfRule type="expression" dxfId="12821" priority="712">
      <formula>$AA$478=TODAY()</formula>
    </cfRule>
  </conditionalFormatting>
  <conditionalFormatting sqref="Z480:Z492 AD480:AD492 AB480:AB492 Z478:AD479 Z493:AD493">
    <cfRule type="expression" dxfId="12820" priority="711">
      <formula>$AA$478&gt;TODAY()</formula>
    </cfRule>
  </conditionalFormatting>
  <conditionalFormatting sqref="AA480:AA492">
    <cfRule type="cellIs" dxfId="12819" priority="709" operator="lessThan">
      <formula>0</formula>
    </cfRule>
    <cfRule type="cellIs" dxfId="12818" priority="710" operator="greaterThan">
      <formula>0</formula>
    </cfRule>
  </conditionalFormatting>
  <conditionalFormatting sqref="AF479:AF492 AH479:AH492 AJ479:AJ492 AF478:AJ478 AF493:AJ493">
    <cfRule type="expression" dxfId="12817" priority="708">
      <formula>$AG$478=TODAY()</formula>
    </cfRule>
  </conditionalFormatting>
  <conditionalFormatting sqref="AF480:AF492 AJ480:AJ492 AH480:AH492 AF478:AJ479 AF493:AJ493">
    <cfRule type="expression" dxfId="12816" priority="707">
      <formula>$AG$478&gt;TODAY()</formula>
    </cfRule>
  </conditionalFormatting>
  <conditionalFormatting sqref="AG480:AG492">
    <cfRule type="cellIs" dxfId="12815" priority="705" operator="lessThan">
      <formula>0</formula>
    </cfRule>
    <cfRule type="cellIs" dxfId="12814" priority="706" operator="greaterThan">
      <formula>0</formula>
    </cfRule>
  </conditionalFormatting>
  <conditionalFormatting sqref="AL479:AL492 AN479:AN492 AP479:AP492 AL478:AP478 AL493:AP493">
    <cfRule type="expression" dxfId="12813" priority="704">
      <formula>$AM$478=TODAY()</formula>
    </cfRule>
  </conditionalFormatting>
  <conditionalFormatting sqref="AL480:AL492 AP480:AP492 AN480:AN492 AL478:AP479 AL493:AP493">
    <cfRule type="expression" dxfId="12812" priority="703">
      <formula>$AM$478&gt;TODAY()</formula>
    </cfRule>
  </conditionalFormatting>
  <conditionalFormatting sqref="AM480:AM492">
    <cfRule type="cellIs" dxfId="12811" priority="701" operator="lessThan">
      <formula>0</formula>
    </cfRule>
    <cfRule type="cellIs" dxfId="12810" priority="702" operator="greaterThan">
      <formula>0</formula>
    </cfRule>
  </conditionalFormatting>
  <conditionalFormatting sqref="B496:B509 D496:D509 F496:F509 B495:F495 B510:F510">
    <cfRule type="expression" dxfId="12809" priority="700">
      <formula>$C$495=TODAY()</formula>
    </cfRule>
  </conditionalFormatting>
  <conditionalFormatting sqref="B497:B509 F497:F509 D497:D509 B495:F496 B510:F510">
    <cfRule type="expression" dxfId="12808" priority="699">
      <formula>$C$495&gt;TODAY()</formula>
    </cfRule>
  </conditionalFormatting>
  <conditionalFormatting sqref="C497:C509">
    <cfRule type="cellIs" dxfId="12807" priority="697" operator="lessThan">
      <formula>0</formula>
    </cfRule>
    <cfRule type="cellIs" dxfId="12806" priority="698" operator="greaterThan">
      <formula>0</formula>
    </cfRule>
  </conditionalFormatting>
  <conditionalFormatting sqref="H496:H509 J496:J509 L496:L509 H495:L495 H510:L510">
    <cfRule type="expression" dxfId="12805" priority="696">
      <formula>$I$495=TODAY()</formula>
    </cfRule>
  </conditionalFormatting>
  <conditionalFormatting sqref="H497:H509 L497:L509 J497:J509 H495:L496 H510:L510">
    <cfRule type="expression" dxfId="12804" priority="695">
      <formula>$I$495&gt;TODAY()</formula>
    </cfRule>
  </conditionalFormatting>
  <conditionalFormatting sqref="I497:I509">
    <cfRule type="cellIs" dxfId="12803" priority="693" operator="lessThan">
      <formula>0</formula>
    </cfRule>
    <cfRule type="cellIs" dxfId="12802" priority="694" operator="greaterThan">
      <formula>0</formula>
    </cfRule>
  </conditionalFormatting>
  <conditionalFormatting sqref="N496:N509 P496:P509 R496:R509 N495:R495 N510:R510">
    <cfRule type="expression" dxfId="12801" priority="692">
      <formula>$O$495=TODAY()</formula>
    </cfRule>
  </conditionalFormatting>
  <conditionalFormatting sqref="N497:N509 R497:R509 P497:P509 N495:R496 N510:R510">
    <cfRule type="expression" dxfId="12800" priority="691">
      <formula>$O$495&gt;TODAY()</formula>
    </cfRule>
  </conditionalFormatting>
  <conditionalFormatting sqref="O497:O509">
    <cfRule type="cellIs" dxfId="12799" priority="689" operator="lessThan">
      <formula>0</formula>
    </cfRule>
    <cfRule type="cellIs" dxfId="12798" priority="690" operator="greaterThan">
      <formula>0</formula>
    </cfRule>
  </conditionalFormatting>
  <conditionalFormatting sqref="T496:T509 V496:V509 X496:X509 T495:X495 T510:X510">
    <cfRule type="expression" dxfId="12797" priority="688">
      <formula>$U$495=TODAY()</formula>
    </cfRule>
  </conditionalFormatting>
  <conditionalFormatting sqref="T497:T509 X497:X509 V497:V509 T495:X496 T510:X510">
    <cfRule type="expression" dxfId="12796" priority="687">
      <formula>$U$495&gt;TODAY()</formula>
    </cfRule>
  </conditionalFormatting>
  <conditionalFormatting sqref="U497:U509">
    <cfRule type="cellIs" dxfId="12795" priority="685" operator="lessThan">
      <formula>0</formula>
    </cfRule>
    <cfRule type="cellIs" dxfId="12794" priority="686" operator="greaterThan">
      <formula>0</formula>
    </cfRule>
  </conditionalFormatting>
  <conditionalFormatting sqref="Z496:Z509 AB496:AB509 AD496:AD509 Z495:AD495 Z510:AD510">
    <cfRule type="expression" dxfId="12793" priority="684">
      <formula>$AA$495=TODAY()</formula>
    </cfRule>
  </conditionalFormatting>
  <conditionalFormatting sqref="Z497:Z509 AD497:AD509 AB497:AB509 Z495:AD496 Z510:AD510">
    <cfRule type="expression" dxfId="12792" priority="683">
      <formula>$AA$495&gt;TODAY()</formula>
    </cfRule>
  </conditionalFormatting>
  <conditionalFormatting sqref="AA497:AA509">
    <cfRule type="cellIs" dxfId="12791" priority="681" operator="lessThan">
      <formula>0</formula>
    </cfRule>
    <cfRule type="cellIs" dxfId="12790" priority="682" operator="greaterThan">
      <formula>0</formula>
    </cfRule>
  </conditionalFormatting>
  <conditionalFormatting sqref="AF496:AF509 AH496:AH509 AJ496:AJ509 AF495:AJ495 AF510:AJ510">
    <cfRule type="expression" dxfId="12789" priority="680">
      <formula>$AG$495=TODAY()</formula>
    </cfRule>
  </conditionalFormatting>
  <conditionalFormatting sqref="AF497:AF509 AJ497:AJ509 AH497:AH509 AF495:AJ496 AF510:AJ510">
    <cfRule type="expression" dxfId="12788" priority="679">
      <formula>$AG$495&gt;TODAY()</formula>
    </cfRule>
  </conditionalFormatting>
  <conditionalFormatting sqref="AG497:AG509">
    <cfRule type="cellIs" dxfId="12787" priority="677" operator="lessThan">
      <formula>0</formula>
    </cfRule>
    <cfRule type="cellIs" dxfId="12786" priority="678" operator="greaterThan">
      <formula>0</formula>
    </cfRule>
  </conditionalFormatting>
  <conditionalFormatting sqref="AL496:AL509 AN496:AN509 AP496:AP509 AL495:AP495 AL510:AP510">
    <cfRule type="expression" dxfId="12785" priority="676">
      <formula>$AM$495=TODAY()</formula>
    </cfRule>
  </conditionalFormatting>
  <conditionalFormatting sqref="AL497:AL509 AP497:AP509 AN497:AN509 AL495:AP496 AL510:AP510">
    <cfRule type="expression" dxfId="12784" priority="675">
      <formula>$AM$495&gt;TODAY()</formula>
    </cfRule>
  </conditionalFormatting>
  <conditionalFormatting sqref="AM497:AM509">
    <cfRule type="cellIs" dxfId="12783" priority="673" operator="lessThan">
      <formula>0</formula>
    </cfRule>
    <cfRule type="cellIs" dxfId="12782" priority="674" operator="greaterThan">
      <formula>0</formula>
    </cfRule>
  </conditionalFormatting>
  <conditionalFormatting sqref="B513:B526 D513:D526 F513:F526 B512:F512 B527:F527">
    <cfRule type="expression" dxfId="12781" priority="672">
      <formula>$C$512=TODAY()</formula>
    </cfRule>
  </conditionalFormatting>
  <conditionalFormatting sqref="B514:B526 F514:F526 D514:D526 B512:F513 B527:F527">
    <cfRule type="expression" dxfId="12780" priority="671">
      <formula>$C$512&gt;TODAY()</formula>
    </cfRule>
  </conditionalFormatting>
  <conditionalFormatting sqref="C514:C526">
    <cfRule type="cellIs" dxfId="12779" priority="669" operator="lessThan">
      <formula>0</formula>
    </cfRule>
    <cfRule type="cellIs" dxfId="12778" priority="670" operator="greaterThan">
      <formula>0</formula>
    </cfRule>
  </conditionalFormatting>
  <conditionalFormatting sqref="H513:H526 J513:J526 L513:L526 H512:L512 H527:L527">
    <cfRule type="expression" dxfId="12777" priority="668">
      <formula>$I$512=TODAY()</formula>
    </cfRule>
  </conditionalFormatting>
  <conditionalFormatting sqref="H514:H526 L514:L526 J514:J526 H512:L513 H527:L527">
    <cfRule type="expression" dxfId="12776" priority="667">
      <formula>$I$512&gt;TODAY()</formula>
    </cfRule>
  </conditionalFormatting>
  <conditionalFormatting sqref="I514:I526">
    <cfRule type="cellIs" dxfId="12775" priority="665" operator="lessThan">
      <formula>0</formula>
    </cfRule>
    <cfRule type="cellIs" dxfId="12774" priority="666" operator="greaterThan">
      <formula>0</formula>
    </cfRule>
  </conditionalFormatting>
  <conditionalFormatting sqref="N513:N526 P513:P526 R513:R526 N512:R512 N527:R527">
    <cfRule type="expression" dxfId="12773" priority="664">
      <formula>$O$512=TODAY()</formula>
    </cfRule>
  </conditionalFormatting>
  <conditionalFormatting sqref="N514:N526 R514:R526 P514:P526 N512:R513 N527:R527">
    <cfRule type="expression" dxfId="12772" priority="663">
      <formula>$O$512&gt;TODAY()</formula>
    </cfRule>
  </conditionalFormatting>
  <conditionalFormatting sqref="O514:O526">
    <cfRule type="cellIs" dxfId="12771" priority="661" operator="lessThan">
      <formula>0</formula>
    </cfRule>
    <cfRule type="cellIs" dxfId="12770" priority="662" operator="greaterThan">
      <formula>0</formula>
    </cfRule>
  </conditionalFormatting>
  <conditionalFormatting sqref="T513:T526 V513:V526 X513:X526 T512:X512 T527:X527">
    <cfRule type="expression" dxfId="12769" priority="660">
      <formula>$U$512=TODAY()</formula>
    </cfRule>
  </conditionalFormatting>
  <conditionalFormatting sqref="T514:T526 X514:X526 V514:V526 T512:X513 T527:X527">
    <cfRule type="expression" dxfId="12768" priority="659">
      <formula>$U$512&gt;TODAY()</formula>
    </cfRule>
  </conditionalFormatting>
  <conditionalFormatting sqref="U514:U526">
    <cfRule type="cellIs" dxfId="12767" priority="657" operator="lessThan">
      <formula>0</formula>
    </cfRule>
    <cfRule type="cellIs" dxfId="12766" priority="658" operator="greaterThan">
      <formula>0</formula>
    </cfRule>
  </conditionalFormatting>
  <conditionalFormatting sqref="Z513:Z526 AB513:AB526 AD513:AD526 Z512:AD512 Z527:AD527">
    <cfRule type="expression" dxfId="12765" priority="656">
      <formula>$AA$512=TODAY()</formula>
    </cfRule>
  </conditionalFormatting>
  <conditionalFormatting sqref="Z514:Z526 AD514:AD526 AB514:AB526 Z512:AD513 Z527:AD527">
    <cfRule type="expression" dxfId="12764" priority="655">
      <formula>$AA$512&gt;TODAY()</formula>
    </cfRule>
  </conditionalFormatting>
  <conditionalFormatting sqref="AA514:AA526">
    <cfRule type="cellIs" dxfId="12763" priority="653" operator="lessThan">
      <formula>0</formula>
    </cfRule>
    <cfRule type="cellIs" dxfId="12762" priority="654" operator="greaterThan">
      <formula>0</formula>
    </cfRule>
  </conditionalFormatting>
  <conditionalFormatting sqref="AF513:AF526 AH513:AH526 AJ513:AJ526 AF512:AJ512 AF527:AJ527">
    <cfRule type="expression" dxfId="12761" priority="652">
      <formula>$AG$512=TODAY()</formula>
    </cfRule>
  </conditionalFormatting>
  <conditionalFormatting sqref="AF514:AF526 AJ514:AJ526 AH514:AH526 AF512:AJ513 AF527:AJ527">
    <cfRule type="expression" dxfId="12760" priority="651">
      <formula>$AG$512&gt;TODAY()</formula>
    </cfRule>
  </conditionalFormatting>
  <conditionalFormatting sqref="AG514:AG526">
    <cfRule type="cellIs" dxfId="12759" priority="649" operator="lessThan">
      <formula>0</formula>
    </cfRule>
    <cfRule type="cellIs" dxfId="12758" priority="650" operator="greaterThan">
      <formula>0</formula>
    </cfRule>
  </conditionalFormatting>
  <conditionalFormatting sqref="AL513:AL526 AN513:AN526 AP513:AP526 AL512:AP512 AL527:AP527">
    <cfRule type="expression" dxfId="12757" priority="648">
      <formula>$AM$512=TODAY()</formula>
    </cfRule>
  </conditionalFormatting>
  <conditionalFormatting sqref="AL514:AL526 AP514:AP526 AN514:AN526 AL512:AP513 AL527:AP527">
    <cfRule type="expression" dxfId="12756" priority="647">
      <formula>$AM$512&gt;TODAY()</formula>
    </cfRule>
  </conditionalFormatting>
  <conditionalFormatting sqref="AM514:AM526">
    <cfRule type="cellIs" dxfId="12755" priority="645" operator="lessThan">
      <formula>0</formula>
    </cfRule>
    <cfRule type="cellIs" dxfId="12754" priority="646" operator="greaterThan">
      <formula>0</formula>
    </cfRule>
  </conditionalFormatting>
  <conditionalFormatting sqref="B530:B543 D530:D543 F530:F543 B529:F529 B544:F544">
    <cfRule type="expression" dxfId="12753" priority="644">
      <formula>$C$529=TODAY()</formula>
    </cfRule>
  </conditionalFormatting>
  <conditionalFormatting sqref="B531:B543 F531:F543 D531:D543 B529:F530 B544:F544">
    <cfRule type="expression" dxfId="12752" priority="643">
      <formula>$C$529&gt;TODAY()</formula>
    </cfRule>
  </conditionalFormatting>
  <conditionalFormatting sqref="C531:C543">
    <cfRule type="cellIs" dxfId="12751" priority="641" operator="lessThan">
      <formula>0</formula>
    </cfRule>
    <cfRule type="cellIs" dxfId="12750" priority="642" operator="greaterThan">
      <formula>0</formula>
    </cfRule>
  </conditionalFormatting>
  <conditionalFormatting sqref="H530:H543 J530:J543 L530:L543 H529:L529 H544:L544">
    <cfRule type="expression" dxfId="12749" priority="640">
      <formula>$I$529=TODAY()</formula>
    </cfRule>
  </conditionalFormatting>
  <conditionalFormatting sqref="H531:H543 L531:L543 J531:J543 H529:L530 H544:L544">
    <cfRule type="expression" dxfId="12748" priority="639">
      <formula>$I$529&gt;TODAY()</formula>
    </cfRule>
  </conditionalFormatting>
  <conditionalFormatting sqref="I531:I543">
    <cfRule type="cellIs" dxfId="12747" priority="637" operator="lessThan">
      <formula>0</formula>
    </cfRule>
    <cfRule type="cellIs" dxfId="12746" priority="638" operator="greaterThan">
      <formula>0</formula>
    </cfRule>
  </conditionalFormatting>
  <conditionalFormatting sqref="N530:N543 P530:P543 R530:R543 N529:R529 N544:R544">
    <cfRule type="expression" dxfId="12745" priority="636">
      <formula>$O$529=TODAY()</formula>
    </cfRule>
  </conditionalFormatting>
  <conditionalFormatting sqref="N531:N543 R531:R543 P531:P543 N529:R530 N544:R544">
    <cfRule type="expression" dxfId="12744" priority="635">
      <formula>$O$529&gt;TODAY()</formula>
    </cfRule>
  </conditionalFormatting>
  <conditionalFormatting sqref="O531:O543">
    <cfRule type="cellIs" dxfId="12743" priority="633" operator="lessThan">
      <formula>0</formula>
    </cfRule>
    <cfRule type="cellIs" dxfId="12742" priority="634" operator="greaterThan">
      <formula>0</formula>
    </cfRule>
  </conditionalFormatting>
  <conditionalFormatting sqref="T530:T543 V530:V543 X530:X543 T529:X529 T544:X544">
    <cfRule type="expression" dxfId="12741" priority="632">
      <formula>$U$529=TODAY()</formula>
    </cfRule>
  </conditionalFormatting>
  <conditionalFormatting sqref="T531:T543 X531:X543 V531:V543 T529:X530 T544:X544">
    <cfRule type="expression" dxfId="12740" priority="631">
      <formula>$U$529&gt;TODAY()</formula>
    </cfRule>
  </conditionalFormatting>
  <conditionalFormatting sqref="U531:U543">
    <cfRule type="cellIs" dxfId="12739" priority="629" operator="lessThan">
      <formula>0</formula>
    </cfRule>
    <cfRule type="cellIs" dxfId="12738" priority="630" operator="greaterThan">
      <formula>0</formula>
    </cfRule>
  </conditionalFormatting>
  <conditionalFormatting sqref="Z530:Z543 AB530:AB543 AD530:AD543 Z529:AD529 Z544:AD544">
    <cfRule type="expression" dxfId="12737" priority="628">
      <formula>$AA$529=TODAY()</formula>
    </cfRule>
  </conditionalFormatting>
  <conditionalFormatting sqref="Z531:Z543 AD531:AD543 AB531:AB543 Z529:AD530 Z544:AD544">
    <cfRule type="expression" dxfId="12736" priority="627">
      <formula>$AA$529&gt;TODAY()</formula>
    </cfRule>
  </conditionalFormatting>
  <conditionalFormatting sqref="AA531:AA543">
    <cfRule type="cellIs" dxfId="12735" priority="625" operator="lessThan">
      <formula>0</formula>
    </cfRule>
    <cfRule type="cellIs" dxfId="12734" priority="626" operator="greaterThan">
      <formula>0</formula>
    </cfRule>
  </conditionalFormatting>
  <conditionalFormatting sqref="AF530:AF543 AH530:AH543 AJ530:AJ543 AF529:AJ529 AF544:AJ544">
    <cfRule type="expression" dxfId="12733" priority="624">
      <formula>$AG$529=TODAY()</formula>
    </cfRule>
  </conditionalFormatting>
  <conditionalFormatting sqref="AF531:AF543 AJ531:AJ543 AH531:AH543 AF529:AJ530 AF544:AJ544">
    <cfRule type="expression" dxfId="12732" priority="623">
      <formula>$AG$529&gt;TODAY()</formula>
    </cfRule>
  </conditionalFormatting>
  <conditionalFormatting sqref="AG531:AG543">
    <cfRule type="cellIs" dxfId="12731" priority="621" operator="lessThan">
      <formula>0</formula>
    </cfRule>
    <cfRule type="cellIs" dxfId="12730" priority="622" operator="greaterThan">
      <formula>0</formula>
    </cfRule>
  </conditionalFormatting>
  <conditionalFormatting sqref="AL530:AL543 AN530:AN543 AP530:AP543 AL529:AP529 AL544:AP544">
    <cfRule type="expression" dxfId="12729" priority="620">
      <formula>$AM$529=TODAY()</formula>
    </cfRule>
  </conditionalFormatting>
  <conditionalFormatting sqref="AL531:AL543 AP531:AP543 AN531:AN543 AL529:AP530 AL544:AP544">
    <cfRule type="expression" dxfId="12728" priority="619">
      <formula>$AM$529&gt;TODAY()</formula>
    </cfRule>
  </conditionalFormatting>
  <conditionalFormatting sqref="AM531:AM543">
    <cfRule type="cellIs" dxfId="12727" priority="617" operator="lessThan">
      <formula>0</formula>
    </cfRule>
    <cfRule type="cellIs" dxfId="12726" priority="618" operator="greaterThan">
      <formula>0</formula>
    </cfRule>
  </conditionalFormatting>
  <conditionalFormatting sqref="B547:B560 D547:D560 F547:F560 B546:F546 B561:F561">
    <cfRule type="expression" dxfId="12725" priority="616">
      <formula>$C$546=TODAY()</formula>
    </cfRule>
  </conditionalFormatting>
  <conditionalFormatting sqref="B548:B560 F548:F560 D548:D560 B546:F547 B561:F561">
    <cfRule type="expression" dxfId="12724" priority="615">
      <formula>$C$546&gt;TODAY()</formula>
    </cfRule>
  </conditionalFormatting>
  <conditionalFormatting sqref="C548:C560">
    <cfRule type="cellIs" dxfId="12723" priority="613" operator="lessThan">
      <formula>0</formula>
    </cfRule>
    <cfRule type="cellIs" dxfId="12722" priority="614" operator="greaterThan">
      <formula>0</formula>
    </cfRule>
  </conditionalFormatting>
  <conditionalFormatting sqref="H547:H560 J547:J560 L547:L560 H546:L546 H561:L561">
    <cfRule type="expression" dxfId="12721" priority="612">
      <formula>$I$546=TODAY()</formula>
    </cfRule>
  </conditionalFormatting>
  <conditionalFormatting sqref="H548:H560 L548:L560 J548:J560 H546:L547 H561:L561">
    <cfRule type="expression" dxfId="12720" priority="611">
      <formula>$I$546&gt;TODAY()</formula>
    </cfRule>
  </conditionalFormatting>
  <conditionalFormatting sqref="I548:I560">
    <cfRule type="cellIs" dxfId="12719" priority="609" operator="lessThan">
      <formula>0</formula>
    </cfRule>
    <cfRule type="cellIs" dxfId="12718" priority="610" operator="greaterThan">
      <formula>0</formula>
    </cfRule>
  </conditionalFormatting>
  <conditionalFormatting sqref="N547:N560 P547:P560 R547:R560 N546:R546 N561:R561">
    <cfRule type="expression" dxfId="12717" priority="608">
      <formula>$O$546=TODAY()</formula>
    </cfRule>
  </conditionalFormatting>
  <conditionalFormatting sqref="N548:N560 R548:R560 P548:P560 N546:R547 N561:R561">
    <cfRule type="expression" dxfId="12716" priority="607">
      <formula>$O$546&gt;TODAY()</formula>
    </cfRule>
  </conditionalFormatting>
  <conditionalFormatting sqref="O548:O560">
    <cfRule type="cellIs" dxfId="12715" priority="605" operator="lessThan">
      <formula>0</formula>
    </cfRule>
    <cfRule type="cellIs" dxfId="12714" priority="606" operator="greaterThan">
      <formula>0</formula>
    </cfRule>
  </conditionalFormatting>
  <conditionalFormatting sqref="T547:T560 V547:V560 X547:X560 T546:X546 T561:X561">
    <cfRule type="expression" dxfId="12713" priority="604">
      <formula>$U$546=TODAY()</formula>
    </cfRule>
  </conditionalFormatting>
  <conditionalFormatting sqref="T548:T560 X548:X560 V548:V560 T546:X547 T561:X561">
    <cfRule type="expression" dxfId="12712" priority="603">
      <formula>$U$546&gt;TODAY()</formula>
    </cfRule>
  </conditionalFormatting>
  <conditionalFormatting sqref="U548:U560">
    <cfRule type="cellIs" dxfId="12711" priority="601" operator="lessThan">
      <formula>0</formula>
    </cfRule>
    <cfRule type="cellIs" dxfId="12710" priority="602" operator="greaterThan">
      <formula>0</formula>
    </cfRule>
  </conditionalFormatting>
  <conditionalFormatting sqref="Z547:Z560 AB547:AB560 AD547:AD560 Z546:AD546 Z561:AD561">
    <cfRule type="expression" dxfId="12709" priority="600">
      <formula>$AA$546=TODAY()</formula>
    </cfRule>
  </conditionalFormatting>
  <conditionalFormatting sqref="Z548:Z560 AD548:AD560 AB548:AB560 Z546:AD547 Z561:AD561">
    <cfRule type="expression" dxfId="12708" priority="599">
      <formula>$AA$546&gt;TODAY()</formula>
    </cfRule>
  </conditionalFormatting>
  <conditionalFormatting sqref="AA548:AA560">
    <cfRule type="cellIs" dxfId="12707" priority="597" operator="lessThan">
      <formula>0</formula>
    </cfRule>
    <cfRule type="cellIs" dxfId="12706" priority="598" operator="greaterThan">
      <formula>0</formula>
    </cfRule>
  </conditionalFormatting>
  <conditionalFormatting sqref="AF547:AF560 AH547:AH560 AJ547:AJ560 AF546:AJ546 AF561:AJ561">
    <cfRule type="expression" dxfId="12705" priority="596">
      <formula>$AG$546=TODAY()</formula>
    </cfRule>
  </conditionalFormatting>
  <conditionalFormatting sqref="AF548:AF560 AJ548:AJ560 AH548:AH560 AF546:AJ547 AF561:AJ561">
    <cfRule type="expression" dxfId="12704" priority="595">
      <formula>$AG$546&gt;TODAY()</formula>
    </cfRule>
  </conditionalFormatting>
  <conditionalFormatting sqref="AG548:AG560">
    <cfRule type="cellIs" dxfId="12703" priority="593" operator="lessThan">
      <formula>0</formula>
    </cfRule>
    <cfRule type="cellIs" dxfId="12702" priority="594" operator="greaterThan">
      <formula>0</formula>
    </cfRule>
  </conditionalFormatting>
  <conditionalFormatting sqref="AL547:AL560 AN547:AN560 AP547:AP560 AL546:AP546 AL561:AP561">
    <cfRule type="expression" dxfId="12701" priority="592">
      <formula>$AM$546=TODAY()</formula>
    </cfRule>
  </conditionalFormatting>
  <conditionalFormatting sqref="AL548:AL560 AP548:AP560 AN548:AN560 AL546:AP547 AL561:AP561">
    <cfRule type="expression" dxfId="12700" priority="591">
      <formula>$AM$546&gt;TODAY()</formula>
    </cfRule>
  </conditionalFormatting>
  <conditionalFormatting sqref="AM548:AM560">
    <cfRule type="cellIs" dxfId="12699" priority="589" operator="lessThan">
      <formula>0</formula>
    </cfRule>
    <cfRule type="cellIs" dxfId="12698" priority="590" operator="greaterThan">
      <formula>0</formula>
    </cfRule>
  </conditionalFormatting>
  <conditionalFormatting sqref="B564:B577 D564:D577 F564:F577 B563:F563 B578:F578">
    <cfRule type="expression" dxfId="12697" priority="588">
      <formula>$C$563=TODAY()</formula>
    </cfRule>
  </conditionalFormatting>
  <conditionalFormatting sqref="B565:B577 F565:F577 D565:D577 B563:F564 B578:F578">
    <cfRule type="expression" dxfId="12696" priority="587">
      <formula>$C$563&gt;TODAY()</formula>
    </cfRule>
  </conditionalFormatting>
  <conditionalFormatting sqref="C565:C577">
    <cfRule type="cellIs" dxfId="12695" priority="585" operator="lessThan">
      <formula>0</formula>
    </cfRule>
    <cfRule type="cellIs" dxfId="12694" priority="586" operator="greaterThan">
      <formula>0</formula>
    </cfRule>
  </conditionalFormatting>
  <conditionalFormatting sqref="H564:H577 J564:J577 L564:L577 H563:L563 H578:L578">
    <cfRule type="expression" dxfId="12693" priority="584">
      <formula>$I$563=TODAY()</formula>
    </cfRule>
  </conditionalFormatting>
  <conditionalFormatting sqref="H565:H577 L565:L577 J565:J577 H563:L564 H578:L578">
    <cfRule type="expression" dxfId="12692" priority="583">
      <formula>$I$563&gt;TODAY()</formula>
    </cfRule>
  </conditionalFormatting>
  <conditionalFormatting sqref="I565:I577">
    <cfRule type="cellIs" dxfId="12691" priority="581" operator="lessThan">
      <formula>0</formula>
    </cfRule>
    <cfRule type="cellIs" dxfId="12690" priority="582" operator="greaterThan">
      <formula>0</formula>
    </cfRule>
  </conditionalFormatting>
  <conditionalFormatting sqref="N564:N577 P564:P577 R564:R577 N563:R563 N578:R578">
    <cfRule type="expression" dxfId="12689" priority="580">
      <formula>$O$563=TODAY()</formula>
    </cfRule>
  </conditionalFormatting>
  <conditionalFormatting sqref="N565:N577 R565:R577 P565:P577 N563:R564 N578:R578">
    <cfRule type="expression" dxfId="12688" priority="579">
      <formula>$O$563&gt;TODAY()</formula>
    </cfRule>
  </conditionalFormatting>
  <conditionalFormatting sqref="O565:O577">
    <cfRule type="cellIs" dxfId="12687" priority="577" operator="lessThan">
      <formula>0</formula>
    </cfRule>
    <cfRule type="cellIs" dxfId="12686" priority="578" operator="greaterThan">
      <formula>0</formula>
    </cfRule>
  </conditionalFormatting>
  <conditionalFormatting sqref="T564:T577 V564:V577 X564:X577 T563:X563 T578:X578">
    <cfRule type="expression" dxfId="12685" priority="576">
      <formula>$U$563=TODAY()</formula>
    </cfRule>
  </conditionalFormatting>
  <conditionalFormatting sqref="T565:T577 X565:X577 V565:V577 T563:X564 T578:X578">
    <cfRule type="expression" dxfId="12684" priority="575">
      <formula>$U$563&gt;TODAY()</formula>
    </cfRule>
  </conditionalFormatting>
  <conditionalFormatting sqref="U565:U577">
    <cfRule type="cellIs" dxfId="12683" priority="573" operator="lessThan">
      <formula>0</formula>
    </cfRule>
    <cfRule type="cellIs" dxfId="12682" priority="574" operator="greaterThan">
      <formula>0</formula>
    </cfRule>
  </conditionalFormatting>
  <conditionalFormatting sqref="Z564:Z577 AB564:AB577 AD564:AD577 Z563:AD563 Z578:AD578">
    <cfRule type="expression" dxfId="12681" priority="572">
      <formula>$AA$563=TODAY()</formula>
    </cfRule>
  </conditionalFormatting>
  <conditionalFormatting sqref="Z565:Z577 AD565:AD577 AB565:AB577 Z563:AD564 Z578:AD578">
    <cfRule type="expression" dxfId="12680" priority="571">
      <formula>$AA$563&gt;TODAY()</formula>
    </cfRule>
  </conditionalFormatting>
  <conditionalFormatting sqref="AA565:AA577">
    <cfRule type="cellIs" dxfId="12679" priority="569" operator="lessThan">
      <formula>0</formula>
    </cfRule>
    <cfRule type="cellIs" dxfId="12678" priority="570" operator="greaterThan">
      <formula>0</formula>
    </cfRule>
  </conditionalFormatting>
  <conditionalFormatting sqref="AF564:AF577 AH564:AH577 AJ564:AJ577 AF563:AJ563 AF578:AJ578">
    <cfRule type="expression" dxfId="12677" priority="568">
      <formula>$AG$563=TODAY()</formula>
    </cfRule>
  </conditionalFormatting>
  <conditionalFormatting sqref="AF565:AF577 AJ565:AJ577 AH565:AH577 AF563:AJ564 AF578:AJ578">
    <cfRule type="expression" dxfId="12676" priority="567">
      <formula>$AG$563&gt;TODAY()</formula>
    </cfRule>
  </conditionalFormatting>
  <conditionalFormatting sqref="AG565:AG577">
    <cfRule type="cellIs" dxfId="12675" priority="565" operator="lessThan">
      <formula>0</formula>
    </cfRule>
    <cfRule type="cellIs" dxfId="12674" priority="566" operator="greaterThan">
      <formula>0</formula>
    </cfRule>
  </conditionalFormatting>
  <conditionalFormatting sqref="AL564:AL577 AN564:AN577 AP564:AP577 AL563:AP563 AL578:AP578">
    <cfRule type="expression" dxfId="12673" priority="564">
      <formula>$AM$563=TODAY()</formula>
    </cfRule>
  </conditionalFormatting>
  <conditionalFormatting sqref="AL565:AL577 AP565:AP577 AN565:AN577 AL563:AP564 AL578:AP578">
    <cfRule type="expression" dxfId="12672" priority="563">
      <formula>$AM$563&gt;TODAY()</formula>
    </cfRule>
  </conditionalFormatting>
  <conditionalFormatting sqref="AM565:AM577">
    <cfRule type="cellIs" dxfId="12671" priority="561" operator="lessThan">
      <formula>0</formula>
    </cfRule>
    <cfRule type="cellIs" dxfId="12670" priority="562" operator="greaterThan">
      <formula>0</formula>
    </cfRule>
  </conditionalFormatting>
  <conditionalFormatting sqref="B581:B594 D581:D594 F581:F594 B580:F580 B595:F595">
    <cfRule type="expression" dxfId="12669" priority="560">
      <formula>$C$580=TODAY()</formula>
    </cfRule>
  </conditionalFormatting>
  <conditionalFormatting sqref="B582:B594 F582:F594 D582:D594 B580:F581 B595:F595">
    <cfRule type="expression" dxfId="12668" priority="559">
      <formula>$C$580&gt;TODAY()</formula>
    </cfRule>
  </conditionalFormatting>
  <conditionalFormatting sqref="C582:C594">
    <cfRule type="cellIs" dxfId="12667" priority="557" operator="lessThan">
      <formula>0</formula>
    </cfRule>
    <cfRule type="cellIs" dxfId="12666" priority="558" operator="greaterThan">
      <formula>0</formula>
    </cfRule>
  </conditionalFormatting>
  <conditionalFormatting sqref="H581:H594 J581:J594 L581:L594 H580:L580 H595:L595">
    <cfRule type="expression" dxfId="12665" priority="556">
      <formula>$I$580=TODAY()</formula>
    </cfRule>
  </conditionalFormatting>
  <conditionalFormatting sqref="H582:H594 L582:L594 J582:J594 H580:L581 H595:L595">
    <cfRule type="expression" dxfId="12664" priority="555">
      <formula>$I$580&gt;TODAY()</formula>
    </cfRule>
  </conditionalFormatting>
  <conditionalFormatting sqref="I582:I594">
    <cfRule type="cellIs" dxfId="12663" priority="553" operator="lessThan">
      <formula>0</formula>
    </cfRule>
    <cfRule type="cellIs" dxfId="12662" priority="554" operator="greaterThan">
      <formula>0</formula>
    </cfRule>
  </conditionalFormatting>
  <conditionalFormatting sqref="N581:N594 P581:P594 R581:R594 N580:R580 N595:R595">
    <cfRule type="expression" dxfId="12661" priority="552">
      <formula>$O$580=TODAY()</formula>
    </cfRule>
  </conditionalFormatting>
  <conditionalFormatting sqref="N582:N594 R582:R594 P582:P594 N580:R581 N595:R595">
    <cfRule type="expression" dxfId="12660" priority="551">
      <formula>$O$580&gt;TODAY()</formula>
    </cfRule>
  </conditionalFormatting>
  <conditionalFormatting sqref="O582:O594">
    <cfRule type="cellIs" dxfId="12659" priority="549" operator="lessThan">
      <formula>0</formula>
    </cfRule>
    <cfRule type="cellIs" dxfId="12658" priority="550" operator="greaterThan">
      <formula>0</formula>
    </cfRule>
  </conditionalFormatting>
  <conditionalFormatting sqref="T581:T594 V581:V594 X581:X594 T580:X580 T595:X595">
    <cfRule type="expression" dxfId="12657" priority="548">
      <formula>$U$580=TODAY()</formula>
    </cfRule>
  </conditionalFormatting>
  <conditionalFormatting sqref="T582:T594 X582:X594 V582:V594 T580:X581 T595:X595">
    <cfRule type="expression" dxfId="12656" priority="547">
      <formula>$U$580&gt;TODAY()</formula>
    </cfRule>
  </conditionalFormatting>
  <conditionalFormatting sqref="U582:U594">
    <cfRule type="cellIs" dxfId="12655" priority="545" operator="lessThan">
      <formula>0</formula>
    </cfRule>
    <cfRule type="cellIs" dxfId="12654" priority="546" operator="greaterThan">
      <formula>0</formula>
    </cfRule>
  </conditionalFormatting>
  <conditionalFormatting sqref="Z581:Z594 AB581:AB594 AD581:AD594 Z580:AD580 Z595:AD595">
    <cfRule type="expression" dxfId="12653" priority="544">
      <formula>$AA$580=TODAY()</formula>
    </cfRule>
  </conditionalFormatting>
  <conditionalFormatting sqref="Z582:Z594 AD582:AD594 AB582:AB594 Z580:AD581 Z595:AD595">
    <cfRule type="expression" dxfId="12652" priority="543">
      <formula>$AA$580&gt;TODAY()</formula>
    </cfRule>
  </conditionalFormatting>
  <conditionalFormatting sqref="AA582:AA594">
    <cfRule type="cellIs" dxfId="12651" priority="541" operator="lessThan">
      <formula>0</formula>
    </cfRule>
    <cfRule type="cellIs" dxfId="12650" priority="542" operator="greaterThan">
      <formula>0</formula>
    </cfRule>
  </conditionalFormatting>
  <conditionalFormatting sqref="AF581:AF594 AH581:AH594 AJ581:AJ594 AF580:AJ580 AF595:AJ595">
    <cfRule type="expression" dxfId="12649" priority="540">
      <formula>$AG$580=TODAY()</formula>
    </cfRule>
  </conditionalFormatting>
  <conditionalFormatting sqref="AF582:AF594 AJ582:AJ594 AH582:AH594 AF580:AJ581 AF595:AJ595">
    <cfRule type="expression" dxfId="12648" priority="539">
      <formula>$AG$580&gt;TODAY()</formula>
    </cfRule>
  </conditionalFormatting>
  <conditionalFormatting sqref="AG582:AG594">
    <cfRule type="cellIs" dxfId="12647" priority="537" operator="lessThan">
      <formula>0</formula>
    </cfRule>
    <cfRule type="cellIs" dxfId="12646" priority="538" operator="greaterThan">
      <formula>0</formula>
    </cfRule>
  </conditionalFormatting>
  <conditionalFormatting sqref="AL581:AL594 AN581:AN594 AP581:AP594 AL580:AP580 AL595:AP595">
    <cfRule type="expression" dxfId="12645" priority="536">
      <formula>$AM$580=TODAY()</formula>
    </cfRule>
  </conditionalFormatting>
  <conditionalFormatting sqref="AL582:AL594 AP582:AP594 AN582:AN594 AL580:AP581 AL595:AP595">
    <cfRule type="expression" dxfId="12644" priority="535">
      <formula>$AM$580&gt;TODAY()</formula>
    </cfRule>
  </conditionalFormatting>
  <conditionalFormatting sqref="AM582:AM594">
    <cfRule type="cellIs" dxfId="12643" priority="533" operator="lessThan">
      <formula>0</formula>
    </cfRule>
    <cfRule type="cellIs" dxfId="12642" priority="534" operator="greaterThan">
      <formula>0</formula>
    </cfRule>
  </conditionalFormatting>
  <conditionalFormatting sqref="B598:B611 D598:D611 F598:F611 B597:F597 B612:F612">
    <cfRule type="expression" dxfId="12641" priority="532">
      <formula>$C$597=TODAY()</formula>
    </cfRule>
  </conditionalFormatting>
  <conditionalFormatting sqref="B599:B611 F599:F611 D599:D611 B597:F598 B612:F612">
    <cfRule type="expression" dxfId="12640" priority="531">
      <formula>$C$597&gt;TODAY()</formula>
    </cfRule>
  </conditionalFormatting>
  <conditionalFormatting sqref="C599:C611">
    <cfRule type="cellIs" dxfId="12639" priority="529" operator="lessThan">
      <formula>0</formula>
    </cfRule>
    <cfRule type="cellIs" dxfId="12638" priority="530" operator="greaterThan">
      <formula>0</formula>
    </cfRule>
  </conditionalFormatting>
  <conditionalFormatting sqref="H598:H611 J598:J611 L598:L611 H597:L597 H612:L612">
    <cfRule type="expression" dxfId="12637" priority="528">
      <formula>$I$597=TODAY()</formula>
    </cfRule>
  </conditionalFormatting>
  <conditionalFormatting sqref="H599:H611 L599:L611 J599:J611 H597:L598 H612:L612">
    <cfRule type="expression" dxfId="12636" priority="527">
      <formula>$I$597&gt;TODAY()</formula>
    </cfRule>
  </conditionalFormatting>
  <conditionalFormatting sqref="I599:I611">
    <cfRule type="cellIs" dxfId="12635" priority="525" operator="lessThan">
      <formula>0</formula>
    </cfRule>
    <cfRule type="cellIs" dxfId="12634" priority="526" operator="greaterThan">
      <formula>0</formula>
    </cfRule>
  </conditionalFormatting>
  <conditionalFormatting sqref="N598:N611 P598:P611 R598:R611 N597:R597 N612:R612">
    <cfRule type="expression" dxfId="12633" priority="524">
      <formula>$O$597=TODAY()</formula>
    </cfRule>
  </conditionalFormatting>
  <conditionalFormatting sqref="N599:N611 R599:R611 P599:P611 N597:R598 N612:R612">
    <cfRule type="expression" dxfId="12632" priority="523">
      <formula>$O$597&gt;TODAY()</formula>
    </cfRule>
  </conditionalFormatting>
  <conditionalFormatting sqref="O599:O611">
    <cfRule type="cellIs" dxfId="12631" priority="521" operator="lessThan">
      <formula>0</formula>
    </cfRule>
    <cfRule type="cellIs" dxfId="12630" priority="522" operator="greaterThan">
      <formula>0</formula>
    </cfRule>
  </conditionalFormatting>
  <conditionalFormatting sqref="T598:T611 V598:V611 X598:X611 T597:X597 T612:X612">
    <cfRule type="expression" dxfId="12629" priority="520">
      <formula>$U$597=TODAY()</formula>
    </cfRule>
  </conditionalFormatting>
  <conditionalFormatting sqref="T599:T611 X599:X611 V599:V611 T597:X598 T612:X612">
    <cfRule type="expression" dxfId="12628" priority="519">
      <formula>$U$597&gt;TODAY()</formula>
    </cfRule>
  </conditionalFormatting>
  <conditionalFormatting sqref="U599:U611">
    <cfRule type="cellIs" dxfId="12627" priority="517" operator="lessThan">
      <formula>0</formula>
    </cfRule>
    <cfRule type="cellIs" dxfId="12626" priority="518" operator="greaterThan">
      <formula>0</formula>
    </cfRule>
  </conditionalFormatting>
  <conditionalFormatting sqref="Z598:Z611 AB598:AB611 AD598:AD611 Z597:AD597 Z612:AD612">
    <cfRule type="expression" dxfId="12625" priority="516">
      <formula>$AA$597=TODAY()</formula>
    </cfRule>
  </conditionalFormatting>
  <conditionalFormatting sqref="Z599:Z611 AD599:AD611 AB599:AB611 Z597:AD598 Z612:AD612">
    <cfRule type="expression" dxfId="12624" priority="515">
      <formula>$AA$597&gt;TODAY()</formula>
    </cfRule>
  </conditionalFormatting>
  <conditionalFormatting sqref="AA599:AA611">
    <cfRule type="cellIs" dxfId="12623" priority="513" operator="lessThan">
      <formula>0</formula>
    </cfRule>
    <cfRule type="cellIs" dxfId="12622" priority="514" operator="greaterThan">
      <formula>0</formula>
    </cfRule>
  </conditionalFormatting>
  <conditionalFormatting sqref="AF598:AF611 AH598:AH611 AJ598:AJ611 AF597:AJ597 AF612:AJ612">
    <cfRule type="expression" dxfId="12621" priority="512">
      <formula>$AG$597=TODAY()</formula>
    </cfRule>
  </conditionalFormatting>
  <conditionalFormatting sqref="AF599:AF611 AJ599:AJ611 AH599:AH611 AF597:AJ598 AF612:AJ612">
    <cfRule type="expression" dxfId="12620" priority="511">
      <formula>$AG$597&gt;TODAY()</formula>
    </cfRule>
  </conditionalFormatting>
  <conditionalFormatting sqref="AG599:AG611">
    <cfRule type="cellIs" dxfId="12619" priority="509" operator="lessThan">
      <formula>0</formula>
    </cfRule>
    <cfRule type="cellIs" dxfId="12618" priority="510" operator="greaterThan">
      <formula>0</formula>
    </cfRule>
  </conditionalFormatting>
  <conditionalFormatting sqref="AL598:AL611 AN598:AN611 AP598:AP611 AL597:AP597 AL612:AP612">
    <cfRule type="expression" dxfId="12617" priority="508">
      <formula>$AM$597=TODAY()</formula>
    </cfRule>
  </conditionalFormatting>
  <conditionalFormatting sqref="AL599:AL611 AP599:AP611 AN599:AN611 AL597:AP598 AL612:AP612">
    <cfRule type="expression" dxfId="12616" priority="507">
      <formula>$AM$597&gt;TODAY()</formula>
    </cfRule>
  </conditionalFormatting>
  <conditionalFormatting sqref="AM599:AM611">
    <cfRule type="cellIs" dxfId="12615" priority="505" operator="lessThan">
      <formula>0</formula>
    </cfRule>
    <cfRule type="cellIs" dxfId="12614" priority="506" operator="greaterThan">
      <formula>0</formula>
    </cfRule>
  </conditionalFormatting>
  <conditionalFormatting sqref="B615:B628 D615:D628 F615:F628 B614:F614 B629:F629">
    <cfRule type="expression" dxfId="12613" priority="504">
      <formula>$C$614=TODAY()</formula>
    </cfRule>
  </conditionalFormatting>
  <conditionalFormatting sqref="B616:B628 F616:F628 D616:D628 B614:F615 B629:F629">
    <cfRule type="expression" dxfId="12612" priority="503">
      <formula>$C$614&gt;TODAY()</formula>
    </cfRule>
  </conditionalFormatting>
  <conditionalFormatting sqref="C616:C628">
    <cfRule type="cellIs" dxfId="12611" priority="501" operator="lessThan">
      <formula>0</formula>
    </cfRule>
    <cfRule type="cellIs" dxfId="12610" priority="502" operator="greaterThan">
      <formula>0</formula>
    </cfRule>
  </conditionalFormatting>
  <conditionalFormatting sqref="H615:H628 J615:J628 L615:L628 H614:L614 H629:L629">
    <cfRule type="expression" dxfId="12609" priority="500">
      <formula>$I$614=TODAY()</formula>
    </cfRule>
  </conditionalFormatting>
  <conditionalFormatting sqref="H616:H628 L616:L628 J616:J628 H614:L615 H629:L629">
    <cfRule type="expression" dxfId="12608" priority="499">
      <formula>$I$614&gt;TODAY()</formula>
    </cfRule>
  </conditionalFormatting>
  <conditionalFormatting sqref="I616:I628">
    <cfRule type="cellIs" dxfId="12607" priority="497" operator="lessThan">
      <formula>0</formula>
    </cfRule>
    <cfRule type="cellIs" dxfId="12606" priority="498" operator="greaterThan">
      <formula>0</formula>
    </cfRule>
  </conditionalFormatting>
  <conditionalFormatting sqref="N615:N628 P615:P628 R615:R628 N614:R614 N629:R629">
    <cfRule type="expression" dxfId="12605" priority="496">
      <formula>$O$614=TODAY()</formula>
    </cfRule>
  </conditionalFormatting>
  <conditionalFormatting sqref="N616:N628 R616:R628 P616:P628 N614:R615 N629:R629">
    <cfRule type="expression" dxfId="12604" priority="495">
      <formula>$O$614&gt;TODAY()</formula>
    </cfRule>
  </conditionalFormatting>
  <conditionalFormatting sqref="O616:O628">
    <cfRule type="cellIs" dxfId="12603" priority="493" operator="lessThan">
      <formula>0</formula>
    </cfRule>
    <cfRule type="cellIs" dxfId="12602" priority="494" operator="greaterThan">
      <formula>0</formula>
    </cfRule>
  </conditionalFormatting>
  <conditionalFormatting sqref="T615:T628 V615:V628 X615:X628 T614:X614 T629:X629">
    <cfRule type="expression" dxfId="12601" priority="492">
      <formula>$U$614=TODAY()</formula>
    </cfRule>
  </conditionalFormatting>
  <conditionalFormatting sqref="T616:T628 X616:X628 V616:V628 T614:X615 T629:X629">
    <cfRule type="expression" dxfId="12600" priority="491">
      <formula>$U$614&gt;TODAY()</formula>
    </cfRule>
  </conditionalFormatting>
  <conditionalFormatting sqref="U616:U628">
    <cfRule type="cellIs" dxfId="12599" priority="489" operator="lessThan">
      <formula>0</formula>
    </cfRule>
    <cfRule type="cellIs" dxfId="12598" priority="490" operator="greaterThan">
      <formula>0</formula>
    </cfRule>
  </conditionalFormatting>
  <conditionalFormatting sqref="Z615:Z628 AB615:AB628 AD615:AD628 Z614:AD614 Z629:AD629">
    <cfRule type="expression" dxfId="12597" priority="488">
      <formula>$AA$614=TODAY()</formula>
    </cfRule>
  </conditionalFormatting>
  <conditionalFormatting sqref="Z616:Z628 AD616:AD628 AB616:AB628 Z614:AD615 Z629:AD629">
    <cfRule type="expression" dxfId="12596" priority="487">
      <formula>$AA$614&gt;TODAY()</formula>
    </cfRule>
  </conditionalFormatting>
  <conditionalFormatting sqref="AA616:AA628">
    <cfRule type="cellIs" dxfId="12595" priority="485" operator="lessThan">
      <formula>0</formula>
    </cfRule>
    <cfRule type="cellIs" dxfId="12594" priority="486" operator="greaterThan">
      <formula>0</formula>
    </cfRule>
  </conditionalFormatting>
  <conditionalFormatting sqref="AF615:AF628 AH615:AH628 AJ615:AJ628 AF614:AJ614 AF629:AJ629">
    <cfRule type="expression" dxfId="12593" priority="484">
      <formula>$AG$614=TODAY()</formula>
    </cfRule>
  </conditionalFormatting>
  <conditionalFormatting sqref="AF616:AF628 AJ616:AJ628 AH616:AH628 AF614:AJ615 AF629:AJ629">
    <cfRule type="expression" dxfId="12592" priority="483">
      <formula>$AG$614&gt;TODAY()</formula>
    </cfRule>
  </conditionalFormatting>
  <conditionalFormatting sqref="AG616:AG628">
    <cfRule type="cellIs" dxfId="12591" priority="481" operator="lessThan">
      <formula>0</formula>
    </cfRule>
    <cfRule type="cellIs" dxfId="12590" priority="482" operator="greaterThan">
      <formula>0</formula>
    </cfRule>
  </conditionalFormatting>
  <conditionalFormatting sqref="AL615:AL628 AN615:AN628 AP615:AP628 AL614:AP614 AL629:AP629">
    <cfRule type="expression" dxfId="12589" priority="480">
      <formula>$AM$614=TODAY()</formula>
    </cfRule>
  </conditionalFormatting>
  <conditionalFormatting sqref="AL616:AL628 AP616:AP628 AN616:AN628 AL614:AP615 AL629:AP629">
    <cfRule type="expression" dxfId="12588" priority="479">
      <formula>$AM$614&gt;TODAY()</formula>
    </cfRule>
  </conditionalFormatting>
  <conditionalFormatting sqref="AM616:AM628">
    <cfRule type="cellIs" dxfId="12587" priority="477" operator="lessThan">
      <formula>0</formula>
    </cfRule>
    <cfRule type="cellIs" dxfId="12586" priority="478" operator="greaterThan">
      <formula>0</formula>
    </cfRule>
  </conditionalFormatting>
  <conditionalFormatting sqref="B632:B645 D632:D645 F632:F645 B631:F631 B646:F646">
    <cfRule type="expression" dxfId="12585" priority="476">
      <formula>$C$631=TODAY()</formula>
    </cfRule>
  </conditionalFormatting>
  <conditionalFormatting sqref="B633:B645 F633:F645 D633:D645 B631:F632 B646:F646">
    <cfRule type="expression" dxfId="12584" priority="475">
      <formula>$C$631&gt;TODAY()</formula>
    </cfRule>
  </conditionalFormatting>
  <conditionalFormatting sqref="C633:C645">
    <cfRule type="cellIs" dxfId="12583" priority="473" operator="lessThan">
      <formula>0</formula>
    </cfRule>
    <cfRule type="cellIs" dxfId="12582" priority="474" operator="greaterThan">
      <formula>0</formula>
    </cfRule>
  </conditionalFormatting>
  <conditionalFormatting sqref="H632:H645 J632:J645 L632:L645 H631:L631 H646:L646">
    <cfRule type="expression" dxfId="12581" priority="472">
      <formula>$I$631=TODAY()</formula>
    </cfRule>
  </conditionalFormatting>
  <conditionalFormatting sqref="H633:H645 L633:L645 J633:J645 H631:L632 H646:L646">
    <cfRule type="expression" dxfId="12580" priority="471">
      <formula>$I$631&gt;TODAY()</formula>
    </cfRule>
  </conditionalFormatting>
  <conditionalFormatting sqref="I633:I645">
    <cfRule type="cellIs" dxfId="12579" priority="469" operator="lessThan">
      <formula>0</formula>
    </cfRule>
    <cfRule type="cellIs" dxfId="12578" priority="470" operator="greaterThan">
      <formula>0</formula>
    </cfRule>
  </conditionalFormatting>
  <conditionalFormatting sqref="N632:N645 P632:P645 R632:R645 N631:R631 N646:R646">
    <cfRule type="expression" dxfId="12577" priority="468">
      <formula>$O$631=TODAY()</formula>
    </cfRule>
  </conditionalFormatting>
  <conditionalFormatting sqref="N633:N645 R633:R645 P633:P645 N631:R632 N646:R646">
    <cfRule type="expression" dxfId="12576" priority="467">
      <formula>$O$631&gt;TODAY()</formula>
    </cfRule>
  </conditionalFormatting>
  <conditionalFormatting sqref="O633:O645">
    <cfRule type="cellIs" dxfId="12575" priority="465" operator="lessThan">
      <formula>0</formula>
    </cfRule>
    <cfRule type="cellIs" dxfId="12574" priority="466" operator="greaterThan">
      <formula>0</formula>
    </cfRule>
  </conditionalFormatting>
  <conditionalFormatting sqref="T632:T645 V632:V645 X632:X645 T631:X631 T646:X646">
    <cfRule type="expression" dxfId="12573" priority="464">
      <formula>$U$631=TODAY()</formula>
    </cfRule>
  </conditionalFormatting>
  <conditionalFormatting sqref="T633:T645 X633:X645 V633:V645 T631:X632 T646:X646">
    <cfRule type="expression" dxfId="12572" priority="463">
      <formula>$U$631&gt;TODAY()</formula>
    </cfRule>
  </conditionalFormatting>
  <conditionalFormatting sqref="U633:U645">
    <cfRule type="cellIs" dxfId="12571" priority="461" operator="lessThan">
      <formula>0</formula>
    </cfRule>
    <cfRule type="cellIs" dxfId="12570" priority="462" operator="greaterThan">
      <formula>0</formula>
    </cfRule>
  </conditionalFormatting>
  <conditionalFormatting sqref="Z632:Z645 AB632:AB645 AD632:AD645 Z631:AD631 Z646:AD646">
    <cfRule type="expression" dxfId="12569" priority="460">
      <formula>$AA$631=TODAY()</formula>
    </cfRule>
  </conditionalFormatting>
  <conditionalFormatting sqref="Z633:Z645 AD633:AD645 AB633:AB645 Z631:AD632 Z646:AD646">
    <cfRule type="expression" dxfId="12568" priority="459">
      <formula>$AA$631&gt;TODAY()</formula>
    </cfRule>
  </conditionalFormatting>
  <conditionalFormatting sqref="AA633:AA645">
    <cfRule type="cellIs" dxfId="12567" priority="457" operator="lessThan">
      <formula>0</formula>
    </cfRule>
    <cfRule type="cellIs" dxfId="12566" priority="458" operator="greaterThan">
      <formula>0</formula>
    </cfRule>
  </conditionalFormatting>
  <conditionalFormatting sqref="AF632:AF645 AH632:AH645 AJ632:AJ645 AF631:AJ631 AF646:AJ646">
    <cfRule type="expression" dxfId="12565" priority="456">
      <formula>$AG$631=TODAY()</formula>
    </cfRule>
  </conditionalFormatting>
  <conditionalFormatting sqref="AF633:AF645 AJ633:AJ645 AH633:AH645 AF631:AJ632 AF646:AJ646">
    <cfRule type="expression" dxfId="12564" priority="455">
      <formula>$AG$631&gt;TODAY()</formula>
    </cfRule>
  </conditionalFormatting>
  <conditionalFormatting sqref="AG633:AG645">
    <cfRule type="cellIs" dxfId="12563" priority="453" operator="lessThan">
      <formula>0</formula>
    </cfRule>
    <cfRule type="cellIs" dxfId="12562" priority="454" operator="greaterThan">
      <formula>0</formula>
    </cfRule>
  </conditionalFormatting>
  <conditionalFormatting sqref="AL632:AL645 AN632:AN645 AP632:AP645 AL631:AP631 AL646:AP646">
    <cfRule type="expression" dxfId="12561" priority="452">
      <formula>$AM$631=TODAY()</formula>
    </cfRule>
  </conditionalFormatting>
  <conditionalFormatting sqref="AL633:AL645 AP633:AP645 AN633:AN645 AL631:AP632 AL646:AP646">
    <cfRule type="expression" dxfId="12560" priority="451">
      <formula>$AM$631&gt;TODAY()</formula>
    </cfRule>
  </conditionalFormatting>
  <conditionalFormatting sqref="AM633:AM645">
    <cfRule type="cellIs" dxfId="12559" priority="449" operator="lessThan">
      <formula>0</formula>
    </cfRule>
    <cfRule type="cellIs" dxfId="12558" priority="450" operator="greaterThan">
      <formula>0</formula>
    </cfRule>
  </conditionalFormatting>
  <conditionalFormatting sqref="B649:B662 D649:D662 F649:F662 B648:F648 B663:F663">
    <cfRule type="expression" dxfId="12557" priority="448">
      <formula>$C$648=TODAY()</formula>
    </cfRule>
  </conditionalFormatting>
  <conditionalFormatting sqref="B650:B662 F650:F662 D650:D662 B648:F649 B663:F663">
    <cfRule type="expression" dxfId="12556" priority="447">
      <formula>$C$648&gt;TODAY()</formula>
    </cfRule>
  </conditionalFormatting>
  <conditionalFormatting sqref="C650:C662">
    <cfRule type="cellIs" dxfId="12555" priority="445" operator="lessThan">
      <formula>0</formula>
    </cfRule>
    <cfRule type="cellIs" dxfId="12554" priority="446" operator="greaterThan">
      <formula>0</formula>
    </cfRule>
  </conditionalFormatting>
  <conditionalFormatting sqref="H649:H662 J649:J662 L649:L662 H648:L648 H663:L663">
    <cfRule type="expression" dxfId="12553" priority="444">
      <formula>$I$648=TODAY()</formula>
    </cfRule>
  </conditionalFormatting>
  <conditionalFormatting sqref="H650:H662 L650:L662 J650:J662 H648:L649 H663:L663">
    <cfRule type="expression" dxfId="12552" priority="443">
      <formula>$I$648&gt;TODAY()</formula>
    </cfRule>
  </conditionalFormatting>
  <conditionalFormatting sqref="I650:I662">
    <cfRule type="cellIs" dxfId="12551" priority="441" operator="lessThan">
      <formula>0</formula>
    </cfRule>
    <cfRule type="cellIs" dxfId="12550" priority="442" operator="greaterThan">
      <formula>0</formula>
    </cfRule>
  </conditionalFormatting>
  <conditionalFormatting sqref="N649:N662 P649:P662 R649:R662 N648:R648 N663:R663">
    <cfRule type="expression" dxfId="12549" priority="440">
      <formula>$O$648=TODAY()</formula>
    </cfRule>
  </conditionalFormatting>
  <conditionalFormatting sqref="N650:N662 R650:R662 P650:P662 N648:R649 N663:R663">
    <cfRule type="expression" dxfId="12548" priority="439">
      <formula>$O$648&gt;TODAY()</formula>
    </cfRule>
  </conditionalFormatting>
  <conditionalFormatting sqref="O650:O662">
    <cfRule type="cellIs" dxfId="12547" priority="437" operator="lessThan">
      <formula>0</formula>
    </cfRule>
    <cfRule type="cellIs" dxfId="12546" priority="438" operator="greaterThan">
      <formula>0</formula>
    </cfRule>
  </conditionalFormatting>
  <conditionalFormatting sqref="T649:T662 V649:V662 X649:X662 T648:X648 T663:X663">
    <cfRule type="expression" dxfId="12545" priority="436">
      <formula>$U$648=TODAY()</formula>
    </cfRule>
  </conditionalFormatting>
  <conditionalFormatting sqref="T650:T662 X650:X662 V650:V662 T648:X649 T663:X663">
    <cfRule type="expression" dxfId="12544" priority="435">
      <formula>$U$648&gt;TODAY()</formula>
    </cfRule>
  </conditionalFormatting>
  <conditionalFormatting sqref="U650:U662">
    <cfRule type="cellIs" dxfId="12543" priority="433" operator="lessThan">
      <formula>0</formula>
    </cfRule>
    <cfRule type="cellIs" dxfId="12542" priority="434" operator="greaterThan">
      <formula>0</formula>
    </cfRule>
  </conditionalFormatting>
  <conditionalFormatting sqref="Z649:Z662 AB649:AB662 AD649:AD662 Z648:AD648 Z663:AD663">
    <cfRule type="expression" dxfId="12541" priority="432">
      <formula>$AA$648=TODAY()</formula>
    </cfRule>
  </conditionalFormatting>
  <conditionalFormatting sqref="Z650:Z662 AD650:AD662 AB650:AB662 Z648:AD649 Z663:AD663">
    <cfRule type="expression" dxfId="12540" priority="431">
      <formula>$AA$648&gt;TODAY()</formula>
    </cfRule>
  </conditionalFormatting>
  <conditionalFormatting sqref="AA650:AA662">
    <cfRule type="cellIs" dxfId="12539" priority="429" operator="lessThan">
      <formula>0</formula>
    </cfRule>
    <cfRule type="cellIs" dxfId="12538" priority="430" operator="greaterThan">
      <formula>0</formula>
    </cfRule>
  </conditionalFormatting>
  <conditionalFormatting sqref="AF649:AF662 AH649:AH662 AJ649:AJ662 AF648:AJ648 AF663:AJ663">
    <cfRule type="expression" dxfId="12537" priority="428">
      <formula>$AG$648=TODAY()</formula>
    </cfRule>
  </conditionalFormatting>
  <conditionalFormatting sqref="AF650:AF662 AJ650:AJ662 AH650:AH662 AF648:AJ649 AF663:AJ663">
    <cfRule type="expression" dxfId="12536" priority="427">
      <formula>$AG$648&gt;TODAY()</formula>
    </cfRule>
  </conditionalFormatting>
  <conditionalFormatting sqref="AG650:AG662">
    <cfRule type="cellIs" dxfId="12535" priority="425" operator="lessThan">
      <formula>0</formula>
    </cfRule>
    <cfRule type="cellIs" dxfId="12534" priority="426" operator="greaterThan">
      <formula>0</formula>
    </cfRule>
  </conditionalFormatting>
  <conditionalFormatting sqref="AL649:AL662 AN649:AN662 AP649:AP662 AL648:AP648 AL663:AP663">
    <cfRule type="expression" dxfId="12533" priority="424">
      <formula>$AM$648=TODAY()</formula>
    </cfRule>
  </conditionalFormatting>
  <conditionalFormatting sqref="AL650:AL662 AP650:AP662 AN650:AN662 AL648:AP649 AL663:AP663">
    <cfRule type="expression" dxfId="12532" priority="423">
      <formula>$AM$648&gt;TODAY()</formula>
    </cfRule>
  </conditionalFormatting>
  <conditionalFormatting sqref="AM650:AM662">
    <cfRule type="cellIs" dxfId="12531" priority="421" operator="lessThan">
      <formula>0</formula>
    </cfRule>
    <cfRule type="cellIs" dxfId="12530" priority="422" operator="greaterThan">
      <formula>0</formula>
    </cfRule>
  </conditionalFormatting>
  <conditionalFormatting sqref="B666:B679 D666:D679 F666:F679 B665:F665 B680:F680">
    <cfRule type="expression" dxfId="12529" priority="420">
      <formula>$C$665=TODAY()</formula>
    </cfRule>
  </conditionalFormatting>
  <conditionalFormatting sqref="B667:B679 F667:F679 D667:D679 B665:F666 B680:F680">
    <cfRule type="expression" dxfId="12528" priority="419">
      <formula>$C$665&gt;TODAY()</formula>
    </cfRule>
  </conditionalFormatting>
  <conditionalFormatting sqref="C667:C679">
    <cfRule type="cellIs" dxfId="12527" priority="417" operator="lessThan">
      <formula>0</formula>
    </cfRule>
    <cfRule type="cellIs" dxfId="12526" priority="418" operator="greaterThan">
      <formula>0</formula>
    </cfRule>
  </conditionalFormatting>
  <conditionalFormatting sqref="H666:H679 J666:J679 L666:L679 H665:L665 H680:L680">
    <cfRule type="expression" dxfId="12525" priority="416">
      <formula>$I$665=TODAY()</formula>
    </cfRule>
  </conditionalFormatting>
  <conditionalFormatting sqref="H667:H679 L667:L679 J667:J679 H665:L666 H680:L680">
    <cfRule type="expression" dxfId="12524" priority="415">
      <formula>$I$665&gt;TODAY()</formula>
    </cfRule>
  </conditionalFormatting>
  <conditionalFormatting sqref="I667:I679">
    <cfRule type="cellIs" dxfId="12523" priority="413" operator="lessThan">
      <formula>0</formula>
    </cfRule>
    <cfRule type="cellIs" dxfId="12522" priority="414" operator="greaterThan">
      <formula>0</formula>
    </cfRule>
  </conditionalFormatting>
  <conditionalFormatting sqref="N666:N679 P666:P679 R666:R679 N665:R665 N680:R680">
    <cfRule type="expression" dxfId="12521" priority="412">
      <formula>$O$665=TODAY()</formula>
    </cfRule>
  </conditionalFormatting>
  <conditionalFormatting sqref="N667:N679 R667:R679 P667:P679 N665:R666 N680:R680">
    <cfRule type="expression" dxfId="12520" priority="411">
      <formula>$O$665&gt;TODAY()</formula>
    </cfRule>
  </conditionalFormatting>
  <conditionalFormatting sqref="O667:O679">
    <cfRule type="cellIs" dxfId="12519" priority="409" operator="lessThan">
      <formula>0</formula>
    </cfRule>
    <cfRule type="cellIs" dxfId="12518" priority="410" operator="greaterThan">
      <formula>0</formula>
    </cfRule>
  </conditionalFormatting>
  <conditionalFormatting sqref="T666:T679 V666:V679 X666:X679 T665:X665 T680:X680">
    <cfRule type="expression" dxfId="12517" priority="408">
      <formula>$U$665=TODAY()</formula>
    </cfRule>
  </conditionalFormatting>
  <conditionalFormatting sqref="T667:T679 X667:X679 V667:V679 T665:X666 T680:X680">
    <cfRule type="expression" dxfId="12516" priority="407">
      <formula>$U$665&gt;TODAY()</formula>
    </cfRule>
  </conditionalFormatting>
  <conditionalFormatting sqref="U667:U679">
    <cfRule type="cellIs" dxfId="12515" priority="405" operator="lessThan">
      <formula>0</formula>
    </cfRule>
    <cfRule type="cellIs" dxfId="12514" priority="406" operator="greaterThan">
      <formula>0</formula>
    </cfRule>
  </conditionalFormatting>
  <conditionalFormatting sqref="Z666:Z679 AB666:AB679 AD666:AD679 Z665:AD665 Z680:AD680">
    <cfRule type="expression" dxfId="12513" priority="404">
      <formula>$AA$665=TODAY()</formula>
    </cfRule>
  </conditionalFormatting>
  <conditionalFormatting sqref="Z667:Z679 AD667:AD679 AB667:AB679 Z665:AD666 Z680:AD680">
    <cfRule type="expression" dxfId="12512" priority="403">
      <formula>$AA$665&gt;TODAY()</formula>
    </cfRule>
  </conditionalFormatting>
  <conditionalFormatting sqref="AA667:AA679">
    <cfRule type="cellIs" dxfId="12511" priority="401" operator="lessThan">
      <formula>0</formula>
    </cfRule>
    <cfRule type="cellIs" dxfId="12510" priority="402" operator="greaterThan">
      <formula>0</formula>
    </cfRule>
  </conditionalFormatting>
  <conditionalFormatting sqref="AF666:AF679 AH666:AH679 AJ666:AJ679 AF665:AJ665 AF680:AJ680">
    <cfRule type="expression" dxfId="12509" priority="400">
      <formula>$AG$665=TODAY()</formula>
    </cfRule>
  </conditionalFormatting>
  <conditionalFormatting sqref="AF667:AF679 AJ667:AJ679 AH667:AH679 AF665:AJ666 AF680:AJ680">
    <cfRule type="expression" dxfId="12508" priority="399">
      <formula>$AG$665&gt;TODAY()</formula>
    </cfRule>
  </conditionalFormatting>
  <conditionalFormatting sqref="AG667:AG679">
    <cfRule type="cellIs" dxfId="12507" priority="397" operator="lessThan">
      <formula>0</formula>
    </cfRule>
    <cfRule type="cellIs" dxfId="12506" priority="398" operator="greaterThan">
      <formula>0</formula>
    </cfRule>
  </conditionalFormatting>
  <conditionalFormatting sqref="AL666:AL679 AN666:AN679 AP666:AP679 AL665:AP665 AL680:AP680">
    <cfRule type="expression" dxfId="12505" priority="396">
      <formula>$AM$665=TODAY()</formula>
    </cfRule>
  </conditionalFormatting>
  <conditionalFormatting sqref="AL667:AL679 AP667:AP679 AN667:AN679 AL665:AP666 AL680:AP680">
    <cfRule type="expression" dxfId="12504" priority="395">
      <formula>$AM$665&gt;TODAY()</formula>
    </cfRule>
  </conditionalFormatting>
  <conditionalFormatting sqref="AM667:AM679">
    <cfRule type="cellIs" dxfId="12503" priority="393" operator="lessThan">
      <formula>0</formula>
    </cfRule>
    <cfRule type="cellIs" dxfId="12502" priority="394" operator="greaterThan">
      <formula>0</formula>
    </cfRule>
  </conditionalFormatting>
  <conditionalFormatting sqref="B683:B696 D683:D696 F683:F696 B682:F682 B697:F697">
    <cfRule type="expression" dxfId="12501" priority="392">
      <formula>$C$682=TODAY()</formula>
    </cfRule>
  </conditionalFormatting>
  <conditionalFormatting sqref="B684:B696 F684:F696 D684:D696 B682:F683 B697:F697">
    <cfRule type="expression" dxfId="12500" priority="391">
      <formula>$C$682&gt;TODAY()</formula>
    </cfRule>
  </conditionalFormatting>
  <conditionalFormatting sqref="C684:C696">
    <cfRule type="cellIs" dxfId="12499" priority="389" operator="lessThan">
      <formula>0</formula>
    </cfRule>
    <cfRule type="cellIs" dxfId="12498" priority="390" operator="greaterThan">
      <formula>0</formula>
    </cfRule>
  </conditionalFormatting>
  <conditionalFormatting sqref="H683:H696 J683:J696 L683:L696 H682:L682 H697:L697">
    <cfRule type="expression" dxfId="12497" priority="388">
      <formula>$I$682=TODAY()</formula>
    </cfRule>
  </conditionalFormatting>
  <conditionalFormatting sqref="H684:H696 L684:L696 J684:J696 H682:L683 H697:L697">
    <cfRule type="expression" dxfId="12496" priority="387">
      <formula>$I$682&gt;TODAY()</formula>
    </cfRule>
  </conditionalFormatting>
  <conditionalFormatting sqref="I684:I696">
    <cfRule type="cellIs" dxfId="12495" priority="385" operator="lessThan">
      <formula>0</formula>
    </cfRule>
    <cfRule type="cellIs" dxfId="12494" priority="386" operator="greaterThan">
      <formula>0</formula>
    </cfRule>
  </conditionalFormatting>
  <conditionalFormatting sqref="N683:N696 P683:P696 R683:R696 N682:R682 N697:R697">
    <cfRule type="expression" dxfId="12493" priority="384">
      <formula>$O$682=TODAY()</formula>
    </cfRule>
  </conditionalFormatting>
  <conditionalFormatting sqref="N684:N696 R684:R696 P684:P696 N682:R683 N697:R697">
    <cfRule type="expression" dxfId="12492" priority="383">
      <formula>$O$682&gt;TODAY()</formula>
    </cfRule>
  </conditionalFormatting>
  <conditionalFormatting sqref="O684:O696">
    <cfRule type="cellIs" dxfId="12491" priority="381" operator="lessThan">
      <formula>0</formula>
    </cfRule>
    <cfRule type="cellIs" dxfId="12490" priority="382" operator="greaterThan">
      <formula>0</formula>
    </cfRule>
  </conditionalFormatting>
  <conditionalFormatting sqref="T683:T696 V683:V696 X683:X696 T682:X682 T697:X697">
    <cfRule type="expression" dxfId="12489" priority="380">
      <formula>$U$682=TODAY()</formula>
    </cfRule>
  </conditionalFormatting>
  <conditionalFormatting sqref="T684:T696 X684:X696 V684:V696 T682:X683 T697:X697">
    <cfRule type="expression" dxfId="12488" priority="379">
      <formula>$U$682&gt;TODAY()</formula>
    </cfRule>
  </conditionalFormatting>
  <conditionalFormatting sqref="U684:U696">
    <cfRule type="cellIs" dxfId="12487" priority="377" operator="lessThan">
      <formula>0</formula>
    </cfRule>
    <cfRule type="cellIs" dxfId="12486" priority="378" operator="greaterThan">
      <formula>0</formula>
    </cfRule>
  </conditionalFormatting>
  <conditionalFormatting sqref="Z683:Z696 AB683:AB696 AD683:AD696 Z682:AD682 Z697:AD697">
    <cfRule type="expression" dxfId="12485" priority="376">
      <formula>$AA$682=TODAY()</formula>
    </cfRule>
  </conditionalFormatting>
  <conditionalFormatting sqref="Z684:Z696 AD684:AD696 AB684:AB696 Z682:AD683 Z697:AD697">
    <cfRule type="expression" dxfId="12484" priority="375">
      <formula>$AA$682&gt;TODAY()</formula>
    </cfRule>
  </conditionalFormatting>
  <conditionalFormatting sqref="AA684:AA696">
    <cfRule type="cellIs" dxfId="12483" priority="373" operator="lessThan">
      <formula>0</formula>
    </cfRule>
    <cfRule type="cellIs" dxfId="12482" priority="374" operator="greaterThan">
      <formula>0</formula>
    </cfRule>
  </conditionalFormatting>
  <conditionalFormatting sqref="AF683:AF696 AH683:AH696 AJ683:AJ696 AF682:AJ682 AF697:AJ697">
    <cfRule type="expression" dxfId="12481" priority="372">
      <formula>$AG$682=TODAY()</formula>
    </cfRule>
  </conditionalFormatting>
  <conditionalFormatting sqref="AF684:AF696 AJ684:AJ696 AH684:AH696 AF682:AJ683 AF697:AJ697">
    <cfRule type="expression" dxfId="12480" priority="371">
      <formula>$AG$682&gt;TODAY()</formula>
    </cfRule>
  </conditionalFormatting>
  <conditionalFormatting sqref="AG684:AG696">
    <cfRule type="cellIs" dxfId="12479" priority="369" operator="lessThan">
      <formula>0</formula>
    </cfRule>
    <cfRule type="cellIs" dxfId="12478" priority="370" operator="greaterThan">
      <formula>0</formula>
    </cfRule>
  </conditionalFormatting>
  <conditionalFormatting sqref="AL683:AL696 AN683:AN696 AP683:AP696 AL682:AP682 AL697:AP697">
    <cfRule type="expression" dxfId="12477" priority="368">
      <formula>$AM$682=TODAY()</formula>
    </cfRule>
  </conditionalFormatting>
  <conditionalFormatting sqref="AL684:AL696 AP684:AP696 AN684:AN696 AL682:AP683 AL697:AP697">
    <cfRule type="expression" dxfId="12476" priority="367">
      <formula>$AM$682&gt;TODAY()</formula>
    </cfRule>
  </conditionalFormatting>
  <conditionalFormatting sqref="AM684:AM696">
    <cfRule type="cellIs" dxfId="12475" priority="365" operator="lessThan">
      <formula>0</formula>
    </cfRule>
    <cfRule type="cellIs" dxfId="12474" priority="366" operator="greaterThan">
      <formula>0</formula>
    </cfRule>
  </conditionalFormatting>
  <conditionalFormatting sqref="B700:B713 D700:D713 F700:F713 B699:F699 B714:F714">
    <cfRule type="expression" dxfId="12473" priority="364">
      <formula>$C$699=TODAY()</formula>
    </cfRule>
  </conditionalFormatting>
  <conditionalFormatting sqref="B701:B713 F701:F713 D701:D713 B699:F700 B714:F714">
    <cfRule type="expression" dxfId="12472" priority="363">
      <formula>$C$699&gt;TODAY()</formula>
    </cfRule>
  </conditionalFormatting>
  <conditionalFormatting sqref="C701:C713">
    <cfRule type="cellIs" dxfId="12471" priority="361" operator="lessThan">
      <formula>0</formula>
    </cfRule>
    <cfRule type="cellIs" dxfId="12470" priority="362" operator="greaterThan">
      <formula>0</formula>
    </cfRule>
  </conditionalFormatting>
  <conditionalFormatting sqref="H700:H713 J700:J713 L700:L713 H699:L699 H714:L714">
    <cfRule type="expression" dxfId="12469" priority="360">
      <formula>$I$699=TODAY()</formula>
    </cfRule>
  </conditionalFormatting>
  <conditionalFormatting sqref="H701:H713 L701:L713 J701:J713 H699:L700 H714:L714">
    <cfRule type="expression" dxfId="12468" priority="359">
      <formula>$I$699&gt;TODAY()</formula>
    </cfRule>
  </conditionalFormatting>
  <conditionalFormatting sqref="I701:I713">
    <cfRule type="cellIs" dxfId="12467" priority="357" operator="lessThan">
      <formula>0</formula>
    </cfRule>
    <cfRule type="cellIs" dxfId="12466" priority="358" operator="greaterThan">
      <formula>0</formula>
    </cfRule>
  </conditionalFormatting>
  <conditionalFormatting sqref="N700:N713 P700:P713 R700:R713 N699:R699 N714:R714">
    <cfRule type="expression" dxfId="12465" priority="356">
      <formula>$O$699=TODAY()</formula>
    </cfRule>
  </conditionalFormatting>
  <conditionalFormatting sqref="N701:N713 R701:R713 P701:P713 N699:R700 N714:R714">
    <cfRule type="expression" dxfId="12464" priority="355">
      <formula>$O$699&gt;TODAY()</formula>
    </cfRule>
  </conditionalFormatting>
  <conditionalFormatting sqref="O701:O713">
    <cfRule type="cellIs" dxfId="12463" priority="353" operator="lessThan">
      <formula>0</formula>
    </cfRule>
    <cfRule type="cellIs" dxfId="12462" priority="354" operator="greaterThan">
      <formula>0</formula>
    </cfRule>
  </conditionalFormatting>
  <conditionalFormatting sqref="T700:T713 V700:V713 X700:X713 T699:X699 T714:X714">
    <cfRule type="expression" dxfId="12461" priority="352">
      <formula>$U$699=TODAY()</formula>
    </cfRule>
  </conditionalFormatting>
  <conditionalFormatting sqref="T701:T713 X701:X713 V701:V713 T699:X700 T714:X714">
    <cfRule type="expression" dxfId="12460" priority="351">
      <formula>$U$699&gt;TODAY()</formula>
    </cfRule>
  </conditionalFormatting>
  <conditionalFormatting sqref="U701:U713">
    <cfRule type="cellIs" dxfId="12459" priority="349" operator="lessThan">
      <formula>0</formula>
    </cfRule>
    <cfRule type="cellIs" dxfId="12458" priority="350" operator="greaterThan">
      <formula>0</formula>
    </cfRule>
  </conditionalFormatting>
  <conditionalFormatting sqref="Z700:Z713 AB700:AB713 AD700:AD713 Z699:AD699 Z714:AD714">
    <cfRule type="expression" dxfId="12457" priority="348">
      <formula>$AA$699=TODAY()</formula>
    </cfRule>
  </conditionalFormatting>
  <conditionalFormatting sqref="Z701:Z713 AD701:AD713 AB701:AB713 Z699:AD700 Z714:AD714">
    <cfRule type="expression" dxfId="12456" priority="347">
      <formula>$AA$699&gt;TODAY()</formula>
    </cfRule>
  </conditionalFormatting>
  <conditionalFormatting sqref="AA701:AA713">
    <cfRule type="cellIs" dxfId="12455" priority="345" operator="lessThan">
      <formula>0</formula>
    </cfRule>
    <cfRule type="cellIs" dxfId="12454" priority="346" operator="greaterThan">
      <formula>0</formula>
    </cfRule>
  </conditionalFormatting>
  <conditionalFormatting sqref="AF700:AF713 AH700:AH713 AJ700:AJ713 AF699:AJ699 AF714:AJ714">
    <cfRule type="expression" dxfId="12453" priority="344">
      <formula>$AG$699=TODAY()</formula>
    </cfRule>
  </conditionalFormatting>
  <conditionalFormatting sqref="AF701:AF713 AJ701:AJ713 AH701:AH713 AF699:AJ700 AF714:AJ714">
    <cfRule type="expression" dxfId="12452" priority="343">
      <formula>$AG$699&gt;TODAY()</formula>
    </cfRule>
  </conditionalFormatting>
  <conditionalFormatting sqref="AG701:AG713">
    <cfRule type="cellIs" dxfId="12451" priority="341" operator="lessThan">
      <formula>0</formula>
    </cfRule>
    <cfRule type="cellIs" dxfId="12450" priority="342" operator="greaterThan">
      <formula>0</formula>
    </cfRule>
  </conditionalFormatting>
  <conditionalFormatting sqref="AL700:AL713 AN700:AN713 AP700:AP713 AL699:AP699 AL714:AP714">
    <cfRule type="expression" dxfId="12449" priority="340">
      <formula>$AM$699=TODAY()</formula>
    </cfRule>
  </conditionalFormatting>
  <conditionalFormatting sqref="AL701:AL713 AP701:AP713 AN701:AN713 AL699:AP700 AL714:AP714">
    <cfRule type="expression" dxfId="12448" priority="339">
      <formula>$AM$699&gt;TODAY()</formula>
    </cfRule>
  </conditionalFormatting>
  <conditionalFormatting sqref="AM701:AM713">
    <cfRule type="cellIs" dxfId="12447" priority="337" operator="lessThan">
      <formula>0</formula>
    </cfRule>
    <cfRule type="cellIs" dxfId="12446" priority="338" operator="greaterThan">
      <formula>0</formula>
    </cfRule>
  </conditionalFormatting>
  <conditionalFormatting sqref="B717:B730 D717:D730 F717:F730 B716:F716 B731:F731">
    <cfRule type="expression" dxfId="12445" priority="336">
      <formula>$C$716=TODAY()</formula>
    </cfRule>
  </conditionalFormatting>
  <conditionalFormatting sqref="B718:B730 F718:F730 D718:D730 B716:F717 B731:F731">
    <cfRule type="expression" dxfId="12444" priority="335">
      <formula>$C$716&gt;TODAY()</formula>
    </cfRule>
  </conditionalFormatting>
  <conditionalFormatting sqref="C718:C730">
    <cfRule type="cellIs" dxfId="12443" priority="333" operator="lessThan">
      <formula>0</formula>
    </cfRule>
    <cfRule type="cellIs" dxfId="12442" priority="334" operator="greaterThan">
      <formula>0</formula>
    </cfRule>
  </conditionalFormatting>
  <conditionalFormatting sqref="H717:H730 J717:J730 L717:L730 H716:L716 H731:L731">
    <cfRule type="expression" dxfId="12441" priority="332">
      <formula>$I$716=TODAY()</formula>
    </cfRule>
  </conditionalFormatting>
  <conditionalFormatting sqref="H718:H730 L718:L730 J718:J730 H716:L717 H731:L731">
    <cfRule type="expression" dxfId="12440" priority="331">
      <formula>$I$716&gt;TODAY()</formula>
    </cfRule>
  </conditionalFormatting>
  <conditionalFormatting sqref="I718:I730">
    <cfRule type="cellIs" dxfId="12439" priority="329" operator="lessThan">
      <formula>0</formula>
    </cfRule>
    <cfRule type="cellIs" dxfId="12438" priority="330" operator="greaterThan">
      <formula>0</formula>
    </cfRule>
  </conditionalFormatting>
  <conditionalFormatting sqref="N717:N730 P717:P730 R717:R730 N716:R716 N731:R731">
    <cfRule type="expression" dxfId="12437" priority="328">
      <formula>$O$716=TODAY()</formula>
    </cfRule>
  </conditionalFormatting>
  <conditionalFormatting sqref="N718:N730 R718:R730 P718:P730 N716:R717 N731:R731">
    <cfRule type="expression" dxfId="12436" priority="327">
      <formula>$O$716&gt;TODAY()</formula>
    </cfRule>
  </conditionalFormatting>
  <conditionalFormatting sqref="O718:O730">
    <cfRule type="cellIs" dxfId="12435" priority="325" operator="lessThan">
      <formula>0</formula>
    </cfRule>
    <cfRule type="cellIs" dxfId="12434" priority="326" operator="greaterThan">
      <formula>0</formula>
    </cfRule>
  </conditionalFormatting>
  <conditionalFormatting sqref="T717:T730 V717:V730 X717:X730 T716:X716 T731:X731">
    <cfRule type="expression" dxfId="12433" priority="324">
      <formula>$U$716=TODAY()</formula>
    </cfRule>
  </conditionalFormatting>
  <conditionalFormatting sqref="T718:T730 X718:X730 V718:V730 T716:X717 T731:X731">
    <cfRule type="expression" dxfId="12432" priority="323">
      <formula>$U$716&gt;TODAY()</formula>
    </cfRule>
  </conditionalFormatting>
  <conditionalFormatting sqref="U718:U730">
    <cfRule type="cellIs" dxfId="12431" priority="321" operator="lessThan">
      <formula>0</formula>
    </cfRule>
    <cfRule type="cellIs" dxfId="12430" priority="322" operator="greaterThan">
      <formula>0</formula>
    </cfRule>
  </conditionalFormatting>
  <conditionalFormatting sqref="Z717:Z730 AB717:AB730 AD717:AD730 Z716:AD716 Z731:AD731">
    <cfRule type="expression" dxfId="12429" priority="320">
      <formula>$AA$716=TODAY()</formula>
    </cfRule>
  </conditionalFormatting>
  <conditionalFormatting sqref="Z718:Z730 AD718:AD730 AB718:AB730 Z716:AD717 Z731:AD731">
    <cfRule type="expression" dxfId="12428" priority="319">
      <formula>$AA$716&gt;TODAY()</formula>
    </cfRule>
  </conditionalFormatting>
  <conditionalFormatting sqref="AA718:AA730">
    <cfRule type="cellIs" dxfId="12427" priority="317" operator="lessThan">
      <formula>0</formula>
    </cfRule>
    <cfRule type="cellIs" dxfId="12426" priority="318" operator="greaterThan">
      <formula>0</formula>
    </cfRule>
  </conditionalFormatting>
  <conditionalFormatting sqref="AF717:AF730 AH717:AH730 AJ717:AJ730 AF716:AJ716 AF731:AJ731">
    <cfRule type="expression" dxfId="12425" priority="316">
      <formula>$AG$716=TODAY()</formula>
    </cfRule>
  </conditionalFormatting>
  <conditionalFormatting sqref="AF718:AF730 AJ718:AJ730 AH718:AH730 AF716:AJ717 AF731:AJ731">
    <cfRule type="expression" dxfId="12424" priority="315">
      <formula>$AG$716&gt;TODAY()</formula>
    </cfRule>
  </conditionalFormatting>
  <conditionalFormatting sqref="AG718:AG730">
    <cfRule type="cellIs" dxfId="12423" priority="313" operator="lessThan">
      <formula>0</formula>
    </cfRule>
    <cfRule type="cellIs" dxfId="12422" priority="314" operator="greaterThan">
      <formula>0</formula>
    </cfRule>
  </conditionalFormatting>
  <conditionalFormatting sqref="AL717:AL730 AN717:AN730 AP717:AP730 AL716:AP716 AL731:AP731">
    <cfRule type="expression" dxfId="12421" priority="312">
      <formula>$AM$716=TODAY()</formula>
    </cfRule>
  </conditionalFormatting>
  <conditionalFormatting sqref="AL718:AL730 AP718:AP730 AN718:AN730 AL716:AP717 AL731:AP731">
    <cfRule type="expression" dxfId="12420" priority="311">
      <formula>$AM$716&gt;TODAY()</formula>
    </cfRule>
  </conditionalFormatting>
  <conditionalFormatting sqref="AM718:AM730">
    <cfRule type="cellIs" dxfId="12419" priority="309" operator="lessThan">
      <formula>0</formula>
    </cfRule>
    <cfRule type="cellIs" dxfId="12418" priority="310" operator="greaterThan">
      <formula>0</formula>
    </cfRule>
  </conditionalFormatting>
  <conditionalFormatting sqref="B734:B747 D734:D747 F734:F747 B733:F733 B748:F748">
    <cfRule type="expression" dxfId="12417" priority="308">
      <formula>$C$733=TODAY()</formula>
    </cfRule>
  </conditionalFormatting>
  <conditionalFormatting sqref="B735:B747 F735:F747 D735:D747 B733:F734 B748:F748">
    <cfRule type="expression" dxfId="12416" priority="307">
      <formula>$C$733&gt;TODAY()</formula>
    </cfRule>
  </conditionalFormatting>
  <conditionalFormatting sqref="C735:C747">
    <cfRule type="cellIs" dxfId="12415" priority="305" operator="lessThan">
      <formula>0</formula>
    </cfRule>
    <cfRule type="cellIs" dxfId="12414" priority="306" operator="greaterThan">
      <formula>0</formula>
    </cfRule>
  </conditionalFormatting>
  <conditionalFormatting sqref="H734:H747 J734:J747 L734:L747 H733:L733 H748:L748">
    <cfRule type="expression" dxfId="12413" priority="304">
      <formula>$I$733=TODAY()</formula>
    </cfRule>
  </conditionalFormatting>
  <conditionalFormatting sqref="H735:H747 L735:L747 J735:J747 H733:L734 H748:L748">
    <cfRule type="expression" dxfId="12412" priority="303">
      <formula>$I$733&gt;TODAY()</formula>
    </cfRule>
  </conditionalFormatting>
  <conditionalFormatting sqref="I735:I747">
    <cfRule type="cellIs" dxfId="12411" priority="301" operator="lessThan">
      <formula>0</formula>
    </cfRule>
    <cfRule type="cellIs" dxfId="12410" priority="302" operator="greaterThan">
      <formula>0</formula>
    </cfRule>
  </conditionalFormatting>
  <conditionalFormatting sqref="N734:N747 P734:P747 R734:R747 N733:R733 N748:R748">
    <cfRule type="expression" dxfId="12409" priority="300">
      <formula>$O$733=TODAY()</formula>
    </cfRule>
  </conditionalFormatting>
  <conditionalFormatting sqref="N735:N747 R735:R747 P735:P747 N733:R734 N748:R748">
    <cfRule type="expression" dxfId="12408" priority="299">
      <formula>$O$733&gt;TODAY()</formula>
    </cfRule>
  </conditionalFormatting>
  <conditionalFormatting sqref="O735:O747">
    <cfRule type="cellIs" dxfId="12407" priority="297" operator="lessThan">
      <formula>0</formula>
    </cfRule>
    <cfRule type="cellIs" dxfId="12406" priority="298" operator="greaterThan">
      <formula>0</formula>
    </cfRule>
  </conditionalFormatting>
  <conditionalFormatting sqref="T734:T747 V734:V747 X734:X747 T733:X733 T748:X748">
    <cfRule type="expression" dxfId="12405" priority="296">
      <formula>$U$733=TODAY()</formula>
    </cfRule>
  </conditionalFormatting>
  <conditionalFormatting sqref="T735:T747 X735:X747 V735:V747 T733:X734 T748:X748">
    <cfRule type="expression" dxfId="12404" priority="295">
      <formula>$U$733&gt;TODAY()</formula>
    </cfRule>
  </conditionalFormatting>
  <conditionalFormatting sqref="U735:U747">
    <cfRule type="cellIs" dxfId="12403" priority="293" operator="lessThan">
      <formula>0</formula>
    </cfRule>
    <cfRule type="cellIs" dxfId="12402" priority="294" operator="greaterThan">
      <formula>0</formula>
    </cfRule>
  </conditionalFormatting>
  <conditionalFormatting sqref="Z734:Z747 AB734:AB747 AD734:AD747 Z733:AD733 Z748:AD748">
    <cfRule type="expression" dxfId="12401" priority="292">
      <formula>$AA$733=TODAY()</formula>
    </cfRule>
  </conditionalFormatting>
  <conditionalFormatting sqref="Z735:Z747 AD735:AD747 AB735:AB747 Z733:AD734 Z748:AD748">
    <cfRule type="expression" dxfId="12400" priority="291">
      <formula>$AA$733&gt;TODAY()</formula>
    </cfRule>
  </conditionalFormatting>
  <conditionalFormatting sqref="AA735:AA747">
    <cfRule type="cellIs" dxfId="12399" priority="289" operator="lessThan">
      <formula>0</formula>
    </cfRule>
    <cfRule type="cellIs" dxfId="12398" priority="290" operator="greaterThan">
      <formula>0</formula>
    </cfRule>
  </conditionalFormatting>
  <conditionalFormatting sqref="AF734:AF747 AH734:AH747 AJ734:AJ747 AF733:AJ733 AF748:AJ748">
    <cfRule type="expression" dxfId="12397" priority="288">
      <formula>$AG$733=TODAY()</formula>
    </cfRule>
  </conditionalFormatting>
  <conditionalFormatting sqref="AF735:AF747 AJ735:AJ747 AH735:AH747 AF733:AJ734 AF748:AJ748">
    <cfRule type="expression" dxfId="12396" priority="287">
      <formula>$AG$733&gt;TODAY()</formula>
    </cfRule>
  </conditionalFormatting>
  <conditionalFormatting sqref="AG735:AG747">
    <cfRule type="cellIs" dxfId="12395" priority="285" operator="lessThan">
      <formula>0</formula>
    </cfRule>
    <cfRule type="cellIs" dxfId="12394" priority="286" operator="greaterThan">
      <formula>0</formula>
    </cfRule>
  </conditionalFormatting>
  <conditionalFormatting sqref="AL734:AL747 AN734:AN747 AP734:AP747 AL733:AP733 AL748:AP748">
    <cfRule type="expression" dxfId="12393" priority="284">
      <formula>$AM$733=TODAY()</formula>
    </cfRule>
  </conditionalFormatting>
  <conditionalFormatting sqref="AL735:AL747 AP735:AP747 AN735:AN747 AL733:AP734 AL748:AP748">
    <cfRule type="expression" dxfId="12392" priority="283">
      <formula>$AM$733&gt;TODAY()</formula>
    </cfRule>
  </conditionalFormatting>
  <conditionalFormatting sqref="AM735:AM747">
    <cfRule type="cellIs" dxfId="12391" priority="281" operator="lessThan">
      <formula>0</formula>
    </cfRule>
    <cfRule type="cellIs" dxfId="12390" priority="282" operator="greaterThan">
      <formula>0</formula>
    </cfRule>
  </conditionalFormatting>
  <conditionalFormatting sqref="B751:B764 D751:D764 F751:F764 B750:F750 B765:F765">
    <cfRule type="expression" dxfId="12389" priority="280">
      <formula>$C$750=TODAY()</formula>
    </cfRule>
  </conditionalFormatting>
  <conditionalFormatting sqref="B752:B764 F752:F764 D752:D764 B750:F751 B765:F765">
    <cfRule type="expression" dxfId="12388" priority="279">
      <formula>$C$750&gt;TODAY()</formula>
    </cfRule>
  </conditionalFormatting>
  <conditionalFormatting sqref="C752:C764">
    <cfRule type="cellIs" dxfId="12387" priority="277" operator="lessThan">
      <formula>0</formula>
    </cfRule>
    <cfRule type="cellIs" dxfId="12386" priority="278" operator="greaterThan">
      <formula>0</formula>
    </cfRule>
  </conditionalFormatting>
  <conditionalFormatting sqref="H751:H764 J751:J764 L751:L764 H750:L750 H765:L765">
    <cfRule type="expression" dxfId="12385" priority="276">
      <formula>$I$750=TODAY()</formula>
    </cfRule>
  </conditionalFormatting>
  <conditionalFormatting sqref="H752:H764 L752:L764 J752:J764 H750:L751 H765:L765">
    <cfRule type="expression" dxfId="12384" priority="275">
      <formula>$I$750&gt;TODAY()</formula>
    </cfRule>
  </conditionalFormatting>
  <conditionalFormatting sqref="I752:I764">
    <cfRule type="cellIs" dxfId="12383" priority="273" operator="lessThan">
      <formula>0</formula>
    </cfRule>
    <cfRule type="cellIs" dxfId="12382" priority="274" operator="greaterThan">
      <formula>0</formula>
    </cfRule>
  </conditionalFormatting>
  <conditionalFormatting sqref="N751:N764 P751:P764 R751:R764 N750:R750 N765:R765">
    <cfRule type="expression" dxfId="12381" priority="272">
      <formula>$O$750=TODAY()</formula>
    </cfRule>
  </conditionalFormatting>
  <conditionalFormatting sqref="N752:N764 R752:R764 P752:P764 N750:R751 N765:R765">
    <cfRule type="expression" dxfId="12380" priority="271">
      <formula>$O$750&gt;TODAY()</formula>
    </cfRule>
  </conditionalFormatting>
  <conditionalFormatting sqref="O752:O764">
    <cfRule type="cellIs" dxfId="12379" priority="269" operator="lessThan">
      <formula>0</formula>
    </cfRule>
    <cfRule type="cellIs" dxfId="12378" priority="270" operator="greaterThan">
      <formula>0</formula>
    </cfRule>
  </conditionalFormatting>
  <conditionalFormatting sqref="T751:T764 V751:V764 X751:X764 T750:X750 T765:X765">
    <cfRule type="expression" dxfId="12377" priority="268">
      <formula>$U$750=TODAY()</formula>
    </cfRule>
  </conditionalFormatting>
  <conditionalFormatting sqref="T752:T764 X752:X764 V752:V764 T750:X751 T765:X765">
    <cfRule type="expression" dxfId="12376" priority="267">
      <formula>$U$750&gt;TODAY()</formula>
    </cfRule>
  </conditionalFormatting>
  <conditionalFormatting sqref="U752:U764">
    <cfRule type="cellIs" dxfId="12375" priority="265" operator="lessThan">
      <formula>0</formula>
    </cfRule>
    <cfRule type="cellIs" dxfId="12374" priority="266" operator="greaterThan">
      <formula>0</formula>
    </cfRule>
  </conditionalFormatting>
  <conditionalFormatting sqref="Z751:Z764 AB751:AB764 AD751:AD764 Z750:AD750 Z765:AD765">
    <cfRule type="expression" dxfId="12373" priority="264">
      <formula>$AA$750=TODAY()</formula>
    </cfRule>
  </conditionalFormatting>
  <conditionalFormatting sqref="Z752:Z764 AD752:AD764 AB752:AB764 Z750:AD751 Z765:AD765">
    <cfRule type="expression" dxfId="12372" priority="263">
      <formula>$AA$750&gt;TODAY()</formula>
    </cfRule>
  </conditionalFormatting>
  <conditionalFormatting sqref="AA752:AA764">
    <cfRule type="cellIs" dxfId="12371" priority="261" operator="lessThan">
      <formula>0</formula>
    </cfRule>
    <cfRule type="cellIs" dxfId="12370" priority="262" operator="greaterThan">
      <formula>0</formula>
    </cfRule>
  </conditionalFormatting>
  <conditionalFormatting sqref="AF751:AF764 AH751:AH764 AJ751:AJ764 AF750:AJ750 AF765:AJ765">
    <cfRule type="expression" dxfId="12369" priority="260">
      <formula>$AG$750=TODAY()</formula>
    </cfRule>
  </conditionalFormatting>
  <conditionalFormatting sqref="AF752:AF764 AJ752:AJ764 AH752:AH764 AF750:AJ751 AF765:AJ765">
    <cfRule type="expression" dxfId="12368" priority="259">
      <formula>$AG$750&gt;TODAY()</formula>
    </cfRule>
  </conditionalFormatting>
  <conditionalFormatting sqref="AG752:AG764">
    <cfRule type="cellIs" dxfId="12367" priority="257" operator="lessThan">
      <formula>0</formula>
    </cfRule>
    <cfRule type="cellIs" dxfId="12366" priority="258" operator="greaterThan">
      <formula>0</formula>
    </cfRule>
  </conditionalFormatting>
  <conditionalFormatting sqref="AL751:AL764 AN751:AN764 AP751:AP764 AL750:AP750 AL765:AP765">
    <cfRule type="expression" dxfId="12365" priority="256">
      <formula>$AM$750=TODAY()</formula>
    </cfRule>
  </conditionalFormatting>
  <conditionalFormatting sqref="AL752:AL764 AP752:AP764 AN752:AN764 AL750:AP751 AL765:AP765">
    <cfRule type="expression" dxfId="12364" priority="255">
      <formula>$AM$750&gt;TODAY()</formula>
    </cfRule>
  </conditionalFormatting>
  <conditionalFormatting sqref="AM752:AM764">
    <cfRule type="cellIs" dxfId="12363" priority="253" operator="lessThan">
      <formula>0</formula>
    </cfRule>
    <cfRule type="cellIs" dxfId="12362" priority="254" operator="greaterThan">
      <formula>0</formula>
    </cfRule>
  </conditionalFormatting>
  <conditionalFormatting sqref="B768:B781 D768:D781 F768:F781 B767:F767 B782:F782">
    <cfRule type="expression" dxfId="12361" priority="252">
      <formula>$C$767=TODAY()</formula>
    </cfRule>
  </conditionalFormatting>
  <conditionalFormatting sqref="B769:B781 F769:F781 D769:D781 B767:F768 B782:F782">
    <cfRule type="expression" dxfId="12360" priority="251">
      <formula>$C$767&gt;TODAY()</formula>
    </cfRule>
  </conditionalFormatting>
  <conditionalFormatting sqref="C769:C781">
    <cfRule type="cellIs" dxfId="12359" priority="249" operator="lessThan">
      <formula>0</formula>
    </cfRule>
    <cfRule type="cellIs" dxfId="12358" priority="250" operator="greaterThan">
      <formula>0</formula>
    </cfRule>
  </conditionalFormatting>
  <conditionalFormatting sqref="H768:H781 J768:J781 L768:L781 H767:L767 H782:L782">
    <cfRule type="expression" dxfId="12357" priority="248">
      <formula>$I$767=TODAY()</formula>
    </cfRule>
  </conditionalFormatting>
  <conditionalFormatting sqref="H769:H781 L769:L781 J769:J781 H767:L768 H782:L782">
    <cfRule type="expression" dxfId="12356" priority="247">
      <formula>$I$767&gt;TODAY()</formula>
    </cfRule>
  </conditionalFormatting>
  <conditionalFormatting sqref="I769:I781">
    <cfRule type="cellIs" dxfId="12355" priority="245" operator="lessThan">
      <formula>0</formula>
    </cfRule>
    <cfRule type="cellIs" dxfId="12354" priority="246" operator="greaterThan">
      <formula>0</formula>
    </cfRule>
  </conditionalFormatting>
  <conditionalFormatting sqref="N768:N781 P768:P781 R768:R781 N767:R767 N782:R782">
    <cfRule type="expression" dxfId="12353" priority="244">
      <formula>$O$767=TODAY()</formula>
    </cfRule>
  </conditionalFormatting>
  <conditionalFormatting sqref="N769:N781 R769:R781 P769:P781 N767:R768 N782:R782">
    <cfRule type="expression" dxfId="12352" priority="243">
      <formula>$O$767&gt;TODAY()</formula>
    </cfRule>
  </conditionalFormatting>
  <conditionalFormatting sqref="O769:O781">
    <cfRule type="cellIs" dxfId="12351" priority="241" operator="lessThan">
      <formula>0</formula>
    </cfRule>
    <cfRule type="cellIs" dxfId="12350" priority="242" operator="greaterThan">
      <formula>0</formula>
    </cfRule>
  </conditionalFormatting>
  <conditionalFormatting sqref="T768:T781 V768:V781 X768:X781 T767:X767 T782:X782">
    <cfRule type="expression" dxfId="12349" priority="240">
      <formula>$U$767=TODAY()</formula>
    </cfRule>
  </conditionalFormatting>
  <conditionalFormatting sqref="T769:T781 X769:X781 V769:V781 T767:X768 T782:X782">
    <cfRule type="expression" dxfId="12348" priority="239">
      <formula>$U$767&gt;TODAY()</formula>
    </cfRule>
  </conditionalFormatting>
  <conditionalFormatting sqref="U769:U781">
    <cfRule type="cellIs" dxfId="12347" priority="237" operator="lessThan">
      <formula>0</formula>
    </cfRule>
    <cfRule type="cellIs" dxfId="12346" priority="238" operator="greaterThan">
      <formula>0</formula>
    </cfRule>
  </conditionalFormatting>
  <conditionalFormatting sqref="Z768:Z781 AB768:AB781 AD768:AD781 Z767:AD767 Z782:AD782">
    <cfRule type="expression" dxfId="12345" priority="236">
      <formula>$AA$767=TODAY()</formula>
    </cfRule>
  </conditionalFormatting>
  <conditionalFormatting sqref="Z769:Z781 AD769:AD781 AB769:AB781 Z767:AD768 Z782:AD782">
    <cfRule type="expression" dxfId="12344" priority="235">
      <formula>$AA$767&gt;TODAY()</formula>
    </cfRule>
  </conditionalFormatting>
  <conditionalFormatting sqref="AA769:AA781">
    <cfRule type="cellIs" dxfId="12343" priority="233" operator="lessThan">
      <formula>0</formula>
    </cfRule>
    <cfRule type="cellIs" dxfId="12342" priority="234" operator="greaterThan">
      <formula>0</formula>
    </cfRule>
  </conditionalFormatting>
  <conditionalFormatting sqref="AF768:AF781 AH768:AH781 AJ768:AJ781 AF767:AJ767 AF782:AJ782">
    <cfRule type="expression" dxfId="12341" priority="232">
      <formula>$AG$767=TODAY()</formula>
    </cfRule>
  </conditionalFormatting>
  <conditionalFormatting sqref="AF769:AF781 AJ769:AJ781 AH769:AH781 AF767:AJ768 AF782:AJ782">
    <cfRule type="expression" dxfId="12340" priority="231">
      <formula>$AG$767&gt;TODAY()</formula>
    </cfRule>
  </conditionalFormatting>
  <conditionalFormatting sqref="AG769:AG781">
    <cfRule type="cellIs" dxfId="12339" priority="229" operator="lessThan">
      <formula>0</formula>
    </cfRule>
    <cfRule type="cellIs" dxfId="12338" priority="230" operator="greaterThan">
      <formula>0</formula>
    </cfRule>
  </conditionalFormatting>
  <conditionalFormatting sqref="AL768:AL781 AN768:AN781 AP768:AP781 AL767:AP767 AL782:AP782">
    <cfRule type="expression" dxfId="12337" priority="228">
      <formula>$AM$767=TODAY()</formula>
    </cfRule>
  </conditionalFormatting>
  <conditionalFormatting sqref="AL769:AL781 AP769:AP781 AN769:AN781 AL767:AP768 AL782:AP782">
    <cfRule type="expression" dxfId="12336" priority="227">
      <formula>$AM$767&gt;TODAY()</formula>
    </cfRule>
  </conditionalFormatting>
  <conditionalFormatting sqref="AM769:AM781">
    <cfRule type="cellIs" dxfId="12335" priority="225" operator="lessThan">
      <formula>0</formula>
    </cfRule>
    <cfRule type="cellIs" dxfId="12334" priority="226" operator="greaterThan">
      <formula>0</formula>
    </cfRule>
  </conditionalFormatting>
  <conditionalFormatting sqref="B785:B798 D785:D798 F785:F798 B784:F784 B799:F799">
    <cfRule type="expression" dxfId="12333" priority="224">
      <formula>$C$784=TODAY()</formula>
    </cfRule>
  </conditionalFormatting>
  <conditionalFormatting sqref="B786:B798 F786:F798 D786:D798 B784:F785 B799:F799">
    <cfRule type="expression" dxfId="12332" priority="223">
      <formula>$C$784&gt;TODAY()</formula>
    </cfRule>
  </conditionalFormatting>
  <conditionalFormatting sqref="C786:C798">
    <cfRule type="cellIs" dxfId="12331" priority="221" operator="lessThan">
      <formula>0</formula>
    </cfRule>
    <cfRule type="cellIs" dxfId="12330" priority="222" operator="greaterThan">
      <formula>0</formula>
    </cfRule>
  </conditionalFormatting>
  <conditionalFormatting sqref="H785:H798 J785:J798 L785:L798 H784:L784 H799:L799">
    <cfRule type="expression" dxfId="12329" priority="220">
      <formula>$I$784=TODAY()</formula>
    </cfRule>
  </conditionalFormatting>
  <conditionalFormatting sqref="H786:H798 L786:L798 J786:J798 H784:L785 H799:L799">
    <cfRule type="expression" dxfId="12328" priority="219">
      <formula>$I$784&gt;TODAY()</formula>
    </cfRule>
  </conditionalFormatting>
  <conditionalFormatting sqref="I786:I798">
    <cfRule type="cellIs" dxfId="12327" priority="217" operator="lessThan">
      <formula>0</formula>
    </cfRule>
    <cfRule type="cellIs" dxfId="12326" priority="218" operator="greaterThan">
      <formula>0</formula>
    </cfRule>
  </conditionalFormatting>
  <conditionalFormatting sqref="N785:N798 P785:P798 R785:R798 N784:R784 N799:R799">
    <cfRule type="expression" dxfId="12325" priority="216">
      <formula>$O$784=TODAY()</formula>
    </cfRule>
  </conditionalFormatting>
  <conditionalFormatting sqref="N786:N798 R786:R798 P786:P798 N784:R785 N799:R799">
    <cfRule type="expression" dxfId="12324" priority="215">
      <formula>$O$784&gt;TODAY()</formula>
    </cfRule>
  </conditionalFormatting>
  <conditionalFormatting sqref="O786:O798">
    <cfRule type="cellIs" dxfId="12323" priority="213" operator="lessThan">
      <formula>0</formula>
    </cfRule>
    <cfRule type="cellIs" dxfId="12322" priority="214" operator="greaterThan">
      <formula>0</formula>
    </cfRule>
  </conditionalFormatting>
  <conditionalFormatting sqref="T785:T798 V785:V798 X785:X798 T784:X784 T799:X799">
    <cfRule type="expression" dxfId="12321" priority="212">
      <formula>$U$784=TODAY()</formula>
    </cfRule>
  </conditionalFormatting>
  <conditionalFormatting sqref="T786:T798 X786:X798 V786:V798 T784:X785 T799:X799">
    <cfRule type="expression" dxfId="12320" priority="211">
      <formula>$U$784&gt;TODAY()</formula>
    </cfRule>
  </conditionalFormatting>
  <conditionalFormatting sqref="U786:U798">
    <cfRule type="cellIs" dxfId="12319" priority="209" operator="lessThan">
      <formula>0</formula>
    </cfRule>
    <cfRule type="cellIs" dxfId="12318" priority="210" operator="greaterThan">
      <formula>0</formula>
    </cfRule>
  </conditionalFormatting>
  <conditionalFormatting sqref="Z785:Z798 AB785:AB798 AD785:AD798 Z784:AD784 Z799:AD799">
    <cfRule type="expression" dxfId="12317" priority="208">
      <formula>$AA$784=TODAY()</formula>
    </cfRule>
  </conditionalFormatting>
  <conditionalFormatting sqref="Z786:Z798 AD786:AD798 AB786:AB798 Z784:AD785 Z799:AD799">
    <cfRule type="expression" dxfId="12316" priority="207">
      <formula>$AA$784&gt;TODAY()</formula>
    </cfRule>
  </conditionalFormatting>
  <conditionalFormatting sqref="AA786:AA798">
    <cfRule type="cellIs" dxfId="12315" priority="205" operator="lessThan">
      <formula>0</formula>
    </cfRule>
    <cfRule type="cellIs" dxfId="12314" priority="206" operator="greaterThan">
      <formula>0</formula>
    </cfRule>
  </conditionalFormatting>
  <conditionalFormatting sqref="AF785:AF798 AH785:AH798 AJ785:AJ798 AF784:AJ784 AF799:AJ799">
    <cfRule type="expression" dxfId="12313" priority="204">
      <formula>$AG$784=TODAY()</formula>
    </cfRule>
  </conditionalFormatting>
  <conditionalFormatting sqref="AF786:AF798 AJ786:AJ798 AH786:AH798 AF784:AJ785 AF799:AJ799">
    <cfRule type="expression" dxfId="12312" priority="203">
      <formula>$AG$784&gt;TODAY()</formula>
    </cfRule>
  </conditionalFormatting>
  <conditionalFormatting sqref="AG786:AG798">
    <cfRule type="cellIs" dxfId="12311" priority="201" operator="lessThan">
      <formula>0</formula>
    </cfRule>
    <cfRule type="cellIs" dxfId="12310" priority="202" operator="greaterThan">
      <formula>0</formula>
    </cfRule>
  </conditionalFormatting>
  <conditionalFormatting sqref="AL785:AL798 AN785:AN798 AP785:AP798 AL784:AP784 AL799:AP799">
    <cfRule type="expression" dxfId="12309" priority="200">
      <formula>$AM$784=TODAY()</formula>
    </cfRule>
  </conditionalFormatting>
  <conditionalFormatting sqref="AL786:AL798 AP786:AP798 AN786:AN798 AL784:AP785 AL799:AP799">
    <cfRule type="expression" dxfId="12308" priority="199">
      <formula>$AM$784&gt;TODAY()</formula>
    </cfRule>
  </conditionalFormatting>
  <conditionalFormatting sqref="AM786:AM798">
    <cfRule type="cellIs" dxfId="12307" priority="197" operator="lessThan">
      <formula>0</formula>
    </cfRule>
    <cfRule type="cellIs" dxfId="12306" priority="198" operator="greaterThan">
      <formula>0</formula>
    </cfRule>
  </conditionalFormatting>
  <conditionalFormatting sqref="B802:B815 D802:D815 F802:F815 B801:F801 B816:F816">
    <cfRule type="expression" dxfId="12305" priority="196">
      <formula>$C$801=TODAY()</formula>
    </cfRule>
  </conditionalFormatting>
  <conditionalFormatting sqref="B803:B815 F803:F815 D803:D815 B801:F802 B816:F816">
    <cfRule type="expression" dxfId="12304" priority="195">
      <formula>$C$801&gt;TODAY()</formula>
    </cfRule>
  </conditionalFormatting>
  <conditionalFormatting sqref="C803:C815">
    <cfRule type="cellIs" dxfId="12303" priority="193" operator="lessThan">
      <formula>0</formula>
    </cfRule>
    <cfRule type="cellIs" dxfId="12302" priority="194" operator="greaterThan">
      <formula>0</formula>
    </cfRule>
  </conditionalFormatting>
  <conditionalFormatting sqref="H802:H815 J802:J815 L802:L815 H801:L801 H816:L816">
    <cfRule type="expression" dxfId="12301" priority="192">
      <formula>$I$801=TODAY()</formula>
    </cfRule>
  </conditionalFormatting>
  <conditionalFormatting sqref="H803:H815 L803:L815 J803:J815 H801:L802 H816:L816">
    <cfRule type="expression" dxfId="12300" priority="191">
      <formula>$I$801&gt;TODAY()</formula>
    </cfRule>
  </conditionalFormatting>
  <conditionalFormatting sqref="I803:I815">
    <cfRule type="cellIs" dxfId="12299" priority="189" operator="lessThan">
      <formula>0</formula>
    </cfRule>
    <cfRule type="cellIs" dxfId="12298" priority="190" operator="greaterThan">
      <formula>0</formula>
    </cfRule>
  </conditionalFormatting>
  <conditionalFormatting sqref="N802:N815 P802:P815 R802:R815 N801:R801 N816:R816">
    <cfRule type="expression" dxfId="12297" priority="188">
      <formula>$O$801=TODAY()</formula>
    </cfRule>
  </conditionalFormatting>
  <conditionalFormatting sqref="N803:N815 R803:R815 P803:P815 N801:R802 N816:R816">
    <cfRule type="expression" dxfId="12296" priority="187">
      <formula>$O$801&gt;TODAY()</formula>
    </cfRule>
  </conditionalFormatting>
  <conditionalFormatting sqref="O803:O815">
    <cfRule type="cellIs" dxfId="12295" priority="185" operator="lessThan">
      <formula>0</formula>
    </cfRule>
    <cfRule type="cellIs" dxfId="12294" priority="186" operator="greaterThan">
      <formula>0</formula>
    </cfRule>
  </conditionalFormatting>
  <conditionalFormatting sqref="T802:T815 V802:V815 X802:X815 T801:X801 T816:X816">
    <cfRule type="expression" dxfId="12293" priority="184">
      <formula>$U$801=TODAY()</formula>
    </cfRule>
  </conditionalFormatting>
  <conditionalFormatting sqref="T803:T815 X803:X815 V803:V815 T801:X802 T816:X816">
    <cfRule type="expression" dxfId="12292" priority="183">
      <formula>$U$801&gt;TODAY()</formula>
    </cfRule>
  </conditionalFormatting>
  <conditionalFormatting sqref="U803:U815">
    <cfRule type="cellIs" dxfId="12291" priority="181" operator="lessThan">
      <formula>0</formula>
    </cfRule>
    <cfRule type="cellIs" dxfId="12290" priority="182" operator="greaterThan">
      <formula>0</formula>
    </cfRule>
  </conditionalFormatting>
  <conditionalFormatting sqref="Z802:Z815 AB802:AB815 AD802:AD815 Z801:AD801 Z816:AD816">
    <cfRule type="expression" dxfId="12289" priority="180">
      <formula>$AA$801=TODAY()</formula>
    </cfRule>
  </conditionalFormatting>
  <conditionalFormatting sqref="Z803:Z815 AD803:AD815 AB803:AB815 Z801:AD802 Z816:AD816">
    <cfRule type="expression" dxfId="12288" priority="179">
      <formula>$AA$801&gt;TODAY()</formula>
    </cfRule>
  </conditionalFormatting>
  <conditionalFormatting sqref="AA803:AA815">
    <cfRule type="cellIs" dxfId="12287" priority="177" operator="lessThan">
      <formula>0</formula>
    </cfRule>
    <cfRule type="cellIs" dxfId="12286" priority="178" operator="greaterThan">
      <formula>0</formula>
    </cfRule>
  </conditionalFormatting>
  <conditionalFormatting sqref="AF802:AF815 AH802:AH815 AJ802:AJ815 AF801:AJ801 AF816:AJ816">
    <cfRule type="expression" dxfId="12285" priority="176">
      <formula>$AG$801=TODAY()</formula>
    </cfRule>
  </conditionalFormatting>
  <conditionalFormatting sqref="AF803:AF815 AJ803:AJ815 AH803:AH815 AF801:AJ802 AF816:AJ816">
    <cfRule type="expression" dxfId="12284" priority="175">
      <formula>$AG$801&gt;TODAY()</formula>
    </cfRule>
  </conditionalFormatting>
  <conditionalFormatting sqref="AG803:AG815">
    <cfRule type="cellIs" dxfId="12283" priority="173" operator="lessThan">
      <formula>0</formula>
    </cfRule>
    <cfRule type="cellIs" dxfId="12282" priority="174" operator="greaterThan">
      <formula>0</formula>
    </cfRule>
  </conditionalFormatting>
  <conditionalFormatting sqref="AL802:AL815 AN802:AN815 AP802:AP815 AL801:AP801 AL816:AP816">
    <cfRule type="expression" dxfId="12281" priority="172">
      <formula>$AM$801=TODAY()</formula>
    </cfRule>
  </conditionalFormatting>
  <conditionalFormatting sqref="AL803:AL815 AP803:AP815 AN803:AN815 AL801:AP802 AL816:AP816">
    <cfRule type="expression" dxfId="12280" priority="171">
      <formula>$AM$801&gt;TODAY()</formula>
    </cfRule>
  </conditionalFormatting>
  <conditionalFormatting sqref="AM803:AM815">
    <cfRule type="cellIs" dxfId="12279" priority="169" operator="lessThan">
      <formula>0</formula>
    </cfRule>
    <cfRule type="cellIs" dxfId="12278" priority="170" operator="greaterThan">
      <formula>0</formula>
    </cfRule>
  </conditionalFormatting>
  <conditionalFormatting sqref="B819:B832 D819:D832 F819:F832 B818:F818 B833:F833">
    <cfRule type="expression" dxfId="12277" priority="168">
      <formula>$C$818=TODAY()</formula>
    </cfRule>
  </conditionalFormatting>
  <conditionalFormatting sqref="B820:B832 F820:F832 D820:D832 B818:F819 B833:F833">
    <cfRule type="expression" dxfId="12276" priority="167">
      <formula>$C$818&gt;TODAY()</formula>
    </cfRule>
  </conditionalFormatting>
  <conditionalFormatting sqref="C820:C832">
    <cfRule type="cellIs" dxfId="12275" priority="165" operator="lessThan">
      <formula>0</formula>
    </cfRule>
    <cfRule type="cellIs" dxfId="12274" priority="166" operator="greaterThan">
      <formula>0</formula>
    </cfRule>
  </conditionalFormatting>
  <conditionalFormatting sqref="H819:H832 J819:J832 L819:L832 H818:L818 H833:L833">
    <cfRule type="expression" dxfId="12273" priority="164">
      <formula>$I$818=TODAY()</formula>
    </cfRule>
  </conditionalFormatting>
  <conditionalFormatting sqref="H820:H832 L820:L832 J820:J832 H818:L819 H833:L833">
    <cfRule type="expression" dxfId="12272" priority="163">
      <formula>$I$818&gt;TODAY()</formula>
    </cfRule>
  </conditionalFormatting>
  <conditionalFormatting sqref="I820:I832">
    <cfRule type="cellIs" dxfId="12271" priority="161" operator="lessThan">
      <formula>0</formula>
    </cfRule>
    <cfRule type="cellIs" dxfId="12270" priority="162" operator="greaterThan">
      <formula>0</formula>
    </cfRule>
  </conditionalFormatting>
  <conditionalFormatting sqref="N819:N832 P819:P832 R819:R832 N818:R818 N833:R833">
    <cfRule type="expression" dxfId="12269" priority="160">
      <formula>$O$818=TODAY()</formula>
    </cfRule>
  </conditionalFormatting>
  <conditionalFormatting sqref="N820:N832 R820:R832 P820:P832 N818:R819 N833:R833">
    <cfRule type="expression" dxfId="12268" priority="159">
      <formula>$O$818&gt;TODAY()</formula>
    </cfRule>
  </conditionalFormatting>
  <conditionalFormatting sqref="O820:O832">
    <cfRule type="cellIs" dxfId="12267" priority="157" operator="lessThan">
      <formula>0</formula>
    </cfRule>
    <cfRule type="cellIs" dxfId="12266" priority="158" operator="greaterThan">
      <formula>0</formula>
    </cfRule>
  </conditionalFormatting>
  <conditionalFormatting sqref="T819:T832 V819:V832 X819:X832 T818:X818 T833:X833">
    <cfRule type="expression" dxfId="12265" priority="156">
      <formula>$U$818=TODAY()</formula>
    </cfRule>
  </conditionalFormatting>
  <conditionalFormatting sqref="T820:T832 X820:X832 V820:V832 T818:X819 T833:X833">
    <cfRule type="expression" dxfId="12264" priority="155">
      <formula>$U$818&gt;TODAY()</formula>
    </cfRule>
  </conditionalFormatting>
  <conditionalFormatting sqref="U820:U832">
    <cfRule type="cellIs" dxfId="12263" priority="153" operator="lessThan">
      <formula>0</formula>
    </cfRule>
    <cfRule type="cellIs" dxfId="12262" priority="154" operator="greaterThan">
      <formula>0</formula>
    </cfRule>
  </conditionalFormatting>
  <conditionalFormatting sqref="Z819:Z832 AB819:AB832 AD819:AD832 Z818:AD818 Z833:AD833">
    <cfRule type="expression" dxfId="12261" priority="152">
      <formula>$AA$818=TODAY()</formula>
    </cfRule>
  </conditionalFormatting>
  <conditionalFormatting sqref="Z820:Z832 AD820:AD832 AB820:AB832 Z818:AD819 Z833:AD833">
    <cfRule type="expression" dxfId="12260" priority="151">
      <formula>$AA$818&gt;TODAY()</formula>
    </cfRule>
  </conditionalFormatting>
  <conditionalFormatting sqref="AA820:AA832">
    <cfRule type="cellIs" dxfId="12259" priority="149" operator="lessThan">
      <formula>0</formula>
    </cfRule>
    <cfRule type="cellIs" dxfId="12258" priority="150" operator="greaterThan">
      <formula>0</formula>
    </cfRule>
  </conditionalFormatting>
  <conditionalFormatting sqref="AF819:AF832 AH819:AH832 AJ819:AJ832 AF818:AJ818 AF833:AJ833">
    <cfRule type="expression" dxfId="12257" priority="148">
      <formula>$AG$818=TODAY()</formula>
    </cfRule>
  </conditionalFormatting>
  <conditionalFormatting sqref="AF820:AF832 AJ820:AJ832 AH820:AH832 AF818:AJ819 AF833:AJ833">
    <cfRule type="expression" dxfId="12256" priority="147">
      <formula>$AG$818&gt;TODAY()</formula>
    </cfRule>
  </conditionalFormatting>
  <conditionalFormatting sqref="AG820:AG832">
    <cfRule type="cellIs" dxfId="12255" priority="145" operator="lessThan">
      <formula>0</formula>
    </cfRule>
    <cfRule type="cellIs" dxfId="12254" priority="146" operator="greaterThan">
      <formula>0</formula>
    </cfRule>
  </conditionalFormatting>
  <conditionalFormatting sqref="AL819:AL832 AN819:AN832 AP819:AP832 AL818:AP818 AL833:AP833">
    <cfRule type="expression" dxfId="12253" priority="144">
      <formula>$AM$818=TODAY()</formula>
    </cfRule>
  </conditionalFormatting>
  <conditionalFormatting sqref="AL820:AL832 AP820:AP832 AN820:AN832 AL818:AP819 AL833:AP833">
    <cfRule type="expression" dxfId="12252" priority="143">
      <formula>$AM$818&gt;TODAY()</formula>
    </cfRule>
  </conditionalFormatting>
  <conditionalFormatting sqref="AM820:AM832">
    <cfRule type="cellIs" dxfId="12251" priority="141" operator="lessThan">
      <formula>0</formula>
    </cfRule>
    <cfRule type="cellIs" dxfId="12250" priority="142" operator="greaterThan">
      <formula>0</formula>
    </cfRule>
  </conditionalFormatting>
  <conditionalFormatting sqref="B836:B849 D836:D849 F836:F849 B835:F835 B850:F850">
    <cfRule type="expression" dxfId="12249" priority="140">
      <formula>$C$835=TODAY()</formula>
    </cfRule>
  </conditionalFormatting>
  <conditionalFormatting sqref="B837:B849 F837:F849 D837:D849 B835:F836 B850:F850">
    <cfRule type="expression" dxfId="12248" priority="139">
      <formula>$C$835&gt;TODAY()</formula>
    </cfRule>
  </conditionalFormatting>
  <conditionalFormatting sqref="C837:C849">
    <cfRule type="cellIs" dxfId="12247" priority="137" operator="lessThan">
      <formula>0</formula>
    </cfRule>
    <cfRule type="cellIs" dxfId="12246" priority="138" operator="greaterThan">
      <formula>0</formula>
    </cfRule>
  </conditionalFormatting>
  <conditionalFormatting sqref="H836:H849 J836:J849 L836:L849 H835:L835 H850:L850">
    <cfRule type="expression" dxfId="12245" priority="136">
      <formula>$I$835=TODAY()</formula>
    </cfRule>
  </conditionalFormatting>
  <conditionalFormatting sqref="H837:H849 L837:L849 J837:J849 H835:L836 H850:L850">
    <cfRule type="expression" dxfId="12244" priority="135">
      <formula>$I$835&gt;TODAY()</formula>
    </cfRule>
  </conditionalFormatting>
  <conditionalFormatting sqref="I837:I849">
    <cfRule type="cellIs" dxfId="12243" priority="133" operator="lessThan">
      <formula>0</formula>
    </cfRule>
    <cfRule type="cellIs" dxfId="12242" priority="134" operator="greaterThan">
      <formula>0</formula>
    </cfRule>
  </conditionalFormatting>
  <conditionalFormatting sqref="N836:N849 P836:P849 R836:R849 N835:R835 N850:R850">
    <cfRule type="expression" dxfId="12241" priority="132">
      <formula>$O$835=TODAY()</formula>
    </cfRule>
  </conditionalFormatting>
  <conditionalFormatting sqref="N837:N849 R837:R849 P837:P849 N835:R836 N850:R850">
    <cfRule type="expression" dxfId="12240" priority="131">
      <formula>$O$835&gt;TODAY()</formula>
    </cfRule>
  </conditionalFormatting>
  <conditionalFormatting sqref="O837:O849">
    <cfRule type="cellIs" dxfId="12239" priority="129" operator="lessThan">
      <formula>0</formula>
    </cfRule>
    <cfRule type="cellIs" dxfId="12238" priority="130" operator="greaterThan">
      <formula>0</formula>
    </cfRule>
  </conditionalFormatting>
  <conditionalFormatting sqref="T836:T849 V836:V849 X836:X849 T835:X835 T850:X850">
    <cfRule type="expression" dxfId="12237" priority="128">
      <formula>$U$835=TODAY()</formula>
    </cfRule>
  </conditionalFormatting>
  <conditionalFormatting sqref="T837:T849 X837:X849 V837:V849 T835:X836 T850:X850">
    <cfRule type="expression" dxfId="12236" priority="127">
      <formula>$U$835&gt;TODAY()</formula>
    </cfRule>
  </conditionalFormatting>
  <conditionalFormatting sqref="U837:U849">
    <cfRule type="cellIs" dxfId="12235" priority="125" operator="lessThan">
      <formula>0</formula>
    </cfRule>
    <cfRule type="cellIs" dxfId="12234" priority="126" operator="greaterThan">
      <formula>0</formula>
    </cfRule>
  </conditionalFormatting>
  <conditionalFormatting sqref="Z836:Z849 AB836:AB849 AD836:AD849 Z835:AD835 Z850:AD850">
    <cfRule type="expression" dxfId="12233" priority="124">
      <formula>$AA$835=TODAY()</formula>
    </cfRule>
  </conditionalFormatting>
  <conditionalFormatting sqref="Z837:Z849 AD837:AD849 AB837:AB849 Z835:AD836 Z850:AD850">
    <cfRule type="expression" dxfId="12232" priority="123">
      <formula>$AA$835&gt;TODAY()</formula>
    </cfRule>
  </conditionalFormatting>
  <conditionalFormatting sqref="AA837:AA849">
    <cfRule type="cellIs" dxfId="12231" priority="121" operator="lessThan">
      <formula>0</formula>
    </cfRule>
    <cfRule type="cellIs" dxfId="12230" priority="122" operator="greaterThan">
      <formula>0</formula>
    </cfRule>
  </conditionalFormatting>
  <conditionalFormatting sqref="AF836:AF849 AH836:AH849 AJ836:AJ849 AF835:AJ835 AF850:AJ850">
    <cfRule type="expression" dxfId="12229" priority="120">
      <formula>$AG$835=TODAY()</formula>
    </cfRule>
  </conditionalFormatting>
  <conditionalFormatting sqref="AF837:AF849 AJ837:AJ849 AH837:AH849 AF835:AJ836 AF850:AJ850">
    <cfRule type="expression" dxfId="12228" priority="119">
      <formula>$AG$835&gt;TODAY()</formula>
    </cfRule>
  </conditionalFormatting>
  <conditionalFormatting sqref="AG837:AG849">
    <cfRule type="cellIs" dxfId="12227" priority="117" operator="lessThan">
      <formula>0</formula>
    </cfRule>
    <cfRule type="cellIs" dxfId="12226" priority="118" operator="greaterThan">
      <formula>0</formula>
    </cfRule>
  </conditionalFormatting>
  <conditionalFormatting sqref="AL836:AL849 AN836:AN849 AP836:AP849 AL835:AP835 AL850:AP850">
    <cfRule type="expression" dxfId="12225" priority="116">
      <formula>$AM$835=TODAY()</formula>
    </cfRule>
  </conditionalFormatting>
  <conditionalFormatting sqref="AL837:AL849 AP837:AP849 AN837:AN849 AL835:AP836 AL850:AP850">
    <cfRule type="expression" dxfId="12224" priority="115">
      <formula>$AM$835&gt;TODAY()</formula>
    </cfRule>
  </conditionalFormatting>
  <conditionalFormatting sqref="AM837:AM849">
    <cfRule type="cellIs" dxfId="12223" priority="113" operator="lessThan">
      <formula>0</formula>
    </cfRule>
    <cfRule type="cellIs" dxfId="12222" priority="114" operator="greaterThan">
      <formula>0</formula>
    </cfRule>
  </conditionalFormatting>
  <conditionalFormatting sqref="B853:B866 D853:D866 F853:F866 B852:F852 B867:F867">
    <cfRule type="expression" dxfId="12221" priority="112">
      <formula>$C$852=TODAY()</formula>
    </cfRule>
  </conditionalFormatting>
  <conditionalFormatting sqref="B854:B866 F854:F866 D854:D866 B852:F853 B867:F867">
    <cfRule type="expression" dxfId="12220" priority="111">
      <formula>$C$852&gt;TODAY()</formula>
    </cfRule>
  </conditionalFormatting>
  <conditionalFormatting sqref="C854:C866">
    <cfRule type="cellIs" dxfId="12219" priority="109" operator="lessThan">
      <formula>0</formula>
    </cfRule>
    <cfRule type="cellIs" dxfId="12218" priority="110" operator="greaterThan">
      <formula>0</formula>
    </cfRule>
  </conditionalFormatting>
  <conditionalFormatting sqref="H853:H866 J853:J866 L853:L866 H852:L852 H867:L867">
    <cfRule type="expression" dxfId="12217" priority="108">
      <formula>$I$852=TODAY()</formula>
    </cfRule>
  </conditionalFormatting>
  <conditionalFormatting sqref="H854:H866 L854:L866 J854:J866 H852:L853 H867:L867">
    <cfRule type="expression" dxfId="12216" priority="107">
      <formula>$I$852&gt;TODAY()</formula>
    </cfRule>
  </conditionalFormatting>
  <conditionalFormatting sqref="I854:I866">
    <cfRule type="cellIs" dxfId="12215" priority="105" operator="lessThan">
      <formula>0</formula>
    </cfRule>
    <cfRule type="cellIs" dxfId="12214" priority="106" operator="greaterThan">
      <formula>0</formula>
    </cfRule>
  </conditionalFormatting>
  <conditionalFormatting sqref="N853:N866 P853:P866 R853:R866 N852:R852 N867:R867">
    <cfRule type="expression" dxfId="12213" priority="104">
      <formula>$O$852=TODAY()</formula>
    </cfRule>
  </conditionalFormatting>
  <conditionalFormatting sqref="N854:N866 R854:R866 P854:P866 N852:R853 N867:R867">
    <cfRule type="expression" dxfId="12212" priority="103">
      <formula>$O$852&gt;TODAY()</formula>
    </cfRule>
  </conditionalFormatting>
  <conditionalFormatting sqref="O854:O866">
    <cfRule type="cellIs" dxfId="12211" priority="101" operator="lessThan">
      <formula>0</formula>
    </cfRule>
    <cfRule type="cellIs" dxfId="12210" priority="102" operator="greaterThan">
      <formula>0</formula>
    </cfRule>
  </conditionalFormatting>
  <conditionalFormatting sqref="T853:T866 V853:V866 X853:X866 T852:X852 T867:X867">
    <cfRule type="expression" dxfId="12209" priority="100">
      <formula>$U$852=TODAY()</formula>
    </cfRule>
  </conditionalFormatting>
  <conditionalFormatting sqref="T854:T866 X854:X866 V854:V866 T852:X853 T867:X867">
    <cfRule type="expression" dxfId="12208" priority="99">
      <formula>$U$852&gt;TODAY()</formula>
    </cfRule>
  </conditionalFormatting>
  <conditionalFormatting sqref="U854:U866">
    <cfRule type="cellIs" dxfId="12207" priority="97" operator="lessThan">
      <formula>0</formula>
    </cfRule>
    <cfRule type="cellIs" dxfId="12206" priority="98" operator="greaterThan">
      <formula>0</formula>
    </cfRule>
  </conditionalFormatting>
  <conditionalFormatting sqref="Z853:Z866 AB853:AB866 AD853:AD866 Z852:AD852 Z867:AD867">
    <cfRule type="expression" dxfId="12205" priority="96">
      <formula>$AA$852=TODAY()</formula>
    </cfRule>
  </conditionalFormatting>
  <conditionalFormatting sqref="Z854:Z866 AD854:AD866 AB854:AB866 Z852:AD853 Z867:AD867">
    <cfRule type="expression" dxfId="12204" priority="95">
      <formula>$AA$852&gt;TODAY()</formula>
    </cfRule>
  </conditionalFormatting>
  <conditionalFormatting sqref="AA854:AA866">
    <cfRule type="cellIs" dxfId="12203" priority="93" operator="lessThan">
      <formula>0</formula>
    </cfRule>
    <cfRule type="cellIs" dxfId="12202" priority="94" operator="greaterThan">
      <formula>0</formula>
    </cfRule>
  </conditionalFormatting>
  <conditionalFormatting sqref="AF853:AF866 AH853:AH866 AJ853:AJ866 AF852:AJ852 AF867:AJ867">
    <cfRule type="expression" dxfId="12201" priority="92">
      <formula>$AG$852=TODAY()</formula>
    </cfRule>
  </conditionalFormatting>
  <conditionalFormatting sqref="AF854:AF866 AJ854:AJ866 AH854:AH866 AF852:AJ853 AF867:AJ867">
    <cfRule type="expression" dxfId="12200" priority="91">
      <formula>$AG$852&gt;TODAY()</formula>
    </cfRule>
  </conditionalFormatting>
  <conditionalFormatting sqref="AG854:AG866">
    <cfRule type="cellIs" dxfId="12199" priority="89" operator="lessThan">
      <formula>0</formula>
    </cfRule>
    <cfRule type="cellIs" dxfId="12198" priority="90" operator="greaterThan">
      <formula>0</formula>
    </cfRule>
  </conditionalFormatting>
  <conditionalFormatting sqref="AL853:AL866 AN853:AN866 AP853:AP866 AL852:AP852 AL867:AP867">
    <cfRule type="expression" dxfId="12197" priority="88">
      <formula>$AM$852=TODAY()</formula>
    </cfRule>
  </conditionalFormatting>
  <conditionalFormatting sqref="AL854:AL866 AP854:AP866 AN854:AN866 AL852:AP853 AL867:AP867">
    <cfRule type="expression" dxfId="12196" priority="87">
      <formula>$AM$852&gt;TODAY()</formula>
    </cfRule>
  </conditionalFormatting>
  <conditionalFormatting sqref="AM854:AM866">
    <cfRule type="cellIs" dxfId="12195" priority="85" operator="lessThan">
      <formula>0</formula>
    </cfRule>
    <cfRule type="cellIs" dxfId="12194" priority="86" operator="greaterThan">
      <formula>0</formula>
    </cfRule>
  </conditionalFormatting>
  <conditionalFormatting sqref="B870:B883 D870:D883 F870:F883 B869:F869 B884:F884">
    <cfRule type="expression" dxfId="12193" priority="84">
      <formula>$C$869=TODAY()</formula>
    </cfRule>
  </conditionalFormatting>
  <conditionalFormatting sqref="B871:B883 F871:F883 D871:D883 B869:F870 B884:F884">
    <cfRule type="expression" dxfId="12192" priority="83">
      <formula>$C$869&gt;TODAY()</formula>
    </cfRule>
  </conditionalFormatting>
  <conditionalFormatting sqref="C871:C883">
    <cfRule type="cellIs" dxfId="12191" priority="81" operator="lessThan">
      <formula>0</formula>
    </cfRule>
    <cfRule type="cellIs" dxfId="12190" priority="82" operator="greaterThan">
      <formula>0</formula>
    </cfRule>
  </conditionalFormatting>
  <conditionalFormatting sqref="H870:H883 J870:J883 L870:L883 H869:L869 H884:L884">
    <cfRule type="expression" dxfId="12189" priority="80">
      <formula>$I$869=TODAY()</formula>
    </cfRule>
  </conditionalFormatting>
  <conditionalFormatting sqref="H871:H883 L871:L883 J871:J883 H869:L870 H884:L884">
    <cfRule type="expression" dxfId="12188" priority="79">
      <formula>$I$869&gt;TODAY()</formula>
    </cfRule>
  </conditionalFormatting>
  <conditionalFormatting sqref="I871:I883">
    <cfRule type="cellIs" dxfId="12187" priority="77" operator="lessThan">
      <formula>0</formula>
    </cfRule>
    <cfRule type="cellIs" dxfId="12186" priority="78" operator="greaterThan">
      <formula>0</formula>
    </cfRule>
  </conditionalFormatting>
  <conditionalFormatting sqref="N870:N883 P870:P883 R870:R883 N869:R869 N884:R884">
    <cfRule type="expression" dxfId="12185" priority="76">
      <formula>$O$869=TODAY()</formula>
    </cfRule>
  </conditionalFormatting>
  <conditionalFormatting sqref="N871:N883 R871:R883 P871:P883 N869:R870 N884:R884">
    <cfRule type="expression" dxfId="12184" priority="75">
      <formula>$O$869&gt;TODAY()</formula>
    </cfRule>
  </conditionalFormatting>
  <conditionalFormatting sqref="O871:O883">
    <cfRule type="cellIs" dxfId="12183" priority="73" operator="lessThan">
      <formula>0</formula>
    </cfRule>
    <cfRule type="cellIs" dxfId="12182" priority="74" operator="greaterThan">
      <formula>0</formula>
    </cfRule>
  </conditionalFormatting>
  <conditionalFormatting sqref="T870:T883 V870:V883 X870:X883 T869:X869 T884:X884">
    <cfRule type="expression" dxfId="12181" priority="72">
      <formula>$U$869=TODAY()</formula>
    </cfRule>
  </conditionalFormatting>
  <conditionalFormatting sqref="T871:T883 X871:X883 V871:V883 T869:X870 T884:X884">
    <cfRule type="expression" dxfId="12180" priority="71">
      <formula>$U$869&gt;TODAY()</formula>
    </cfRule>
  </conditionalFormatting>
  <conditionalFormatting sqref="U871:U883">
    <cfRule type="cellIs" dxfId="12179" priority="69" operator="lessThan">
      <formula>0</formula>
    </cfRule>
    <cfRule type="cellIs" dxfId="12178" priority="70" operator="greaterThan">
      <formula>0</formula>
    </cfRule>
  </conditionalFormatting>
  <conditionalFormatting sqref="Z870:Z883 AB870:AB883 AD870:AD883 Z869:AD869 Z884:AD884">
    <cfRule type="expression" dxfId="12177" priority="68">
      <formula>$AA$869=TODAY()</formula>
    </cfRule>
  </conditionalFormatting>
  <conditionalFormatting sqref="Z871:Z883 AD871:AD883 AB871:AB883 Z869:AD870 Z884:AD884">
    <cfRule type="expression" dxfId="12176" priority="67">
      <formula>$AA$869&gt;TODAY()</formula>
    </cfRule>
  </conditionalFormatting>
  <conditionalFormatting sqref="AA871:AA883">
    <cfRule type="cellIs" dxfId="12175" priority="65" operator="lessThan">
      <formula>0</formula>
    </cfRule>
    <cfRule type="cellIs" dxfId="12174" priority="66" operator="greaterThan">
      <formula>0</formula>
    </cfRule>
  </conditionalFormatting>
  <conditionalFormatting sqref="AF870:AF883 AH870:AH883 AJ870:AJ883 AF869:AJ869 AF884:AJ884">
    <cfRule type="expression" dxfId="12173" priority="64">
      <formula>$AG$869=TODAY()</formula>
    </cfRule>
  </conditionalFormatting>
  <conditionalFormatting sqref="AF871:AF883 AJ871:AJ883 AH871:AH883 AF869:AJ870 AF884:AJ884">
    <cfRule type="expression" dxfId="12172" priority="63">
      <formula>$AG$869&gt;TODAY()</formula>
    </cfRule>
  </conditionalFormatting>
  <conditionalFormatting sqref="AG871:AG883">
    <cfRule type="cellIs" dxfId="12171" priority="61" operator="lessThan">
      <formula>0</formula>
    </cfRule>
    <cfRule type="cellIs" dxfId="12170" priority="62" operator="greaterThan">
      <formula>0</formula>
    </cfRule>
  </conditionalFormatting>
  <conditionalFormatting sqref="AL870:AL883 AN870:AN883 AP870:AP883 AL869:AP869 AL884:AP884">
    <cfRule type="expression" dxfId="12169" priority="60">
      <formula>$AM$869=TODAY()</formula>
    </cfRule>
  </conditionalFormatting>
  <conditionalFormatting sqref="AL871:AL883 AP871:AP883 AN871:AN883 AL869:AP870 AL884:AP884">
    <cfRule type="expression" dxfId="12168" priority="59">
      <formula>$AM$869&gt;TODAY()</formula>
    </cfRule>
  </conditionalFormatting>
  <conditionalFormatting sqref="AM871:AM883">
    <cfRule type="cellIs" dxfId="12167" priority="57" operator="lessThan">
      <formula>0</formula>
    </cfRule>
    <cfRule type="cellIs" dxfId="12166" priority="58" operator="greaterThan">
      <formula>0</formula>
    </cfRule>
  </conditionalFormatting>
  <conditionalFormatting sqref="B887:B900 D887:D900 F887:F900 B886:F886 B901:F901">
    <cfRule type="expression" dxfId="12165" priority="56">
      <formula>$C$886=TODAY()</formula>
    </cfRule>
  </conditionalFormatting>
  <conditionalFormatting sqref="B888:B900 F888:F900 D888:D900 B886:F887 B901:F901">
    <cfRule type="expression" dxfId="12164" priority="55">
      <formula>$C$886&gt;TODAY()</formula>
    </cfRule>
  </conditionalFormatting>
  <conditionalFormatting sqref="C888:C900">
    <cfRule type="cellIs" dxfId="12163" priority="53" operator="lessThan">
      <formula>0</formula>
    </cfRule>
    <cfRule type="cellIs" dxfId="12162" priority="54" operator="greaterThan">
      <formula>0</formula>
    </cfRule>
  </conditionalFormatting>
  <conditionalFormatting sqref="H887:H900 J887:J900 L887:L900 H886:L886 H901:L901">
    <cfRule type="expression" dxfId="12161" priority="52">
      <formula>$I$886=TODAY()</formula>
    </cfRule>
  </conditionalFormatting>
  <conditionalFormatting sqref="H888:H900 L888:L900 J888:J900 H886:L887 H901:L901">
    <cfRule type="expression" dxfId="12160" priority="51">
      <formula>$I$886&gt;TODAY()</formula>
    </cfRule>
  </conditionalFormatting>
  <conditionalFormatting sqref="I888:I900">
    <cfRule type="cellIs" dxfId="12159" priority="49" operator="lessThan">
      <formula>0</formula>
    </cfRule>
    <cfRule type="cellIs" dxfId="12158" priority="50" operator="greaterThan">
      <formula>0</formula>
    </cfRule>
  </conditionalFormatting>
  <conditionalFormatting sqref="N887:N900 P887:P900 R887:R900 N886:R886 N901:R901">
    <cfRule type="expression" dxfId="12157" priority="48">
      <formula>$O$886=TODAY()</formula>
    </cfRule>
  </conditionalFormatting>
  <conditionalFormatting sqref="N888:N900 R888:R900 P888:P900 N886:R887 N901:R901">
    <cfRule type="expression" dxfId="12156" priority="47">
      <formula>$O$886&gt;TODAY()</formula>
    </cfRule>
  </conditionalFormatting>
  <conditionalFormatting sqref="O888:O900">
    <cfRule type="cellIs" dxfId="12155" priority="45" operator="lessThan">
      <formula>0</formula>
    </cfRule>
    <cfRule type="cellIs" dxfId="12154" priority="46" operator="greaterThan">
      <formula>0</formula>
    </cfRule>
  </conditionalFormatting>
  <conditionalFormatting sqref="T887:T900 V887:V900 X887:X900 T886:X886 T901:X901">
    <cfRule type="expression" dxfId="12153" priority="44">
      <formula>$U$886=TODAY()</formula>
    </cfRule>
  </conditionalFormatting>
  <conditionalFormatting sqref="T888:T900 X888:X900 V888:V900 T886:X887 T901:X901">
    <cfRule type="expression" dxfId="12152" priority="43">
      <formula>$U$886&gt;TODAY()</formula>
    </cfRule>
  </conditionalFormatting>
  <conditionalFormatting sqref="U888:U900">
    <cfRule type="cellIs" dxfId="12151" priority="41" operator="lessThan">
      <formula>0</formula>
    </cfRule>
    <cfRule type="cellIs" dxfId="12150" priority="42" operator="greaterThan">
      <formula>0</formula>
    </cfRule>
  </conditionalFormatting>
  <conditionalFormatting sqref="Z887:Z900 AB887:AB900 AD887:AD900 Z886:AD886 Z901:AD901">
    <cfRule type="expression" dxfId="12149" priority="40">
      <formula>$AA$886=TODAY()</formula>
    </cfRule>
  </conditionalFormatting>
  <conditionalFormatting sqref="Z888:Z900 AD888:AD900 AB888:AB900 Z886:AD887 Z901:AD901">
    <cfRule type="expression" dxfId="12148" priority="39">
      <formula>$AA$886&gt;TODAY()</formula>
    </cfRule>
  </conditionalFormatting>
  <conditionalFormatting sqref="AA888:AA900">
    <cfRule type="cellIs" dxfId="12147" priority="37" operator="lessThan">
      <formula>0</formula>
    </cfRule>
    <cfRule type="cellIs" dxfId="12146" priority="38" operator="greaterThan">
      <formula>0</formula>
    </cfRule>
  </conditionalFormatting>
  <conditionalFormatting sqref="AF887:AF900 AH887:AH900 AJ887:AJ900 AF886:AJ886 AF901:AJ901">
    <cfRule type="expression" dxfId="12145" priority="36">
      <formula>$AG$886=TODAY()</formula>
    </cfRule>
  </conditionalFormatting>
  <conditionalFormatting sqref="AF888:AF900 AJ888:AJ900 AH888:AH900 AF886:AJ887 AF901:AJ901">
    <cfRule type="expression" dxfId="12144" priority="35">
      <formula>$AG$886&gt;TODAY()</formula>
    </cfRule>
  </conditionalFormatting>
  <conditionalFormatting sqref="AG888:AG900">
    <cfRule type="cellIs" dxfId="12143" priority="33" operator="lessThan">
      <formula>0</formula>
    </cfRule>
    <cfRule type="cellIs" dxfId="12142" priority="34" operator="greaterThan">
      <formula>0</formula>
    </cfRule>
  </conditionalFormatting>
  <conditionalFormatting sqref="AL887:AL900 AN887:AN900 AP887:AP900 AL886:AP886 AL901:AP901">
    <cfRule type="expression" dxfId="12141" priority="32">
      <formula>$AM$886=TODAY()</formula>
    </cfRule>
  </conditionalFormatting>
  <conditionalFormatting sqref="AL888:AL900 AP888:AP900 AN888:AN900 AL886:AP887 AL901:AP901">
    <cfRule type="expression" dxfId="12140" priority="31">
      <formula>$AM$886&gt;TODAY()</formula>
    </cfRule>
  </conditionalFormatting>
  <conditionalFormatting sqref="AM888:AM900">
    <cfRule type="cellIs" dxfId="12139" priority="29" operator="lessThan">
      <formula>0</formula>
    </cfRule>
    <cfRule type="cellIs" dxfId="12138" priority="30" operator="greaterThan">
      <formula>0</formula>
    </cfRule>
  </conditionalFormatting>
  <conditionalFormatting sqref="B904:B917 D904:D917 F904:F917 B903:F903 B918:F918">
    <cfRule type="expression" dxfId="12137" priority="28">
      <formula>$C$903=TODAY()</formula>
    </cfRule>
  </conditionalFormatting>
  <conditionalFormatting sqref="B905:B917 F905:F917 D905:D917 B903:F904 B918:F918">
    <cfRule type="expression" dxfId="12136" priority="27">
      <formula>$C$903&gt;TODAY()</formula>
    </cfRule>
  </conditionalFormatting>
  <conditionalFormatting sqref="C905:C917">
    <cfRule type="cellIs" dxfId="12135" priority="25" operator="lessThan">
      <formula>0</formula>
    </cfRule>
    <cfRule type="cellIs" dxfId="12134" priority="26" operator="greaterThan">
      <formula>0</formula>
    </cfRule>
  </conditionalFormatting>
  <conditionalFormatting sqref="H904:H917 J904:J917 L904:L917 H903:L903 H918:L918">
    <cfRule type="expression" dxfId="12133" priority="24">
      <formula>$I$903=TODAY()</formula>
    </cfRule>
  </conditionalFormatting>
  <conditionalFormatting sqref="H905:H917 L905:L917 J905:J917 H903:L904 H918:L918">
    <cfRule type="expression" dxfId="12132" priority="23">
      <formula>$I$903&gt;TODAY()</formula>
    </cfRule>
  </conditionalFormatting>
  <conditionalFormatting sqref="I905:I917">
    <cfRule type="cellIs" dxfId="12131" priority="21" operator="lessThan">
      <formula>0</formula>
    </cfRule>
    <cfRule type="cellIs" dxfId="12130" priority="22" operator="greaterThan">
      <formula>0</formula>
    </cfRule>
  </conditionalFormatting>
  <conditionalFormatting sqref="N904:N917 P904:P917 R904:R917 N903:R903 N918:R918">
    <cfRule type="expression" dxfId="12129" priority="20">
      <formula>$O$903=TODAY()</formula>
    </cfRule>
  </conditionalFormatting>
  <conditionalFormatting sqref="N905:N917 R905:R917 P905:P917 N903:R904 N918:R918">
    <cfRule type="expression" dxfId="12128" priority="19">
      <formula>$O$903&gt;TODAY()</formula>
    </cfRule>
  </conditionalFormatting>
  <conditionalFormatting sqref="O905:O917">
    <cfRule type="cellIs" dxfId="12127" priority="17" operator="lessThan">
      <formula>0</formula>
    </cfRule>
    <cfRule type="cellIs" dxfId="12126" priority="18" operator="greaterThan">
      <formula>0</formula>
    </cfRule>
  </conditionalFormatting>
  <conditionalFormatting sqref="T904:T917 V904:V917 X904:X917 T903:X903 T918:X918">
    <cfRule type="expression" dxfId="12125" priority="16">
      <formula>$U$903=TODAY()</formula>
    </cfRule>
  </conditionalFormatting>
  <conditionalFormatting sqref="T905:T917 X905:X917 V905:V917 T903:X904 T918:X918">
    <cfRule type="expression" dxfId="12124" priority="15">
      <formula>$U$903&gt;TODAY()</formula>
    </cfRule>
  </conditionalFormatting>
  <conditionalFormatting sqref="U905:U917">
    <cfRule type="cellIs" dxfId="12123" priority="13" operator="lessThan">
      <formula>0</formula>
    </cfRule>
    <cfRule type="cellIs" dxfId="12122" priority="14" operator="greaterThan">
      <formula>0</formula>
    </cfRule>
  </conditionalFormatting>
  <conditionalFormatting sqref="Z904:Z917 AB904:AB917 AD904:AD917 Z903:AD903 Z918:AD918">
    <cfRule type="expression" dxfId="12121" priority="12">
      <formula>$AA$903=TODAY()</formula>
    </cfRule>
  </conditionalFormatting>
  <conditionalFormatting sqref="Z905:Z917 AD905:AD917 AB905:AB917 Z903:AD904 Z918:AD918">
    <cfRule type="expression" dxfId="12120" priority="11">
      <formula>$AA$903&gt;TODAY()</formula>
    </cfRule>
  </conditionalFormatting>
  <conditionalFormatting sqref="AA905:AA917">
    <cfRule type="cellIs" dxfId="12119" priority="9" operator="lessThan">
      <formula>0</formula>
    </cfRule>
    <cfRule type="cellIs" dxfId="12118" priority="10" operator="greaterThan">
      <formula>0</formula>
    </cfRule>
  </conditionalFormatting>
  <conditionalFormatting sqref="AF904:AF917 AH904:AH917 AJ904:AJ917 AF903:AJ903 AF918:AJ918">
    <cfRule type="expression" dxfId="12117" priority="8">
      <formula>$AG$903=TODAY()</formula>
    </cfRule>
  </conditionalFormatting>
  <conditionalFormatting sqref="AF905:AF917 AJ905:AJ917 AH905:AH917 AF903:AJ904 AF918:AJ918">
    <cfRule type="expression" dxfId="12116" priority="7">
      <formula>$AG$903&gt;TODAY()</formula>
    </cfRule>
  </conditionalFormatting>
  <conditionalFormatting sqref="AG905:AG917">
    <cfRule type="cellIs" dxfId="12115" priority="5" operator="lessThan">
      <formula>0</formula>
    </cfRule>
    <cfRule type="cellIs" dxfId="12114" priority="6" operator="greaterThan">
      <formula>0</formula>
    </cfRule>
  </conditionalFormatting>
  <conditionalFormatting sqref="AL904:AL917 AN904:AN917 AP904:AP917 AL903:AP903 AL918:AP918">
    <cfRule type="expression" dxfId="12113" priority="4">
      <formula>$AM$903=TODAY()</formula>
    </cfRule>
  </conditionalFormatting>
  <conditionalFormatting sqref="AL905:AL917 AP905:AP917 AN905:AN917 AL903:AP904 AL918:AP918">
    <cfRule type="expression" dxfId="12112" priority="3">
      <formula>$AM$903&gt;TODAY()</formula>
    </cfRule>
  </conditionalFormatting>
  <conditionalFormatting sqref="AM905:AM917">
    <cfRule type="cellIs" dxfId="12111" priority="1" operator="lessThan">
      <formula>0</formula>
    </cfRule>
    <cfRule type="cellIs" dxfId="12110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57CD0D30-E06C-4941-8B8A-B2E63A27E81D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CE7E-FE50-4524-9AD9-53DC02436BBA}">
  <dimension ref="A1:AP918"/>
  <sheetViews>
    <sheetView topLeftCell="A165" zoomScaleNormal="100" workbookViewId="0">
      <selection activeCell="AC177" sqref="AC177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0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0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0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0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0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/>
      <c r="P22" s="16"/>
      <c r="Q22" s="1"/>
      <c r="R22" s="17"/>
      <c r="S22" s="7"/>
      <c r="T22" s="14"/>
      <c r="U22" s="5"/>
      <c r="V22" s="16"/>
      <c r="W22" s="1"/>
      <c r="X22" s="17"/>
      <c r="Y22" s="7"/>
      <c r="Z22" s="14"/>
      <c r="AA22" s="5"/>
      <c r="AB22" s="16"/>
      <c r="AC22" s="1"/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/>
      <c r="J32" s="16"/>
      <c r="K32" s="1"/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0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0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0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0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0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0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0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0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0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0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0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0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0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/>
      <c r="D39" s="16"/>
      <c r="E39" s="1"/>
      <c r="F39" s="17"/>
      <c r="G39" s="7"/>
      <c r="H39" s="14"/>
      <c r="I39" s="5"/>
      <c r="J39" s="16"/>
      <c r="K39" s="1"/>
      <c r="L39" s="17"/>
      <c r="M39" s="7"/>
      <c r="N39" s="14"/>
      <c r="O39" s="5"/>
      <c r="P39" s="16"/>
      <c r="Q39" s="1"/>
      <c r="R39" s="17"/>
      <c r="S39" s="7"/>
      <c r="T39" s="14"/>
      <c r="U39" s="5"/>
      <c r="V39" s="16"/>
      <c r="W39" s="1"/>
      <c r="X39" s="17"/>
      <c r="Y39" s="7"/>
      <c r="Z39" s="14"/>
      <c r="AA39" s="5"/>
      <c r="AB39" s="16"/>
      <c r="AC39" s="1"/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/>
      <c r="D40" s="16"/>
      <c r="E40" s="2"/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/>
      <c r="AB40" s="16"/>
      <c r="AC40" s="2"/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/>
      <c r="D41" s="16"/>
      <c r="E41" s="1"/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/>
      <c r="AB41" s="16"/>
      <c r="AC41" s="1"/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/>
      <c r="AB42" s="16"/>
      <c r="AC42" s="2"/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0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0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0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0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0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0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0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0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0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0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0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0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0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/>
      <c r="D56" s="16"/>
      <c r="E56" s="1"/>
      <c r="F56" s="17"/>
      <c r="G56" s="7"/>
      <c r="H56" s="14"/>
      <c r="I56" s="5"/>
      <c r="J56" s="16"/>
      <c r="K56" s="1"/>
      <c r="L56" s="17"/>
      <c r="M56" s="7"/>
      <c r="N56" s="14"/>
      <c r="O56" s="5"/>
      <c r="P56" s="16"/>
      <c r="Q56" s="1"/>
      <c r="R56" s="17"/>
      <c r="S56" s="7"/>
      <c r="T56" s="14"/>
      <c r="U56" s="5"/>
      <c r="V56" s="16"/>
      <c r="W56" s="1"/>
      <c r="X56" s="17"/>
      <c r="Y56" s="7"/>
      <c r="Z56" s="14"/>
      <c r="AA56" s="5"/>
      <c r="AB56" s="16"/>
      <c r="AC56" s="1"/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/>
      <c r="D57" s="16"/>
      <c r="E57" s="2"/>
      <c r="F57" s="17"/>
      <c r="G57" s="7"/>
      <c r="H57" s="14"/>
      <c r="I57" s="6"/>
      <c r="J57" s="16"/>
      <c r="K57" s="2"/>
      <c r="L57" s="17"/>
      <c r="M57" s="7"/>
      <c r="N57" s="14"/>
      <c r="O57" s="6"/>
      <c r="P57" s="16"/>
      <c r="Q57" s="2"/>
      <c r="R57" s="17"/>
      <c r="S57" s="7"/>
      <c r="T57" s="14"/>
      <c r="U57" s="6"/>
      <c r="V57" s="16"/>
      <c r="W57" s="2"/>
      <c r="X57" s="17"/>
      <c r="Y57" s="7"/>
      <c r="Z57" s="14"/>
      <c r="AA57" s="6"/>
      <c r="AB57" s="16"/>
      <c r="AC57" s="2"/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/>
      <c r="V58" s="16"/>
      <c r="W58" s="1"/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0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0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0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0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0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0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0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0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0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0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0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0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/>
      <c r="D73" s="16"/>
      <c r="E73" s="1"/>
      <c r="F73" s="17"/>
      <c r="G73" s="7"/>
      <c r="H73" s="14"/>
      <c r="I73" s="5"/>
      <c r="J73" s="16"/>
      <c r="K73" s="1"/>
      <c r="L73" s="17"/>
      <c r="M73" s="7"/>
      <c r="N73" s="14"/>
      <c r="O73" s="5"/>
      <c r="P73" s="16"/>
      <c r="Q73" s="1"/>
      <c r="R73" s="17"/>
      <c r="S73" s="7"/>
      <c r="T73" s="14"/>
      <c r="U73" s="5"/>
      <c r="V73" s="16"/>
      <c r="W73" s="1"/>
      <c r="X73" s="17"/>
      <c r="Y73" s="7"/>
      <c r="Z73" s="14"/>
      <c r="AA73" s="5"/>
      <c r="AB73" s="16"/>
      <c r="AC73" s="1"/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/>
      <c r="J74" s="16"/>
      <c r="K74" s="2"/>
      <c r="L74" s="17"/>
      <c r="M74" s="7"/>
      <c r="N74" s="14"/>
      <c r="O74" s="6"/>
      <c r="P74" s="16"/>
      <c r="Q74" s="2"/>
      <c r="R74" s="17"/>
      <c r="S74" s="7"/>
      <c r="T74" s="14"/>
      <c r="U74" s="6"/>
      <c r="V74" s="16"/>
      <c r="W74" s="2"/>
      <c r="X74" s="17"/>
      <c r="Y74" s="7"/>
      <c r="Z74" s="14"/>
      <c r="AA74" s="6"/>
      <c r="AB74" s="16"/>
      <c r="AC74" s="2"/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0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0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0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0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0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0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0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0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0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0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0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0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/>
      <c r="D90" s="16"/>
      <c r="E90" s="1"/>
      <c r="F90" s="17"/>
      <c r="G90" s="7"/>
      <c r="H90" s="14"/>
      <c r="I90" s="5"/>
      <c r="J90" s="16"/>
      <c r="K90" s="1"/>
      <c r="L90" s="17"/>
      <c r="M90" s="7"/>
      <c r="N90" s="14"/>
      <c r="O90" s="5"/>
      <c r="P90" s="16"/>
      <c r="Q90" s="1"/>
      <c r="R90" s="17"/>
      <c r="S90" s="7"/>
      <c r="T90" s="14"/>
      <c r="U90" s="5"/>
      <c r="V90" s="16"/>
      <c r="W90" s="1"/>
      <c r="X90" s="17"/>
      <c r="Y90" s="7"/>
      <c r="Z90" s="14"/>
      <c r="AA90" s="5"/>
      <c r="AB90" s="16"/>
      <c r="AC90" s="1"/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/>
      <c r="D91" s="16"/>
      <c r="E91" s="2"/>
      <c r="F91" s="17"/>
      <c r="G91" s="7"/>
      <c r="H91" s="14"/>
      <c r="I91" s="6"/>
      <c r="J91" s="16"/>
      <c r="K91" s="2"/>
      <c r="L91" s="17"/>
      <c r="M91" s="7"/>
      <c r="N91" s="14"/>
      <c r="O91" s="6"/>
      <c r="P91" s="16"/>
      <c r="Q91" s="2"/>
      <c r="R91" s="17"/>
      <c r="S91" s="7"/>
      <c r="T91" s="14"/>
      <c r="U91" s="6"/>
      <c r="V91" s="16"/>
      <c r="W91" s="2"/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0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0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0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0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0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0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0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0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0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0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0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0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/>
      <c r="P107" s="16"/>
      <c r="Q107" s="1"/>
      <c r="R107" s="17"/>
      <c r="S107" s="7"/>
      <c r="T107" s="14"/>
      <c r="U107" s="5"/>
      <c r="V107" s="16"/>
      <c r="W107" s="1"/>
      <c r="X107" s="17"/>
      <c r="Y107" s="7"/>
      <c r="Z107" s="14"/>
      <c r="AA107" s="5"/>
      <c r="AB107" s="16"/>
      <c r="AC107" s="1"/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/>
      <c r="P108" s="16"/>
      <c r="Q108" s="2"/>
      <c r="R108" s="17"/>
      <c r="S108" s="7"/>
      <c r="T108" s="14"/>
      <c r="U108" s="6"/>
      <c r="V108" s="16"/>
      <c r="W108" s="2"/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/>
      <c r="P109" s="16"/>
      <c r="Q109" s="1"/>
      <c r="R109" s="17"/>
      <c r="S109" s="7"/>
      <c r="T109" s="14"/>
      <c r="U109" s="5"/>
      <c r="V109" s="16"/>
      <c r="W109" s="1"/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/>
      <c r="V110" s="16"/>
      <c r="W110" s="2"/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0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0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0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0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0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0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0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0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0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0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/>
      <c r="D124" s="16"/>
      <c r="E124" s="1"/>
      <c r="F124" s="17"/>
      <c r="G124" s="7"/>
      <c r="H124" s="14"/>
      <c r="I124" s="5"/>
      <c r="J124" s="16"/>
      <c r="K124" s="1"/>
      <c r="L124" s="17"/>
      <c r="M124" s="7"/>
      <c r="N124" s="14"/>
      <c r="O124" s="5"/>
      <c r="P124" s="16"/>
      <c r="Q124" s="1"/>
      <c r="R124" s="17"/>
      <c r="S124" s="7"/>
      <c r="T124" s="14"/>
      <c r="U124" s="5"/>
      <c r="V124" s="16"/>
      <c r="W124" s="1"/>
      <c r="X124" s="17"/>
      <c r="Y124" s="7"/>
      <c r="Z124" s="14"/>
      <c r="AA124" s="5"/>
      <c r="AB124" s="16"/>
      <c r="AC124" s="1"/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/>
      <c r="J125" s="16"/>
      <c r="K125" s="2"/>
      <c r="L125" s="17"/>
      <c r="M125" s="7"/>
      <c r="N125" s="14"/>
      <c r="O125" s="6"/>
      <c r="P125" s="16"/>
      <c r="Q125" s="2"/>
      <c r="R125" s="17"/>
      <c r="S125" s="7"/>
      <c r="T125" s="14"/>
      <c r="U125" s="6"/>
      <c r="V125" s="16"/>
      <c r="W125" s="2"/>
      <c r="X125" s="17"/>
      <c r="Y125" s="7"/>
      <c r="Z125" s="14"/>
      <c r="AA125" s="6"/>
      <c r="AB125" s="16"/>
      <c r="AC125" s="2"/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/>
      <c r="J126" s="16"/>
      <c r="K126" s="1"/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/>
      <c r="AB126" s="16"/>
      <c r="AC126" s="1"/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0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0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0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0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0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-3.34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-3.34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/>
      <c r="J141" s="16"/>
      <c r="K141" s="1"/>
      <c r="L141" s="17"/>
      <c r="M141" s="7"/>
      <c r="N141" s="14"/>
      <c r="O141" s="5"/>
      <c r="P141" s="16"/>
      <c r="Q141" s="1"/>
      <c r="R141" s="17"/>
      <c r="S141" s="7"/>
      <c r="T141" s="14"/>
      <c r="U141" s="5"/>
      <c r="V141" s="16"/>
      <c r="W141" s="1"/>
      <c r="X141" s="17"/>
      <c r="Y141" s="7"/>
      <c r="Z141" s="14"/>
      <c r="AA141" s="5">
        <v>316.66000000000003</v>
      </c>
      <c r="AB141" s="16"/>
      <c r="AC141" s="1" t="s">
        <v>35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/>
      <c r="J142" s="16"/>
      <c r="K142" s="2"/>
      <c r="L142" s="17"/>
      <c r="M142" s="7"/>
      <c r="N142" s="14"/>
      <c r="O142" s="6"/>
      <c r="P142" s="16"/>
      <c r="Q142" s="2"/>
      <c r="R142" s="17"/>
      <c r="S142" s="7"/>
      <c r="T142" s="14"/>
      <c r="U142" s="6"/>
      <c r="V142" s="16"/>
      <c r="W142" s="2"/>
      <c r="X142" s="17"/>
      <c r="Y142" s="7"/>
      <c r="Z142" s="14"/>
      <c r="AA142" s="6">
        <v>-320</v>
      </c>
      <c r="AB142" s="16"/>
      <c r="AC142" s="2" t="s">
        <v>195</v>
      </c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0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0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-3.34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-3.34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-3.34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-3.34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-3.34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75.790000000000006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75.790000000000006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75.790000000000006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0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0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/>
      <c r="D158" s="16"/>
      <c r="E158" s="1"/>
      <c r="F158" s="17"/>
      <c r="G158" s="7"/>
      <c r="H158" s="14"/>
      <c r="I158" s="5">
        <v>79.13</v>
      </c>
      <c r="J158" s="16"/>
      <c r="K158" s="1" t="s">
        <v>35</v>
      </c>
      <c r="L158" s="17"/>
      <c r="M158" s="7"/>
      <c r="N158" s="14"/>
      <c r="O158" s="5"/>
      <c r="P158" s="16"/>
      <c r="Q158" s="1"/>
      <c r="R158" s="17"/>
      <c r="S158" s="7"/>
      <c r="T158" s="14"/>
      <c r="U158" s="5"/>
      <c r="V158" s="16"/>
      <c r="W158" s="1"/>
      <c r="X158" s="17"/>
      <c r="Y158" s="7"/>
      <c r="Z158" s="14"/>
      <c r="AA158" s="5">
        <v>-75.790000000000006</v>
      </c>
      <c r="AB158" s="16"/>
      <c r="AC158" s="1" t="s">
        <v>50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/>
      <c r="J159" s="16"/>
      <c r="K159" s="2"/>
      <c r="L159" s="17"/>
      <c r="M159" s="7"/>
      <c r="N159" s="14"/>
      <c r="O159" s="6"/>
      <c r="P159" s="16"/>
      <c r="Q159" s="2"/>
      <c r="R159" s="17"/>
      <c r="S159" s="7"/>
      <c r="T159" s="14"/>
      <c r="U159" s="6"/>
      <c r="V159" s="16"/>
      <c r="W159" s="2"/>
      <c r="X159" s="17"/>
      <c r="Y159" s="7"/>
      <c r="Z159" s="14"/>
      <c r="AA159" s="6"/>
      <c r="AB159" s="16"/>
      <c r="AC159" s="2"/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/>
      <c r="P160" s="16"/>
      <c r="Q160" s="1"/>
      <c r="R160" s="17"/>
      <c r="S160" s="7"/>
      <c r="T160" s="14"/>
      <c r="U160" s="5"/>
      <c r="V160" s="16"/>
      <c r="W160" s="1"/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-3.34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75.790000000000006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75.790000000000006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75.790000000000006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0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0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0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0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0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0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0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0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0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0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39.58</v>
      </c>
      <c r="D175" s="16"/>
      <c r="E175" s="1" t="s">
        <v>35</v>
      </c>
      <c r="F175" s="17"/>
      <c r="G175" s="7"/>
      <c r="H175" s="14"/>
      <c r="I175" s="5">
        <v>79.16</v>
      </c>
      <c r="J175" s="16"/>
      <c r="K175" s="1" t="s">
        <v>35</v>
      </c>
      <c r="L175" s="17"/>
      <c r="M175" s="7"/>
      <c r="N175" s="14"/>
      <c r="O175" s="5"/>
      <c r="P175" s="16"/>
      <c r="Q175" s="1"/>
      <c r="R175" s="17"/>
      <c r="S175" s="7"/>
      <c r="T175" s="14"/>
      <c r="U175" s="5"/>
      <c r="V175" s="16"/>
      <c r="W175" s="1"/>
      <c r="X175" s="17"/>
      <c r="Y175" s="7"/>
      <c r="Z175" s="14"/>
      <c r="AA175" s="5">
        <v>79.16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>
        <v>-39.58</v>
      </c>
      <c r="D176" s="16"/>
      <c r="E176" s="2" t="s">
        <v>224</v>
      </c>
      <c r="F176" s="17"/>
      <c r="G176" s="7"/>
      <c r="H176" s="14"/>
      <c r="I176" s="6">
        <v>-79.16</v>
      </c>
      <c r="J176" s="16"/>
      <c r="K176" s="2" t="s">
        <v>232</v>
      </c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>
        <v>-79.16</v>
      </c>
      <c r="AB176" s="16"/>
      <c r="AC176" s="2" t="s">
        <v>232</v>
      </c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/>
      <c r="D177" s="16"/>
      <c r="E177" s="1"/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/>
      <c r="AB178" s="16"/>
      <c r="AC178" s="2"/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0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0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0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0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0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0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0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0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0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0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0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0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0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0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0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0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0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0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0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0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0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0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0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0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0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0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0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0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0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0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0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0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0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0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0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0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0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0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0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0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0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0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0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0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0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0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0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0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0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0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0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0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0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0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0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0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0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0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0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0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0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0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0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0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0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0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0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0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0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0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0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0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0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0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0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0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0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0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0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0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0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0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0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0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0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0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0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0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0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0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0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0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0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0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0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0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0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0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0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0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0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0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0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0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0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0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0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0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0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0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0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0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0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0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0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0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0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0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0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0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0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0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0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0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0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0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0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0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0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0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0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0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0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0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0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0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0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0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0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0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0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0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0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0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0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0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0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0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0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0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0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0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0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0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0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0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0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0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0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0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0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0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0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0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0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0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0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0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0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0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0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0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0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0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0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0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0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0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0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0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0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0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0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0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0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0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0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0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0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0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0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0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0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0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0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0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0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0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0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0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0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0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0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0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0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0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0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0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0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0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0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12109" priority="1512">
      <formula>$C$2=TODAY()</formula>
    </cfRule>
  </conditionalFormatting>
  <conditionalFormatting sqref="B4:B16 F4:F16 D4:D16 B2:F3 B17:F17">
    <cfRule type="expression" dxfId="12108" priority="1511">
      <formula>$C$2&gt;TODAY()</formula>
    </cfRule>
  </conditionalFormatting>
  <conditionalFormatting sqref="C4:C16">
    <cfRule type="cellIs" dxfId="12107" priority="1509" operator="lessThan">
      <formula>0</formula>
    </cfRule>
    <cfRule type="cellIs" dxfId="12106" priority="1510" operator="greaterThan">
      <formula>0</formula>
    </cfRule>
  </conditionalFormatting>
  <conditionalFormatting sqref="H3:H16 J3:J16 L3:L16 H2:L2 H17:L17">
    <cfRule type="expression" dxfId="12105" priority="1508">
      <formula>$I$2=TODAY()</formula>
    </cfRule>
  </conditionalFormatting>
  <conditionalFormatting sqref="H4:H16 L4:L16 J4:J16 H2:L3 H17:L17">
    <cfRule type="expression" dxfId="12104" priority="1507">
      <formula>$I$2&gt;TODAY()</formula>
    </cfRule>
  </conditionalFormatting>
  <conditionalFormatting sqref="I4:I16">
    <cfRule type="cellIs" dxfId="12103" priority="1505" operator="lessThan">
      <formula>0</formula>
    </cfRule>
    <cfRule type="cellIs" dxfId="12102" priority="1506" operator="greaterThan">
      <formula>0</formula>
    </cfRule>
  </conditionalFormatting>
  <conditionalFormatting sqref="N3:N16 P3:P16 R3:R16 N2:R2 N17:R17">
    <cfRule type="expression" dxfId="12101" priority="1504">
      <formula>$O$2=TODAY()</formula>
    </cfRule>
  </conditionalFormatting>
  <conditionalFormatting sqref="N4:N16 R4:R16 P4:P16 N2:R3 N17:R17">
    <cfRule type="expression" dxfId="12100" priority="1503">
      <formula>$O$2&gt;TODAY()</formula>
    </cfRule>
  </conditionalFormatting>
  <conditionalFormatting sqref="O4:O16">
    <cfRule type="cellIs" dxfId="12099" priority="1501" operator="lessThan">
      <formula>0</formula>
    </cfRule>
    <cfRule type="cellIs" dxfId="12098" priority="1502" operator="greaterThan">
      <formula>0</formula>
    </cfRule>
  </conditionalFormatting>
  <conditionalFormatting sqref="T3:T16 V3:V16 X3:X16 T2:X2 T17:X17">
    <cfRule type="expression" dxfId="12097" priority="1500">
      <formula>$U$2=TODAY()</formula>
    </cfRule>
  </conditionalFormatting>
  <conditionalFormatting sqref="T4:T16 X4:X16 V4:V16 T2:X3 T17:X17">
    <cfRule type="expression" dxfId="12096" priority="1499">
      <formula>$U$2&gt;TODAY()</formula>
    </cfRule>
  </conditionalFormatting>
  <conditionalFormatting sqref="U4:U16">
    <cfRule type="cellIs" dxfId="12095" priority="1497" operator="lessThan">
      <formula>0</formula>
    </cfRule>
    <cfRule type="cellIs" dxfId="12094" priority="1498" operator="greaterThan">
      <formula>0</formula>
    </cfRule>
  </conditionalFormatting>
  <conditionalFormatting sqref="Z3:Z16 AB3:AB16 AD3:AD16 Z2:AD2 Z17:AD17">
    <cfRule type="expression" dxfId="12093" priority="1496">
      <formula>$AA$2=TODAY()</formula>
    </cfRule>
  </conditionalFormatting>
  <conditionalFormatting sqref="Z4:Z16 AD4:AD16 AB4:AB16 Z2:AD3 Z17:AD17">
    <cfRule type="expression" dxfId="12092" priority="1495">
      <formula>$AA$2&gt;TODAY()</formula>
    </cfRule>
  </conditionalFormatting>
  <conditionalFormatting sqref="AA4:AA16">
    <cfRule type="cellIs" dxfId="12091" priority="1493" operator="lessThan">
      <formula>0</formula>
    </cfRule>
    <cfRule type="cellIs" dxfId="12090" priority="1494" operator="greaterThan">
      <formula>0</formula>
    </cfRule>
  </conditionalFormatting>
  <conditionalFormatting sqref="AF3:AF16 AH3:AH16 AJ3:AJ16 AF2:AJ2 AF17:AJ17">
    <cfRule type="expression" dxfId="12089" priority="1492">
      <formula>$AG$2=TODAY()</formula>
    </cfRule>
  </conditionalFormatting>
  <conditionalFormatting sqref="AF4:AF16 AJ4:AJ16 AH4:AH16 AF2:AJ3 AF17:AJ17">
    <cfRule type="expression" dxfId="12088" priority="1491">
      <formula>$AG$2&gt;TODAY()</formula>
    </cfRule>
  </conditionalFormatting>
  <conditionalFormatting sqref="AG4:AG16">
    <cfRule type="cellIs" dxfId="12087" priority="1489" operator="lessThan">
      <formula>0</formula>
    </cfRule>
    <cfRule type="cellIs" dxfId="12086" priority="1490" operator="greaterThan">
      <formula>0</formula>
    </cfRule>
  </conditionalFormatting>
  <conditionalFormatting sqref="AL3:AL16 AN3:AN16 AP3:AP16 AL2:AP2 AL17:AP17">
    <cfRule type="expression" dxfId="12085" priority="1488">
      <formula>$AM$2=TODAY()</formula>
    </cfRule>
  </conditionalFormatting>
  <conditionalFormatting sqref="AL4:AL16 AP4:AP16 AN4:AN16 AL2:AP3 AL17:AP17">
    <cfRule type="expression" dxfId="12084" priority="1487">
      <formula>$AM$2&gt;TODAY()</formula>
    </cfRule>
  </conditionalFormatting>
  <conditionalFormatting sqref="AM4:AM16">
    <cfRule type="cellIs" dxfId="12083" priority="1485" operator="lessThan">
      <formula>0</formula>
    </cfRule>
    <cfRule type="cellIs" dxfId="12082" priority="1486" operator="greaterThan">
      <formula>0</formula>
    </cfRule>
  </conditionalFormatting>
  <conditionalFormatting sqref="B20:B33 D20:D33 F20:F33 B19:F19 B34:F34">
    <cfRule type="expression" dxfId="12081" priority="1484">
      <formula>$C$19=TODAY()</formula>
    </cfRule>
  </conditionalFormatting>
  <conditionalFormatting sqref="B21:B33 F21:F33 D21:D33 B19:F20 B34:F34">
    <cfRule type="expression" dxfId="12080" priority="1483">
      <formula>$C$19&gt;TODAY()</formula>
    </cfRule>
  </conditionalFormatting>
  <conditionalFormatting sqref="C21:C33">
    <cfRule type="cellIs" dxfId="12079" priority="1481" operator="lessThan">
      <formula>0</formula>
    </cfRule>
    <cfRule type="cellIs" dxfId="12078" priority="1482" operator="greaterThan">
      <formula>0</formula>
    </cfRule>
  </conditionalFormatting>
  <conditionalFormatting sqref="H20:H33 J20:J33 L20:L33 H19:L19 H34:L34">
    <cfRule type="expression" dxfId="12077" priority="1480">
      <formula>$I$19=TODAY()</formula>
    </cfRule>
  </conditionalFormatting>
  <conditionalFormatting sqref="H21:H33 L21:L33 J21:J33 H19:L20 H34:L34">
    <cfRule type="expression" dxfId="12076" priority="1479">
      <formula>$I$19&gt;TODAY()</formula>
    </cfRule>
  </conditionalFormatting>
  <conditionalFormatting sqref="I21:I33">
    <cfRule type="cellIs" dxfId="12075" priority="1477" operator="lessThan">
      <formula>0</formula>
    </cfRule>
    <cfRule type="cellIs" dxfId="12074" priority="1478" operator="greaterThan">
      <formula>0</formula>
    </cfRule>
  </conditionalFormatting>
  <conditionalFormatting sqref="N20:N33 P20:P33 R20:R33 N19:R19 N34:R34">
    <cfRule type="expression" dxfId="12073" priority="1476">
      <formula>$O$19=TODAY()</formula>
    </cfRule>
  </conditionalFormatting>
  <conditionalFormatting sqref="N21:N33 R21:R33 P21:P33 N19:R20 N34:R34">
    <cfRule type="expression" dxfId="12072" priority="1475">
      <formula>$O$19&gt;TODAY()</formula>
    </cfRule>
  </conditionalFormatting>
  <conditionalFormatting sqref="O21:O33">
    <cfRule type="cellIs" dxfId="12071" priority="1473" operator="lessThan">
      <formula>0</formula>
    </cfRule>
    <cfRule type="cellIs" dxfId="12070" priority="1474" operator="greaterThan">
      <formula>0</formula>
    </cfRule>
  </conditionalFormatting>
  <conditionalFormatting sqref="T20:T33 V20:V33 X20:X33 T19:X19 T34:X34">
    <cfRule type="expression" dxfId="12069" priority="1472">
      <formula>$U$19=TODAY()</formula>
    </cfRule>
  </conditionalFormatting>
  <conditionalFormatting sqref="T21:T33 X21:X33 V21:V33 T19:X20 T34:X34">
    <cfRule type="expression" dxfId="12068" priority="1471">
      <formula>$U$19&gt;TODAY()</formula>
    </cfRule>
  </conditionalFormatting>
  <conditionalFormatting sqref="U21:U33">
    <cfRule type="cellIs" dxfId="12067" priority="1469" operator="lessThan">
      <formula>0</formula>
    </cfRule>
    <cfRule type="cellIs" dxfId="12066" priority="1470" operator="greaterThan">
      <formula>0</formula>
    </cfRule>
  </conditionalFormatting>
  <conditionalFormatting sqref="Z20:Z33 AB20:AB33 AD20:AD33 Z19:AD19 Z34:AD34">
    <cfRule type="expression" dxfId="12065" priority="1468">
      <formula>$AA$19=TODAY()</formula>
    </cfRule>
  </conditionalFormatting>
  <conditionalFormatting sqref="Z21:Z33 AD21:AD33 AB21:AB33 Z19:AD20 Z34:AD34">
    <cfRule type="expression" dxfId="12064" priority="1467">
      <formula>$AA$19&gt;TODAY()</formula>
    </cfRule>
  </conditionalFormatting>
  <conditionalFormatting sqref="AA21:AA33">
    <cfRule type="cellIs" dxfId="12063" priority="1465" operator="lessThan">
      <formula>0</formula>
    </cfRule>
    <cfRule type="cellIs" dxfId="12062" priority="1466" operator="greaterThan">
      <formula>0</formula>
    </cfRule>
  </conditionalFormatting>
  <conditionalFormatting sqref="AF20:AF33 AH20:AH33 AJ20:AJ33 AF19:AJ19 AF34:AJ34">
    <cfRule type="expression" dxfId="12061" priority="1464">
      <formula>$AG$19=TODAY()</formula>
    </cfRule>
  </conditionalFormatting>
  <conditionalFormatting sqref="AF21:AF33 AJ21:AJ33 AH21:AH33 AF19:AJ20 AF34:AJ34">
    <cfRule type="expression" dxfId="12060" priority="1463">
      <formula>$AG$19&gt;TODAY()</formula>
    </cfRule>
  </conditionalFormatting>
  <conditionalFormatting sqref="AG21:AG33">
    <cfRule type="cellIs" dxfId="12059" priority="1461" operator="lessThan">
      <formula>0</formula>
    </cfRule>
    <cfRule type="cellIs" dxfId="12058" priority="1462" operator="greaterThan">
      <formula>0</formula>
    </cfRule>
  </conditionalFormatting>
  <conditionalFormatting sqref="AL20:AL33 AN20:AN33 AP20:AP33 AL19:AP19 AL34:AP34">
    <cfRule type="expression" dxfId="12057" priority="1460">
      <formula>$AM$19=TODAY()</formula>
    </cfRule>
  </conditionalFormatting>
  <conditionalFormatting sqref="AL21:AL33 AP21:AP33 AN21:AN33 AL19:AP20 AL34:AP34">
    <cfRule type="expression" dxfId="12056" priority="1459">
      <formula>$AM$19&gt;TODAY()</formula>
    </cfRule>
  </conditionalFormatting>
  <conditionalFormatting sqref="AM21:AM33">
    <cfRule type="cellIs" dxfId="12055" priority="1457" operator="lessThan">
      <formula>0</formula>
    </cfRule>
    <cfRule type="cellIs" dxfId="12054" priority="1458" operator="greaterThan">
      <formula>0</formula>
    </cfRule>
  </conditionalFormatting>
  <conditionalFormatting sqref="B37:B50 D37:D50 F37:F50 B36:F36 B51:F51">
    <cfRule type="expression" dxfId="12053" priority="1456">
      <formula>$C$36=TODAY()</formula>
    </cfRule>
  </conditionalFormatting>
  <conditionalFormatting sqref="B38:B50 F38:F50 D38:D50 B36:F37 B51:F51">
    <cfRule type="expression" dxfId="12052" priority="1455">
      <formula>$C$36&gt;TODAY()</formula>
    </cfRule>
  </conditionalFormatting>
  <conditionalFormatting sqref="C38:C50">
    <cfRule type="cellIs" dxfId="12051" priority="1453" operator="lessThan">
      <formula>0</formula>
    </cfRule>
    <cfRule type="cellIs" dxfId="12050" priority="1454" operator="greaterThan">
      <formula>0</formula>
    </cfRule>
  </conditionalFormatting>
  <conditionalFormatting sqref="H37:H50 J37:J50 L37:L50 H36:L36 H51:L51">
    <cfRule type="expression" dxfId="12049" priority="1452">
      <formula>$I$36=TODAY()</formula>
    </cfRule>
  </conditionalFormatting>
  <conditionalFormatting sqref="H38:H50 L38:L50 J38:J50 H36:L37 H51:L51">
    <cfRule type="expression" dxfId="12048" priority="1451">
      <formula>$I$36&gt;TODAY()</formula>
    </cfRule>
  </conditionalFormatting>
  <conditionalFormatting sqref="I38:I50">
    <cfRule type="cellIs" dxfId="12047" priority="1449" operator="lessThan">
      <formula>0</formula>
    </cfRule>
    <cfRule type="cellIs" dxfId="12046" priority="1450" operator="greaterThan">
      <formula>0</formula>
    </cfRule>
  </conditionalFormatting>
  <conditionalFormatting sqref="N37:N50 P37:P50 R37:R50 N36:R36 N51:R51">
    <cfRule type="expression" dxfId="12045" priority="1448">
      <formula>$O$36=TODAY()</formula>
    </cfRule>
  </conditionalFormatting>
  <conditionalFormatting sqref="N38:N50 R38:R50 P38:P50 N36:R37 N51:R51">
    <cfRule type="expression" dxfId="12044" priority="1447">
      <formula>$O$36&gt;TODAY()</formula>
    </cfRule>
  </conditionalFormatting>
  <conditionalFormatting sqref="O38:O50">
    <cfRule type="cellIs" dxfId="12043" priority="1445" operator="lessThan">
      <formula>0</formula>
    </cfRule>
    <cfRule type="cellIs" dxfId="12042" priority="1446" operator="greaterThan">
      <formula>0</formula>
    </cfRule>
  </conditionalFormatting>
  <conditionalFormatting sqref="T37:T50 V37:V50 X37:X50 T36:X36 T51:X51">
    <cfRule type="expression" dxfId="12041" priority="1444">
      <formula>$U$36=TODAY()</formula>
    </cfRule>
  </conditionalFormatting>
  <conditionalFormatting sqref="T38:T50 X38:X50 V38:V50 T36:X37 T51:X51">
    <cfRule type="expression" dxfId="12040" priority="1443">
      <formula>$U$36&gt;TODAY()</formula>
    </cfRule>
  </conditionalFormatting>
  <conditionalFormatting sqref="U38:U50">
    <cfRule type="cellIs" dxfId="12039" priority="1441" operator="lessThan">
      <formula>0</formula>
    </cfRule>
    <cfRule type="cellIs" dxfId="12038" priority="1442" operator="greaterThan">
      <formula>0</formula>
    </cfRule>
  </conditionalFormatting>
  <conditionalFormatting sqref="Z37:Z50 AB37:AB50 AD37:AD50 Z36:AD36 Z51:AD51">
    <cfRule type="expression" dxfId="12037" priority="1440">
      <formula>$AA$36=TODAY()</formula>
    </cfRule>
  </conditionalFormatting>
  <conditionalFormatting sqref="Z38:Z50 AD38:AD50 AB38:AB50 Z36:AD37 Z51:AD51">
    <cfRule type="expression" dxfId="12036" priority="1439">
      <formula>$AA$36&gt;TODAY()</formula>
    </cfRule>
  </conditionalFormatting>
  <conditionalFormatting sqref="AA38:AA50">
    <cfRule type="cellIs" dxfId="12035" priority="1437" operator="lessThan">
      <formula>0</formula>
    </cfRule>
    <cfRule type="cellIs" dxfId="12034" priority="1438" operator="greaterThan">
      <formula>0</formula>
    </cfRule>
  </conditionalFormatting>
  <conditionalFormatting sqref="AF37:AF50 AH37:AH50 AJ37:AJ50 AF36:AJ36 AF51:AJ51">
    <cfRule type="expression" dxfId="12033" priority="1436">
      <formula>$AG$36=TODAY()</formula>
    </cfRule>
  </conditionalFormatting>
  <conditionalFormatting sqref="AF38:AF50 AJ38:AJ50 AH38:AH50 AF36:AJ37 AF51:AJ51">
    <cfRule type="expression" dxfId="12032" priority="1435">
      <formula>$AG$36&gt;TODAY()</formula>
    </cfRule>
  </conditionalFormatting>
  <conditionalFormatting sqref="AG38:AG50">
    <cfRule type="cellIs" dxfId="12031" priority="1433" operator="lessThan">
      <formula>0</formula>
    </cfRule>
    <cfRule type="cellIs" dxfId="12030" priority="1434" operator="greaterThan">
      <formula>0</formula>
    </cfRule>
  </conditionalFormatting>
  <conditionalFormatting sqref="AL37:AL50 AN37:AN50 AP37:AP50 AL36:AP36 AL51:AP51">
    <cfRule type="expression" dxfId="12029" priority="1432">
      <formula>$AM$36=TODAY()</formula>
    </cfRule>
  </conditionalFormatting>
  <conditionalFormatting sqref="AL38:AL50 AP38:AP50 AN38:AN50 AL36:AP37 AL51:AP51">
    <cfRule type="expression" dxfId="12028" priority="1431">
      <formula>$AM$36&gt;TODAY()</formula>
    </cfRule>
  </conditionalFormatting>
  <conditionalFormatting sqref="AM38:AM50">
    <cfRule type="cellIs" dxfId="12027" priority="1429" operator="lessThan">
      <formula>0</formula>
    </cfRule>
    <cfRule type="cellIs" dxfId="12026" priority="1430" operator="greaterThan">
      <formula>0</formula>
    </cfRule>
  </conditionalFormatting>
  <conditionalFormatting sqref="B54:B67 D54:D67 F54:F67 B53:F53 B68:F68">
    <cfRule type="expression" dxfId="12025" priority="1428">
      <formula>$C$53=TODAY()</formula>
    </cfRule>
  </conditionalFormatting>
  <conditionalFormatting sqref="B55:B67 F55:F67 D55:D67 B53:F54 B68:F68">
    <cfRule type="expression" dxfId="12024" priority="1427">
      <formula>$C$53&gt;TODAY()</formula>
    </cfRule>
  </conditionalFormatting>
  <conditionalFormatting sqref="C55:C67">
    <cfRule type="cellIs" dxfId="12023" priority="1425" operator="lessThan">
      <formula>0</formula>
    </cfRule>
    <cfRule type="cellIs" dxfId="12022" priority="1426" operator="greaterThan">
      <formula>0</formula>
    </cfRule>
  </conditionalFormatting>
  <conditionalFormatting sqref="H54:H67 J54:J67 L54:L67 H53:L53 H68:L68">
    <cfRule type="expression" dxfId="12021" priority="1424">
      <formula>$I$53=TODAY()</formula>
    </cfRule>
  </conditionalFormatting>
  <conditionalFormatting sqref="H55:H67 L55:L67 J55:J67 H53:L54 H68:L68">
    <cfRule type="expression" dxfId="12020" priority="1423">
      <formula>$I$53&gt;TODAY()</formula>
    </cfRule>
  </conditionalFormatting>
  <conditionalFormatting sqref="I55:I67">
    <cfRule type="cellIs" dxfId="12019" priority="1421" operator="lessThan">
      <formula>0</formula>
    </cfRule>
    <cfRule type="cellIs" dxfId="12018" priority="1422" operator="greaterThan">
      <formula>0</formula>
    </cfRule>
  </conditionalFormatting>
  <conditionalFormatting sqref="N54:N67 P54:P67 R54:R67 N53:R53 N68:R68">
    <cfRule type="expression" dxfId="12017" priority="1420">
      <formula>$O$53=TODAY()</formula>
    </cfRule>
  </conditionalFormatting>
  <conditionalFormatting sqref="N55:N67 R55:R67 P55:P67 N53:R54 N68:R68">
    <cfRule type="expression" dxfId="12016" priority="1419">
      <formula>$O$53&gt;TODAY()</formula>
    </cfRule>
  </conditionalFormatting>
  <conditionalFormatting sqref="O55:O67">
    <cfRule type="cellIs" dxfId="12015" priority="1417" operator="lessThan">
      <formula>0</formula>
    </cfRule>
    <cfRule type="cellIs" dxfId="12014" priority="1418" operator="greaterThan">
      <formula>0</formula>
    </cfRule>
  </conditionalFormatting>
  <conditionalFormatting sqref="T54:T67 V54:V67 X54:X67 T53:X53 T68:X68">
    <cfRule type="expression" dxfId="12013" priority="1416">
      <formula>$U$53=TODAY()</formula>
    </cfRule>
  </conditionalFormatting>
  <conditionalFormatting sqref="T55:T67 X55:X67 V55:V67 T53:X54 T68:X68">
    <cfRule type="expression" dxfId="12012" priority="1415">
      <formula>$U$53&gt;TODAY()</formula>
    </cfRule>
  </conditionalFormatting>
  <conditionalFormatting sqref="U55:U67">
    <cfRule type="cellIs" dxfId="12011" priority="1413" operator="lessThan">
      <formula>0</formula>
    </cfRule>
    <cfRule type="cellIs" dxfId="12010" priority="1414" operator="greaterThan">
      <formula>0</formula>
    </cfRule>
  </conditionalFormatting>
  <conditionalFormatting sqref="Z54:Z67 AB54:AB67 AD54:AD67 Z53:AD53 Z68:AD68">
    <cfRule type="expression" dxfId="12009" priority="1412">
      <formula>$AA$53=TODAY()</formula>
    </cfRule>
  </conditionalFormatting>
  <conditionalFormatting sqref="Z55:Z67 AD55:AD67 AB55:AB67 Z53:AD54 Z68:AD68">
    <cfRule type="expression" dxfId="12008" priority="1411">
      <formula>$AA$53&gt;TODAY()</formula>
    </cfRule>
  </conditionalFormatting>
  <conditionalFormatting sqref="AA55:AA67">
    <cfRule type="cellIs" dxfId="12007" priority="1409" operator="lessThan">
      <formula>0</formula>
    </cfRule>
    <cfRule type="cellIs" dxfId="12006" priority="1410" operator="greaterThan">
      <formula>0</formula>
    </cfRule>
  </conditionalFormatting>
  <conditionalFormatting sqref="AF54:AF67 AH54:AH67 AJ54:AJ67 AF53:AJ53 AF68:AJ68">
    <cfRule type="expression" dxfId="12005" priority="1408">
      <formula>$AG$53=TODAY()</formula>
    </cfRule>
  </conditionalFormatting>
  <conditionalFormatting sqref="AF55:AF67 AJ55:AJ67 AH55:AH67 AF53:AJ54 AF68:AJ68">
    <cfRule type="expression" dxfId="12004" priority="1407">
      <formula>$AG$53&gt;TODAY()</formula>
    </cfRule>
  </conditionalFormatting>
  <conditionalFormatting sqref="AG55:AG67">
    <cfRule type="cellIs" dxfId="12003" priority="1405" operator="lessThan">
      <formula>0</formula>
    </cfRule>
    <cfRule type="cellIs" dxfId="12002" priority="1406" operator="greaterThan">
      <formula>0</formula>
    </cfRule>
  </conditionalFormatting>
  <conditionalFormatting sqref="AL54:AL67 AN54:AN67 AP54:AP67 AL53:AP53 AL68:AP68">
    <cfRule type="expression" dxfId="12001" priority="1404">
      <formula>$AM$53=TODAY()</formula>
    </cfRule>
  </conditionalFormatting>
  <conditionalFormatting sqref="AL55:AL67 AP55:AP67 AN55:AN67 AL53:AP54 AL68:AP68">
    <cfRule type="expression" dxfId="12000" priority="1403">
      <formula>$AM$53&gt;TODAY()</formula>
    </cfRule>
  </conditionalFormatting>
  <conditionalFormatting sqref="AM55:AM67">
    <cfRule type="cellIs" dxfId="11999" priority="1401" operator="lessThan">
      <formula>0</formula>
    </cfRule>
    <cfRule type="cellIs" dxfId="11998" priority="1402" operator="greaterThan">
      <formula>0</formula>
    </cfRule>
  </conditionalFormatting>
  <conditionalFormatting sqref="B71:B84 D71:D84 F71:F84 B70:F70 B85:F85">
    <cfRule type="expression" dxfId="11997" priority="1400">
      <formula>$C$70=TODAY()</formula>
    </cfRule>
  </conditionalFormatting>
  <conditionalFormatting sqref="B72:B84 F72:F84 D72:D84 B70:F71 B85:F85">
    <cfRule type="expression" dxfId="11996" priority="1399">
      <formula>$C$70&gt;TODAY()</formula>
    </cfRule>
  </conditionalFormatting>
  <conditionalFormatting sqref="C72:C84">
    <cfRule type="cellIs" dxfId="11995" priority="1397" operator="lessThan">
      <formula>0</formula>
    </cfRule>
    <cfRule type="cellIs" dxfId="11994" priority="1398" operator="greaterThan">
      <formula>0</formula>
    </cfRule>
  </conditionalFormatting>
  <conditionalFormatting sqref="H71:H84 J71:J84 L71:L84 H70:L70 H85:L85">
    <cfRule type="expression" dxfId="11993" priority="1396">
      <formula>$I$70=TODAY()</formula>
    </cfRule>
  </conditionalFormatting>
  <conditionalFormatting sqref="H72:H84 L72:L84 J72:J84 H70:L71 H85:L85">
    <cfRule type="expression" dxfId="11992" priority="1395">
      <formula>$I$70&gt;TODAY()</formula>
    </cfRule>
  </conditionalFormatting>
  <conditionalFormatting sqref="I72:I84">
    <cfRule type="cellIs" dxfId="11991" priority="1393" operator="lessThan">
      <formula>0</formula>
    </cfRule>
    <cfRule type="cellIs" dxfId="11990" priority="1394" operator="greaterThan">
      <formula>0</formula>
    </cfRule>
  </conditionalFormatting>
  <conditionalFormatting sqref="N71:N84 P71:P84 R71:R84 N70:R70 N85:R85">
    <cfRule type="expression" dxfId="11989" priority="1392">
      <formula>$O$70=TODAY()</formula>
    </cfRule>
  </conditionalFormatting>
  <conditionalFormatting sqref="N72:N84 R72:R84 P72:P84 N70:R71 N85:R85">
    <cfRule type="expression" dxfId="11988" priority="1391">
      <formula>$O$70&gt;TODAY()</formula>
    </cfRule>
  </conditionalFormatting>
  <conditionalFormatting sqref="O72:O84">
    <cfRule type="cellIs" dxfId="11987" priority="1389" operator="lessThan">
      <formula>0</formula>
    </cfRule>
    <cfRule type="cellIs" dxfId="11986" priority="1390" operator="greaterThan">
      <formula>0</formula>
    </cfRule>
  </conditionalFormatting>
  <conditionalFormatting sqref="T71:T84 V71:V84 X71:X84 T70:X70 T85:X85">
    <cfRule type="expression" dxfId="11985" priority="1388">
      <formula>$U$70=TODAY()</formula>
    </cfRule>
  </conditionalFormatting>
  <conditionalFormatting sqref="T72:T84 X72:X84 V72:V84 T70:X71 T85:X85">
    <cfRule type="expression" dxfId="11984" priority="1387">
      <formula>$U$70&gt;TODAY()</formula>
    </cfRule>
  </conditionalFormatting>
  <conditionalFormatting sqref="U72:U84">
    <cfRule type="cellIs" dxfId="11983" priority="1385" operator="lessThan">
      <formula>0</formula>
    </cfRule>
    <cfRule type="cellIs" dxfId="11982" priority="1386" operator="greaterThan">
      <formula>0</formula>
    </cfRule>
  </conditionalFormatting>
  <conditionalFormatting sqref="Z71:Z84 AB71:AB84 AD71:AD84 Z70:AD70 Z85:AD85">
    <cfRule type="expression" dxfId="11981" priority="1384">
      <formula>$AA$70=TODAY()</formula>
    </cfRule>
  </conditionalFormatting>
  <conditionalFormatting sqref="Z72:Z84 AD72:AD84 AB72:AB84 Z70:AD71 Z85:AD85">
    <cfRule type="expression" dxfId="11980" priority="1383">
      <formula>$AA$70&gt;TODAY()</formula>
    </cfRule>
  </conditionalFormatting>
  <conditionalFormatting sqref="AA72:AA84">
    <cfRule type="cellIs" dxfId="11979" priority="1381" operator="lessThan">
      <formula>0</formula>
    </cfRule>
    <cfRule type="cellIs" dxfId="11978" priority="1382" operator="greaterThan">
      <formula>0</formula>
    </cfRule>
  </conditionalFormatting>
  <conditionalFormatting sqref="AF71:AF84 AH71:AH84 AJ71:AJ84 AF70:AJ70 AF85:AJ85">
    <cfRule type="expression" dxfId="11977" priority="1380">
      <formula>$AG$70=TODAY()</formula>
    </cfRule>
  </conditionalFormatting>
  <conditionalFormatting sqref="AF72:AF84 AJ72:AJ84 AH72:AH84 AF70:AJ71 AF85:AJ85">
    <cfRule type="expression" dxfId="11976" priority="1379">
      <formula>$AG$70&gt;TODAY()</formula>
    </cfRule>
  </conditionalFormatting>
  <conditionalFormatting sqref="AG72:AG84">
    <cfRule type="cellIs" dxfId="11975" priority="1377" operator="lessThan">
      <formula>0</formula>
    </cfRule>
    <cfRule type="cellIs" dxfId="11974" priority="1378" operator="greaterThan">
      <formula>0</formula>
    </cfRule>
  </conditionalFormatting>
  <conditionalFormatting sqref="AL71:AL84 AN71:AN84 AP71:AP84 AL70:AP70 AL85:AP85">
    <cfRule type="expression" dxfId="11973" priority="1376">
      <formula>$AM$70=TODAY()</formula>
    </cfRule>
  </conditionalFormatting>
  <conditionalFormatting sqref="AL72:AL84 AP72:AP84 AN72:AN84 AL70:AP71 AL85:AP85">
    <cfRule type="expression" dxfId="11972" priority="1375">
      <formula>$AM$70&gt;TODAY()</formula>
    </cfRule>
  </conditionalFormatting>
  <conditionalFormatting sqref="AM72:AM84">
    <cfRule type="cellIs" dxfId="11971" priority="1373" operator="lessThan">
      <formula>0</formula>
    </cfRule>
    <cfRule type="cellIs" dxfId="11970" priority="1374" operator="greaterThan">
      <formula>0</formula>
    </cfRule>
  </conditionalFormatting>
  <conditionalFormatting sqref="B88:B101 D88:D101 F88:F101 B87:F87 B102:F102">
    <cfRule type="expression" dxfId="11969" priority="1372">
      <formula>$C$87=TODAY()</formula>
    </cfRule>
  </conditionalFormatting>
  <conditionalFormatting sqref="B89:B101 F89:F101 D89:D101 B87:F88 B102:F102">
    <cfRule type="expression" dxfId="11968" priority="1371">
      <formula>$C$87&gt;TODAY()</formula>
    </cfRule>
  </conditionalFormatting>
  <conditionalFormatting sqref="C89:C101">
    <cfRule type="cellIs" dxfId="11967" priority="1369" operator="lessThan">
      <formula>0</formula>
    </cfRule>
    <cfRule type="cellIs" dxfId="11966" priority="1370" operator="greaterThan">
      <formula>0</formula>
    </cfRule>
  </conditionalFormatting>
  <conditionalFormatting sqref="H88:H101 J88:J101 L88:L101 H87:L87 H102:L102">
    <cfRule type="expression" dxfId="11965" priority="1368">
      <formula>$I$87=TODAY()</formula>
    </cfRule>
  </conditionalFormatting>
  <conditionalFormatting sqref="H89:H101 L89:L101 J89:J101 H87:L88 H102:L102">
    <cfRule type="expression" dxfId="11964" priority="1367">
      <formula>$I$87&gt;TODAY()</formula>
    </cfRule>
  </conditionalFormatting>
  <conditionalFormatting sqref="I89:I101">
    <cfRule type="cellIs" dxfId="11963" priority="1365" operator="lessThan">
      <formula>0</formula>
    </cfRule>
    <cfRule type="cellIs" dxfId="11962" priority="1366" operator="greaterThan">
      <formula>0</formula>
    </cfRule>
  </conditionalFormatting>
  <conditionalFormatting sqref="N88:N101 P88:P101 R88:R101 N87:R87 N102:R102">
    <cfRule type="expression" dxfId="11961" priority="1364">
      <formula>$O$87=TODAY()</formula>
    </cfRule>
  </conditionalFormatting>
  <conditionalFormatting sqref="N89:N101 R89:R101 P89:P101 N87:R88 N102:R102">
    <cfRule type="expression" dxfId="11960" priority="1363">
      <formula>$O$87&gt;TODAY()</formula>
    </cfRule>
  </conditionalFormatting>
  <conditionalFormatting sqref="O89:O101">
    <cfRule type="cellIs" dxfId="11959" priority="1361" operator="lessThan">
      <formula>0</formula>
    </cfRule>
    <cfRule type="cellIs" dxfId="11958" priority="1362" operator="greaterThan">
      <formula>0</formula>
    </cfRule>
  </conditionalFormatting>
  <conditionalFormatting sqref="T88:T101 V88:V101 X88:X101 T87:X87 T102:X102">
    <cfRule type="expression" dxfId="11957" priority="1360">
      <formula>$U$87=TODAY()</formula>
    </cfRule>
  </conditionalFormatting>
  <conditionalFormatting sqref="T89:T101 X89:X101 V89:V101 T87:X88 T102:X102">
    <cfRule type="expression" dxfId="11956" priority="1359">
      <formula>$U$87&gt;TODAY()</formula>
    </cfRule>
  </conditionalFormatting>
  <conditionalFormatting sqref="U89:U101">
    <cfRule type="cellIs" dxfId="11955" priority="1357" operator="lessThan">
      <formula>0</formula>
    </cfRule>
    <cfRule type="cellIs" dxfId="11954" priority="1358" operator="greaterThan">
      <formula>0</formula>
    </cfRule>
  </conditionalFormatting>
  <conditionalFormatting sqref="Z88:Z101 AB88:AB101 AD88:AD101 Z87:AD87 Z102:AD102">
    <cfRule type="expression" dxfId="11953" priority="1356">
      <formula>$AA$87=TODAY()</formula>
    </cfRule>
  </conditionalFormatting>
  <conditionalFormatting sqref="Z89:Z101 AD89:AD101 AB89:AB101 Z87:AD88 Z102:AD102">
    <cfRule type="expression" dxfId="11952" priority="1355">
      <formula>$AA$87&gt;TODAY()</formula>
    </cfRule>
  </conditionalFormatting>
  <conditionalFormatting sqref="AA89:AA101">
    <cfRule type="cellIs" dxfId="11951" priority="1353" operator="lessThan">
      <formula>0</formula>
    </cfRule>
    <cfRule type="cellIs" dxfId="11950" priority="1354" operator="greaterThan">
      <formula>0</formula>
    </cfRule>
  </conditionalFormatting>
  <conditionalFormatting sqref="AF88:AF101 AH88:AH101 AJ88:AJ101 AF87:AJ87 AF102:AJ102">
    <cfRule type="expression" dxfId="11949" priority="1352">
      <formula>$AG$87=TODAY()</formula>
    </cfRule>
  </conditionalFormatting>
  <conditionalFormatting sqref="AF89:AF101 AJ89:AJ101 AH89:AH101 AF87:AJ88 AF102:AJ102">
    <cfRule type="expression" dxfId="11948" priority="1351">
      <formula>$AG$87&gt;TODAY()</formula>
    </cfRule>
  </conditionalFormatting>
  <conditionalFormatting sqref="AG89:AG101">
    <cfRule type="cellIs" dxfId="11947" priority="1349" operator="lessThan">
      <formula>0</formula>
    </cfRule>
    <cfRule type="cellIs" dxfId="11946" priority="1350" operator="greaterThan">
      <formula>0</formula>
    </cfRule>
  </conditionalFormatting>
  <conditionalFormatting sqref="AL88:AL101 AN88:AN101 AP88:AP101 AL87:AP87 AL102:AP102">
    <cfRule type="expression" dxfId="11945" priority="1348">
      <formula>$AM$87=TODAY()</formula>
    </cfRule>
  </conditionalFormatting>
  <conditionalFormatting sqref="AL89:AL101 AP89:AP101 AN89:AN101 AL87:AP88 AL102:AP102">
    <cfRule type="expression" dxfId="11944" priority="1347">
      <formula>$AM$87&gt;TODAY()</formula>
    </cfRule>
  </conditionalFormatting>
  <conditionalFormatting sqref="AM89:AM101">
    <cfRule type="cellIs" dxfId="11943" priority="1345" operator="lessThan">
      <formula>0</formula>
    </cfRule>
    <cfRule type="cellIs" dxfId="11942" priority="1346" operator="greaterThan">
      <formula>0</formula>
    </cfRule>
  </conditionalFormatting>
  <conditionalFormatting sqref="B105:B118 D105:D118 F105:F118 B104:F104 B119:F119">
    <cfRule type="expression" dxfId="11941" priority="1344">
      <formula>$C$104=TODAY()</formula>
    </cfRule>
  </conditionalFormatting>
  <conditionalFormatting sqref="B106:B118 F106:F118 D106:D118 B104:F105 B119:F119">
    <cfRule type="expression" dxfId="11940" priority="1343">
      <formula>$C$104&gt;TODAY()</formula>
    </cfRule>
  </conditionalFormatting>
  <conditionalFormatting sqref="C106:C118">
    <cfRule type="cellIs" dxfId="11939" priority="1341" operator="lessThan">
      <formula>0</formula>
    </cfRule>
    <cfRule type="cellIs" dxfId="11938" priority="1342" operator="greaterThan">
      <formula>0</formula>
    </cfRule>
  </conditionalFormatting>
  <conditionalFormatting sqref="H105:H118 J105:J118 L105:L118 H104:L104 H119:L119">
    <cfRule type="expression" dxfId="11937" priority="1340">
      <formula>$I$104=TODAY()</formula>
    </cfRule>
  </conditionalFormatting>
  <conditionalFormatting sqref="H106:H118 L106:L118 J106:J118 H104:L105 H119:L119">
    <cfRule type="expression" dxfId="11936" priority="1339">
      <formula>$I$104&gt;TODAY()</formula>
    </cfRule>
  </conditionalFormatting>
  <conditionalFormatting sqref="I106:I118">
    <cfRule type="cellIs" dxfId="11935" priority="1337" operator="lessThan">
      <formula>0</formula>
    </cfRule>
    <cfRule type="cellIs" dxfId="11934" priority="1338" operator="greaterThan">
      <formula>0</formula>
    </cfRule>
  </conditionalFormatting>
  <conditionalFormatting sqref="N105:N118 P105:P118 R105:R118 N104:R104 N119:R119">
    <cfRule type="expression" dxfId="11933" priority="1336">
      <formula>$O$104=TODAY()</formula>
    </cfRule>
  </conditionalFormatting>
  <conditionalFormatting sqref="N106:N118 R106:R118 P106:P118 N104:R105 N119:R119">
    <cfRule type="expression" dxfId="11932" priority="1335">
      <formula>$O$104&gt;TODAY()</formula>
    </cfRule>
  </conditionalFormatting>
  <conditionalFormatting sqref="O106:O118">
    <cfRule type="cellIs" dxfId="11931" priority="1333" operator="lessThan">
      <formula>0</formula>
    </cfRule>
    <cfRule type="cellIs" dxfId="11930" priority="1334" operator="greaterThan">
      <formula>0</formula>
    </cfRule>
  </conditionalFormatting>
  <conditionalFormatting sqref="T105:T118 V105:V118 X105:X118 T104:X104 T119:X119">
    <cfRule type="expression" dxfId="11929" priority="1332">
      <formula>$U$104=TODAY()</formula>
    </cfRule>
  </conditionalFormatting>
  <conditionalFormatting sqref="T106:T118 X106:X118 V106:V118 T104:X105 T119:X119">
    <cfRule type="expression" dxfId="11928" priority="1331">
      <formula>$U$104&gt;TODAY()</formula>
    </cfRule>
  </conditionalFormatting>
  <conditionalFormatting sqref="U106:U118">
    <cfRule type="cellIs" dxfId="11927" priority="1329" operator="lessThan">
      <formula>0</formula>
    </cfRule>
    <cfRule type="cellIs" dxfId="11926" priority="1330" operator="greaterThan">
      <formula>0</formula>
    </cfRule>
  </conditionalFormatting>
  <conditionalFormatting sqref="Z105:Z118 AB105:AB118 AD105:AD118 Z104:AD104 Z119:AD119">
    <cfRule type="expression" dxfId="11925" priority="1328">
      <formula>$AA$104=TODAY()</formula>
    </cfRule>
  </conditionalFormatting>
  <conditionalFormatting sqref="Z106:Z118 AD106:AD118 AB106:AB118 Z104:AD105 Z119:AD119">
    <cfRule type="expression" dxfId="11924" priority="1327">
      <formula>$AA$104&gt;TODAY()</formula>
    </cfRule>
  </conditionalFormatting>
  <conditionalFormatting sqref="AA106:AA118">
    <cfRule type="cellIs" dxfId="11923" priority="1325" operator="lessThan">
      <formula>0</formula>
    </cfRule>
    <cfRule type="cellIs" dxfId="11922" priority="1326" operator="greaterThan">
      <formula>0</formula>
    </cfRule>
  </conditionalFormatting>
  <conditionalFormatting sqref="AF105:AF118 AH105:AH118 AJ105:AJ118 AF104:AJ104 AF119:AJ119">
    <cfRule type="expression" dxfId="11921" priority="1324">
      <formula>$AG$104=TODAY()</formula>
    </cfRule>
  </conditionalFormatting>
  <conditionalFormatting sqref="AF106:AF118 AJ106:AJ118 AH106:AH118 AF104:AJ105 AF119:AJ119">
    <cfRule type="expression" dxfId="11920" priority="1323">
      <formula>$AG$104&gt;TODAY()</formula>
    </cfRule>
  </conditionalFormatting>
  <conditionalFormatting sqref="AG106:AG118">
    <cfRule type="cellIs" dxfId="11919" priority="1321" operator="lessThan">
      <formula>0</formula>
    </cfRule>
    <cfRule type="cellIs" dxfId="11918" priority="1322" operator="greaterThan">
      <formula>0</formula>
    </cfRule>
  </conditionalFormatting>
  <conditionalFormatting sqref="AL105:AL118 AN105:AN118 AP105:AP118 AL104:AP104 AL119:AP119">
    <cfRule type="expression" dxfId="11917" priority="1320">
      <formula>$AM$104=TODAY()</formula>
    </cfRule>
  </conditionalFormatting>
  <conditionalFormatting sqref="AL106:AL118 AP106:AP118 AN106:AN118 AL104:AP105 AL119:AP119">
    <cfRule type="expression" dxfId="11916" priority="1319">
      <formula>$AM$104&gt;TODAY()</formula>
    </cfRule>
  </conditionalFormatting>
  <conditionalFormatting sqref="AM106:AM118">
    <cfRule type="cellIs" dxfId="11915" priority="1317" operator="lessThan">
      <formula>0</formula>
    </cfRule>
    <cfRule type="cellIs" dxfId="11914" priority="1318" operator="greaterThan">
      <formula>0</formula>
    </cfRule>
  </conditionalFormatting>
  <conditionalFormatting sqref="B122:B135 D122:D135 F122:F135 B121:F121 B136:F136">
    <cfRule type="expression" dxfId="11913" priority="1316">
      <formula>$C$121=TODAY()</formula>
    </cfRule>
  </conditionalFormatting>
  <conditionalFormatting sqref="B123:B135 F123:F135 D123:D135 B121:F122 B136:F136">
    <cfRule type="expression" dxfId="11912" priority="1315">
      <formula>$C$121&gt;TODAY()</formula>
    </cfRule>
  </conditionalFormatting>
  <conditionalFormatting sqref="C123:C135">
    <cfRule type="cellIs" dxfId="11911" priority="1313" operator="lessThan">
      <formula>0</formula>
    </cfRule>
    <cfRule type="cellIs" dxfId="11910" priority="1314" operator="greaterThan">
      <formula>0</formula>
    </cfRule>
  </conditionalFormatting>
  <conditionalFormatting sqref="H122:H135 J122:J135 L122:L135 H121:L121 H136:L136">
    <cfRule type="expression" dxfId="11909" priority="1312">
      <formula>$I$121=TODAY()</formula>
    </cfRule>
  </conditionalFormatting>
  <conditionalFormatting sqref="H123:H135 L123:L135 J123:J135 H121:L122 H136:L136">
    <cfRule type="expression" dxfId="11908" priority="1311">
      <formula>$I$121&gt;TODAY()</formula>
    </cfRule>
  </conditionalFormatting>
  <conditionalFormatting sqref="I123:I135">
    <cfRule type="cellIs" dxfId="11907" priority="1309" operator="lessThan">
      <formula>0</formula>
    </cfRule>
    <cfRule type="cellIs" dxfId="11906" priority="1310" operator="greaterThan">
      <formula>0</formula>
    </cfRule>
  </conditionalFormatting>
  <conditionalFormatting sqref="N122:N135 P122:P135 R122:R135 N121:R121 N136:R136">
    <cfRule type="expression" dxfId="11905" priority="1308">
      <formula>$O$121=TODAY()</formula>
    </cfRule>
  </conditionalFormatting>
  <conditionalFormatting sqref="N123:N135 R123:R135 P123:P135 N121:R122 N136:R136">
    <cfRule type="expression" dxfId="11904" priority="1307">
      <formula>$O$121&gt;TODAY()</formula>
    </cfRule>
  </conditionalFormatting>
  <conditionalFormatting sqref="O123:O135">
    <cfRule type="cellIs" dxfId="11903" priority="1305" operator="lessThan">
      <formula>0</formula>
    </cfRule>
    <cfRule type="cellIs" dxfId="11902" priority="1306" operator="greaterThan">
      <formula>0</formula>
    </cfRule>
  </conditionalFormatting>
  <conditionalFormatting sqref="T122:T135 V122:V135 X122:X135 T121:X121 T136:X136">
    <cfRule type="expression" dxfId="11901" priority="1304">
      <formula>$U$121=TODAY()</formula>
    </cfRule>
  </conditionalFormatting>
  <conditionalFormatting sqref="T123:T135 X123:X135 V123:V135 T121:X122 T136:X136">
    <cfRule type="expression" dxfId="11900" priority="1303">
      <formula>$U$121&gt;TODAY()</formula>
    </cfRule>
  </conditionalFormatting>
  <conditionalFormatting sqref="U123:U135">
    <cfRule type="cellIs" dxfId="11899" priority="1301" operator="lessThan">
      <formula>0</formula>
    </cfRule>
    <cfRule type="cellIs" dxfId="11898" priority="1302" operator="greaterThan">
      <formula>0</formula>
    </cfRule>
  </conditionalFormatting>
  <conditionalFormatting sqref="Z122:Z135 AB122:AB135 AD122:AD135 Z121:AD121 Z136:AD136">
    <cfRule type="expression" dxfId="11897" priority="1300">
      <formula>$AA$121=TODAY()</formula>
    </cfRule>
  </conditionalFormatting>
  <conditionalFormatting sqref="Z123:Z135 AD123:AD135 AB123:AB135 Z121:AD122 Z136:AD136">
    <cfRule type="expression" dxfId="11896" priority="1299">
      <formula>$AA$121&gt;TODAY()</formula>
    </cfRule>
  </conditionalFormatting>
  <conditionalFormatting sqref="AA123:AA135">
    <cfRule type="cellIs" dxfId="11895" priority="1297" operator="lessThan">
      <formula>0</formula>
    </cfRule>
    <cfRule type="cellIs" dxfId="11894" priority="1298" operator="greaterThan">
      <formula>0</formula>
    </cfRule>
  </conditionalFormatting>
  <conditionalFormatting sqref="AF122:AF135 AH122:AH135 AJ122:AJ135 AF121:AJ121 AF136:AJ136">
    <cfRule type="expression" dxfId="11893" priority="1296">
      <formula>$AG$121=TODAY()</formula>
    </cfRule>
  </conditionalFormatting>
  <conditionalFormatting sqref="AF123:AF135 AJ123:AJ135 AH123:AH135 AF121:AJ122 AF136:AJ136">
    <cfRule type="expression" dxfId="11892" priority="1295">
      <formula>$AG$121&gt;TODAY()</formula>
    </cfRule>
  </conditionalFormatting>
  <conditionalFormatting sqref="AG123:AG135">
    <cfRule type="cellIs" dxfId="11891" priority="1293" operator="lessThan">
      <formula>0</formula>
    </cfRule>
    <cfRule type="cellIs" dxfId="11890" priority="1294" operator="greaterThan">
      <formula>0</formula>
    </cfRule>
  </conditionalFormatting>
  <conditionalFormatting sqref="AL122:AL135 AN122:AN135 AP122:AP135 AL121:AP121 AL136:AP136">
    <cfRule type="expression" dxfId="11889" priority="1292">
      <formula>$AM$121=TODAY()</formula>
    </cfRule>
  </conditionalFormatting>
  <conditionalFormatting sqref="AL123:AL135 AP123:AP135 AN123:AN135 AL121:AP122 AL136:AP136">
    <cfRule type="expression" dxfId="11888" priority="1291">
      <formula>$AM$121&gt;TODAY()</formula>
    </cfRule>
  </conditionalFormatting>
  <conditionalFormatting sqref="AM123:AM135">
    <cfRule type="cellIs" dxfId="11887" priority="1289" operator="lessThan">
      <formula>0</formula>
    </cfRule>
    <cfRule type="cellIs" dxfId="11886" priority="1290" operator="greaterThan">
      <formula>0</formula>
    </cfRule>
  </conditionalFormatting>
  <conditionalFormatting sqref="B139:B152 D139:D152 F139:F152 B138:F138 B153:F153">
    <cfRule type="expression" dxfId="11885" priority="1288">
      <formula>$C$138=TODAY()</formula>
    </cfRule>
  </conditionalFormatting>
  <conditionalFormatting sqref="B140:B152 F140:F152 D140:D152 B138:F139 B153:F153">
    <cfRule type="expression" dxfId="11884" priority="1287">
      <formula>$C$138&gt;TODAY()</formula>
    </cfRule>
  </conditionalFormatting>
  <conditionalFormatting sqref="C140:C152">
    <cfRule type="cellIs" dxfId="11883" priority="1285" operator="lessThan">
      <formula>0</formula>
    </cfRule>
    <cfRule type="cellIs" dxfId="11882" priority="1286" operator="greaterThan">
      <formula>0</formula>
    </cfRule>
  </conditionalFormatting>
  <conditionalFormatting sqref="H139:H152 J139:J152 L139:L152 H138:L138 H153:L153">
    <cfRule type="expression" dxfId="11881" priority="1284">
      <formula>$I$138=TODAY()</formula>
    </cfRule>
  </conditionalFormatting>
  <conditionalFormatting sqref="H140:H152 L140:L152 J140:J152 H138:L139 H153:L153">
    <cfRule type="expression" dxfId="11880" priority="1283">
      <formula>$I$138&gt;TODAY()</formula>
    </cfRule>
  </conditionalFormatting>
  <conditionalFormatting sqref="I140:I152">
    <cfRule type="cellIs" dxfId="11879" priority="1281" operator="lessThan">
      <formula>0</formula>
    </cfRule>
    <cfRule type="cellIs" dxfId="11878" priority="1282" operator="greaterThan">
      <formula>0</formula>
    </cfRule>
  </conditionalFormatting>
  <conditionalFormatting sqref="N139:N152 P139:P152 R139:R152 N138:R138 N153:R153">
    <cfRule type="expression" dxfId="11877" priority="1280">
      <formula>$O$138=TODAY()</formula>
    </cfRule>
  </conditionalFormatting>
  <conditionalFormatting sqref="N140:N152 R140:R152 P140:P152 N138:R139 N153:R153">
    <cfRule type="expression" dxfId="11876" priority="1279">
      <formula>$O$138&gt;TODAY()</formula>
    </cfRule>
  </conditionalFormatting>
  <conditionalFormatting sqref="O140:O152">
    <cfRule type="cellIs" dxfId="11875" priority="1277" operator="lessThan">
      <formula>0</formula>
    </cfRule>
    <cfRule type="cellIs" dxfId="11874" priority="1278" operator="greaterThan">
      <formula>0</formula>
    </cfRule>
  </conditionalFormatting>
  <conditionalFormatting sqref="T139:T152 V139:V152 X139:X152 T138:X138 T153:X153">
    <cfRule type="expression" dxfId="11873" priority="1276">
      <formula>$U$138=TODAY()</formula>
    </cfRule>
  </conditionalFormatting>
  <conditionalFormatting sqref="T140:T152 X140:X152 V140:V152 T138:X139 T153:X153">
    <cfRule type="expression" dxfId="11872" priority="1275">
      <formula>$U$138&gt;TODAY()</formula>
    </cfRule>
  </conditionalFormatting>
  <conditionalFormatting sqref="U140:U152">
    <cfRule type="cellIs" dxfId="11871" priority="1273" operator="lessThan">
      <formula>0</formula>
    </cfRule>
    <cfRule type="cellIs" dxfId="11870" priority="1274" operator="greaterThan">
      <formula>0</formula>
    </cfRule>
  </conditionalFormatting>
  <conditionalFormatting sqref="Z139:Z152 AB139:AB152 AD139:AD152 Z138:AD138 Z153:AD153">
    <cfRule type="expression" dxfId="11869" priority="1272">
      <formula>$AA$138=TODAY()</formula>
    </cfRule>
  </conditionalFormatting>
  <conditionalFormatting sqref="Z140:Z152 AD140:AD152 AB140:AB152 Z138:AD139 Z153:AD153">
    <cfRule type="expression" dxfId="11868" priority="1271">
      <formula>$AA$138&gt;TODAY()</formula>
    </cfRule>
  </conditionalFormatting>
  <conditionalFormatting sqref="AA140:AA152">
    <cfRule type="cellIs" dxfId="11867" priority="1269" operator="lessThan">
      <formula>0</formula>
    </cfRule>
    <cfRule type="cellIs" dxfId="11866" priority="1270" operator="greaterThan">
      <formula>0</formula>
    </cfRule>
  </conditionalFormatting>
  <conditionalFormatting sqref="AF139:AF152 AH139:AH152 AJ139:AJ152 AF138:AJ138 AF153:AJ153">
    <cfRule type="expression" dxfId="11865" priority="1268">
      <formula>$AG$138=TODAY()</formula>
    </cfRule>
  </conditionalFormatting>
  <conditionalFormatting sqref="AF140:AF152 AJ140:AJ152 AH140:AH152 AF138:AJ139 AF153:AJ153">
    <cfRule type="expression" dxfId="11864" priority="1267">
      <formula>$AG$138&gt;TODAY()</formula>
    </cfRule>
  </conditionalFormatting>
  <conditionalFormatting sqref="AG140:AG152">
    <cfRule type="cellIs" dxfId="11863" priority="1265" operator="lessThan">
      <formula>0</formula>
    </cfRule>
    <cfRule type="cellIs" dxfId="11862" priority="1266" operator="greaterThan">
      <formula>0</formula>
    </cfRule>
  </conditionalFormatting>
  <conditionalFormatting sqref="AL139:AL152 AN139:AN152 AP139:AP152 AL138:AP138 AL153:AP153">
    <cfRule type="expression" dxfId="11861" priority="1264">
      <formula>$AM$138=TODAY()</formula>
    </cfRule>
  </conditionalFormatting>
  <conditionalFormatting sqref="AL140:AL152 AP140:AP152 AN140:AN152 AL138:AP139 AL153:AP153">
    <cfRule type="expression" dxfId="11860" priority="1263">
      <formula>$AM$138&gt;TODAY()</formula>
    </cfRule>
  </conditionalFormatting>
  <conditionalFormatting sqref="AM140:AM152">
    <cfRule type="cellIs" dxfId="11859" priority="1261" operator="lessThan">
      <formula>0</formula>
    </cfRule>
    <cfRule type="cellIs" dxfId="11858" priority="1262" operator="greaterThan">
      <formula>0</formula>
    </cfRule>
  </conditionalFormatting>
  <conditionalFormatting sqref="B156:B169 D156:D169 F156:F169 B155:F155 B170:F170">
    <cfRule type="expression" dxfId="11857" priority="1260">
      <formula>$C$155=TODAY()</formula>
    </cfRule>
  </conditionalFormatting>
  <conditionalFormatting sqref="B157:B169 F157:F169 D157:D169 B155:F156 B170:F170">
    <cfRule type="expression" dxfId="11856" priority="1259">
      <formula>$C$155&gt;TODAY()</formula>
    </cfRule>
  </conditionalFormatting>
  <conditionalFormatting sqref="C157:C169">
    <cfRule type="cellIs" dxfId="11855" priority="1257" operator="lessThan">
      <formula>0</formula>
    </cfRule>
    <cfRule type="cellIs" dxfId="11854" priority="1258" operator="greaterThan">
      <formula>0</formula>
    </cfRule>
  </conditionalFormatting>
  <conditionalFormatting sqref="H156:H169 J156:J169 L156:L169 H155:L155 H170:L170">
    <cfRule type="expression" dxfId="11853" priority="1256">
      <formula>$I$155=TODAY()</formula>
    </cfRule>
  </conditionalFormatting>
  <conditionalFormatting sqref="H157:H169 L157:L169 J157:J169 H155:L156 H170:L170">
    <cfRule type="expression" dxfId="11852" priority="1255">
      <formula>$I$155&gt;TODAY()</formula>
    </cfRule>
  </conditionalFormatting>
  <conditionalFormatting sqref="I157:I169">
    <cfRule type="cellIs" dxfId="11851" priority="1253" operator="lessThan">
      <formula>0</formula>
    </cfRule>
    <cfRule type="cellIs" dxfId="11850" priority="1254" operator="greaterThan">
      <formula>0</formula>
    </cfRule>
  </conditionalFormatting>
  <conditionalFormatting sqref="N156:N169 P156:P169 R156:R169 N155:R155 N170:R170">
    <cfRule type="expression" dxfId="11849" priority="1252">
      <formula>$O$155=TODAY()</formula>
    </cfRule>
  </conditionalFormatting>
  <conditionalFormatting sqref="N157:N169 R157:R169 P157:P169 N155:R156 N170:R170">
    <cfRule type="expression" dxfId="11848" priority="1251">
      <formula>$O$155&gt;TODAY()</formula>
    </cfRule>
  </conditionalFormatting>
  <conditionalFormatting sqref="O157:O169">
    <cfRule type="cellIs" dxfId="11847" priority="1249" operator="lessThan">
      <formula>0</formula>
    </cfRule>
    <cfRule type="cellIs" dxfId="11846" priority="1250" operator="greaterThan">
      <formula>0</formula>
    </cfRule>
  </conditionalFormatting>
  <conditionalFormatting sqref="T156:T169 V156:V169 X156:X169 T155:X155 T170:X170">
    <cfRule type="expression" dxfId="11845" priority="1248">
      <formula>$U$155=TODAY()</formula>
    </cfRule>
  </conditionalFormatting>
  <conditionalFormatting sqref="T157:T169 X157:X169 V157:V169 T155:X156 T170:X170">
    <cfRule type="expression" dxfId="11844" priority="1247">
      <formula>$U$155&gt;TODAY()</formula>
    </cfRule>
  </conditionalFormatting>
  <conditionalFormatting sqref="U157:U169">
    <cfRule type="cellIs" dxfId="11843" priority="1245" operator="lessThan">
      <formula>0</formula>
    </cfRule>
    <cfRule type="cellIs" dxfId="11842" priority="1246" operator="greaterThan">
      <formula>0</formula>
    </cfRule>
  </conditionalFormatting>
  <conditionalFormatting sqref="Z156:Z169 AB156:AB169 AD156:AD169 Z155:AD155 Z170:AD170">
    <cfRule type="expression" dxfId="11841" priority="1244">
      <formula>$AA$155=TODAY()</formula>
    </cfRule>
  </conditionalFormatting>
  <conditionalFormatting sqref="Z157:Z169 AD157:AD169 AB157:AB169 Z155:AD156 Z170:AD170">
    <cfRule type="expression" dxfId="11840" priority="1243">
      <formula>$AA$155&gt;TODAY()</formula>
    </cfRule>
  </conditionalFormatting>
  <conditionalFormatting sqref="AA157:AA169">
    <cfRule type="cellIs" dxfId="11839" priority="1241" operator="lessThan">
      <formula>0</formula>
    </cfRule>
    <cfRule type="cellIs" dxfId="11838" priority="1242" operator="greaterThan">
      <formula>0</formula>
    </cfRule>
  </conditionalFormatting>
  <conditionalFormatting sqref="AF156:AF169 AH156:AH169 AJ156:AJ169 AF155:AJ155 AF170:AJ170">
    <cfRule type="expression" dxfId="11837" priority="1240">
      <formula>$AG$155=TODAY()</formula>
    </cfRule>
  </conditionalFormatting>
  <conditionalFormatting sqref="AF157:AF169 AJ157:AJ169 AH157:AH169 AF155:AJ156 AF170:AJ170">
    <cfRule type="expression" dxfId="11836" priority="1239">
      <formula>$AG$155&gt;TODAY()</formula>
    </cfRule>
  </conditionalFormatting>
  <conditionalFormatting sqref="AG157:AG169">
    <cfRule type="cellIs" dxfId="11835" priority="1237" operator="lessThan">
      <formula>0</formula>
    </cfRule>
    <cfRule type="cellIs" dxfId="11834" priority="1238" operator="greaterThan">
      <formula>0</formula>
    </cfRule>
  </conditionalFormatting>
  <conditionalFormatting sqref="AL156:AL169 AN156:AN169 AP156:AP169 AL155:AP155 AL170:AP170">
    <cfRule type="expression" dxfId="11833" priority="1236">
      <formula>$AM$155=TODAY()</formula>
    </cfRule>
  </conditionalFormatting>
  <conditionalFormatting sqref="AL157:AL169 AP157:AP169 AN157:AN169 AL155:AP156 AL170:AP170">
    <cfRule type="expression" dxfId="11832" priority="1235">
      <formula>$AM$155&gt;TODAY()</formula>
    </cfRule>
  </conditionalFormatting>
  <conditionalFormatting sqref="AM157:AM169">
    <cfRule type="cellIs" dxfId="11831" priority="1233" operator="lessThan">
      <formula>0</formula>
    </cfRule>
    <cfRule type="cellIs" dxfId="11830" priority="1234" operator="greaterThan">
      <formula>0</formula>
    </cfRule>
  </conditionalFormatting>
  <conditionalFormatting sqref="B173:B186 D173:D186 F173:F186 B172:F172 B187:F187">
    <cfRule type="expression" dxfId="11829" priority="1232">
      <formula>$C$172=TODAY()</formula>
    </cfRule>
  </conditionalFormatting>
  <conditionalFormatting sqref="B174:B186 F174:F186 D174:D186 B172:F173 B187:F187">
    <cfRule type="expression" dxfId="11828" priority="1231">
      <formula>$C$172&gt;TODAY()</formula>
    </cfRule>
  </conditionalFormatting>
  <conditionalFormatting sqref="C174:C186">
    <cfRule type="cellIs" dxfId="11827" priority="1229" operator="lessThan">
      <formula>0</formula>
    </cfRule>
    <cfRule type="cellIs" dxfId="11826" priority="1230" operator="greaterThan">
      <formula>0</formula>
    </cfRule>
  </conditionalFormatting>
  <conditionalFormatting sqref="H173:H186 J173:J186 L173:L186 H172:L172 H187:L187">
    <cfRule type="expression" dxfId="11825" priority="1228">
      <formula>$I$172=TODAY()</formula>
    </cfRule>
  </conditionalFormatting>
  <conditionalFormatting sqref="H174:H186 L174:L186 J174:J186 H172:L173 H187:L187">
    <cfRule type="expression" dxfId="11824" priority="1227">
      <formula>$I$172&gt;TODAY()</formula>
    </cfRule>
  </conditionalFormatting>
  <conditionalFormatting sqref="I174:I186">
    <cfRule type="cellIs" dxfId="11823" priority="1225" operator="lessThan">
      <formula>0</formula>
    </cfRule>
    <cfRule type="cellIs" dxfId="11822" priority="1226" operator="greaterThan">
      <formula>0</formula>
    </cfRule>
  </conditionalFormatting>
  <conditionalFormatting sqref="N173:N186 P173:P186 R173:R186 N172:R172 N187:R187">
    <cfRule type="expression" dxfId="11821" priority="1224">
      <formula>$O$172=TODAY()</formula>
    </cfRule>
  </conditionalFormatting>
  <conditionalFormatting sqref="N174:N186 R174:R186 P174:P186 N172:R173 N187:R187">
    <cfRule type="expression" dxfId="11820" priority="1223">
      <formula>$O$172&gt;TODAY()</formula>
    </cfRule>
  </conditionalFormatting>
  <conditionalFormatting sqref="O174:O186">
    <cfRule type="cellIs" dxfId="11819" priority="1221" operator="lessThan">
      <formula>0</formula>
    </cfRule>
    <cfRule type="cellIs" dxfId="11818" priority="1222" operator="greaterThan">
      <formula>0</formula>
    </cfRule>
  </conditionalFormatting>
  <conditionalFormatting sqref="T173:T186 V173:V186 X173:X186 T172:X172 T187:X187">
    <cfRule type="expression" dxfId="11817" priority="1220">
      <formula>$U$172=TODAY()</formula>
    </cfRule>
  </conditionalFormatting>
  <conditionalFormatting sqref="T174:T186 X174:X186 V174:V186 T172:X173 T187:X187">
    <cfRule type="expression" dxfId="11816" priority="1219">
      <formula>$U$172&gt;TODAY()</formula>
    </cfRule>
  </conditionalFormatting>
  <conditionalFormatting sqref="U174:U186">
    <cfRule type="cellIs" dxfId="11815" priority="1217" operator="lessThan">
      <formula>0</formula>
    </cfRule>
    <cfRule type="cellIs" dxfId="11814" priority="1218" operator="greaterThan">
      <formula>0</formula>
    </cfRule>
  </conditionalFormatting>
  <conditionalFormatting sqref="Z173:Z186 AB173:AB186 AD173:AD186 Z172:AD172 Z187:AD187">
    <cfRule type="expression" dxfId="11813" priority="1216">
      <formula>$AA$172=TODAY()</formula>
    </cfRule>
  </conditionalFormatting>
  <conditionalFormatting sqref="Z174:Z186 AD174:AD186 AB174:AB186 Z172:AD173 Z187:AD187">
    <cfRule type="expression" dxfId="11812" priority="1215">
      <formula>$AA$172&gt;TODAY()</formula>
    </cfRule>
  </conditionalFormatting>
  <conditionalFormatting sqref="AA174:AA186">
    <cfRule type="cellIs" dxfId="11811" priority="1213" operator="lessThan">
      <formula>0</formula>
    </cfRule>
    <cfRule type="cellIs" dxfId="11810" priority="1214" operator="greaterThan">
      <formula>0</formula>
    </cfRule>
  </conditionalFormatting>
  <conditionalFormatting sqref="AF173:AF186 AH173:AH186 AJ173:AJ186 AF172:AJ172 AF187:AJ187">
    <cfRule type="expression" dxfId="11809" priority="1212">
      <formula>$AG$172=TODAY()</formula>
    </cfRule>
  </conditionalFormatting>
  <conditionalFormatting sqref="AF174:AF186 AJ174:AJ186 AH174:AH186 AF172:AJ173 AF187:AJ187">
    <cfRule type="expression" dxfId="11808" priority="1211">
      <formula>$AG$172&gt;TODAY()</formula>
    </cfRule>
  </conditionalFormatting>
  <conditionalFormatting sqref="AG174:AG186">
    <cfRule type="cellIs" dxfId="11807" priority="1209" operator="lessThan">
      <formula>0</formula>
    </cfRule>
    <cfRule type="cellIs" dxfId="11806" priority="1210" operator="greaterThan">
      <formula>0</formula>
    </cfRule>
  </conditionalFormatting>
  <conditionalFormatting sqref="AL173:AL186 AN173:AN186 AP173:AP186 AL172:AP172 AL187:AP187">
    <cfRule type="expression" dxfId="11805" priority="1208">
      <formula>$AM$172=TODAY()</formula>
    </cfRule>
  </conditionalFormatting>
  <conditionalFormatting sqref="AL174:AL186 AP174:AP186 AN174:AN186 AL172:AP173 AL187:AP187">
    <cfRule type="expression" dxfId="11804" priority="1207">
      <formula>$AM$172&gt;TODAY()</formula>
    </cfRule>
  </conditionalFormatting>
  <conditionalFormatting sqref="AM174:AM186">
    <cfRule type="cellIs" dxfId="11803" priority="1205" operator="lessThan">
      <formula>0</formula>
    </cfRule>
    <cfRule type="cellIs" dxfId="11802" priority="1206" operator="greaterThan">
      <formula>0</formula>
    </cfRule>
  </conditionalFormatting>
  <conditionalFormatting sqref="B190:B203 D190:D203 F190:F203 B189:F189 B204:F204">
    <cfRule type="expression" dxfId="11801" priority="1204">
      <formula>$C$189=TODAY()</formula>
    </cfRule>
  </conditionalFormatting>
  <conditionalFormatting sqref="B191:B203 F191:F203 D191:D203 B189:F190 B204:F204">
    <cfRule type="expression" dxfId="11800" priority="1203">
      <formula>$C$189&gt;TODAY()</formula>
    </cfRule>
  </conditionalFormatting>
  <conditionalFormatting sqref="C191:C203">
    <cfRule type="cellIs" dxfId="11799" priority="1201" operator="lessThan">
      <formula>0</formula>
    </cfRule>
    <cfRule type="cellIs" dxfId="11798" priority="1202" operator="greaterThan">
      <formula>0</formula>
    </cfRule>
  </conditionalFormatting>
  <conditionalFormatting sqref="H190:H203 J190:J203 L190:L203 H189:L189 H204:L204">
    <cfRule type="expression" dxfId="11797" priority="1200">
      <formula>$I$189=TODAY()</formula>
    </cfRule>
  </conditionalFormatting>
  <conditionalFormatting sqref="H191:H203 L191:L203 J191:J203 H189:L190 H204:L204">
    <cfRule type="expression" dxfId="11796" priority="1199">
      <formula>$I$189&gt;TODAY()</formula>
    </cfRule>
  </conditionalFormatting>
  <conditionalFormatting sqref="I191:I203">
    <cfRule type="cellIs" dxfId="11795" priority="1197" operator="lessThan">
      <formula>0</formula>
    </cfRule>
    <cfRule type="cellIs" dxfId="11794" priority="1198" operator="greaterThan">
      <formula>0</formula>
    </cfRule>
  </conditionalFormatting>
  <conditionalFormatting sqref="N190:N203 P190:P203 R190:R203 N189:R189 N204:R204">
    <cfRule type="expression" dxfId="11793" priority="1196">
      <formula>$O$189=TODAY()</formula>
    </cfRule>
  </conditionalFormatting>
  <conditionalFormatting sqref="N191:N203 R191:R203 P191:P203 N189:R190 N204:R204">
    <cfRule type="expression" dxfId="11792" priority="1195">
      <formula>$O$189&gt;TODAY()</formula>
    </cfRule>
  </conditionalFormatting>
  <conditionalFormatting sqref="O191:O203">
    <cfRule type="cellIs" dxfId="11791" priority="1193" operator="lessThan">
      <formula>0</formula>
    </cfRule>
    <cfRule type="cellIs" dxfId="11790" priority="1194" operator="greaterThan">
      <formula>0</formula>
    </cfRule>
  </conditionalFormatting>
  <conditionalFormatting sqref="T190:T203 V190:V203 X190:X203 T189:X189 T204:X204">
    <cfRule type="expression" dxfId="11789" priority="1192">
      <formula>$U$189=TODAY()</formula>
    </cfRule>
  </conditionalFormatting>
  <conditionalFormatting sqref="T191:T203 X191:X203 V191:V203 T189:X190 T204:X204">
    <cfRule type="expression" dxfId="11788" priority="1191">
      <formula>$U$189&gt;TODAY()</formula>
    </cfRule>
  </conditionalFormatting>
  <conditionalFormatting sqref="U191:U203">
    <cfRule type="cellIs" dxfId="11787" priority="1189" operator="lessThan">
      <formula>0</formula>
    </cfRule>
    <cfRule type="cellIs" dxfId="11786" priority="1190" operator="greaterThan">
      <formula>0</formula>
    </cfRule>
  </conditionalFormatting>
  <conditionalFormatting sqref="Z190:Z203 AB190:AB203 AD190:AD203 Z189:AD189 Z204:AD204">
    <cfRule type="expression" dxfId="11785" priority="1188">
      <formula>$AA$189=TODAY()</formula>
    </cfRule>
  </conditionalFormatting>
  <conditionalFormatting sqref="Z191:Z203 AD191:AD203 AB191:AB203 Z189:AD190 Z204:AD204">
    <cfRule type="expression" dxfId="11784" priority="1187">
      <formula>$AA$189&gt;TODAY()</formula>
    </cfRule>
  </conditionalFormatting>
  <conditionalFormatting sqref="AA191:AA203">
    <cfRule type="cellIs" dxfId="11783" priority="1185" operator="lessThan">
      <formula>0</formula>
    </cfRule>
    <cfRule type="cellIs" dxfId="11782" priority="1186" operator="greaterThan">
      <formula>0</formula>
    </cfRule>
  </conditionalFormatting>
  <conditionalFormatting sqref="AF190:AF203 AH190:AH203 AJ190:AJ203 AF189:AJ189 AF204:AJ204">
    <cfRule type="expression" dxfId="11781" priority="1184">
      <formula>$AG$189=TODAY()</formula>
    </cfRule>
  </conditionalFormatting>
  <conditionalFormatting sqref="AF191:AF203 AJ191:AJ203 AH191:AH203 AF189:AJ190 AF204:AJ204">
    <cfRule type="expression" dxfId="11780" priority="1183">
      <formula>$AG$189&gt;TODAY()</formula>
    </cfRule>
  </conditionalFormatting>
  <conditionalFormatting sqref="AG191:AG203">
    <cfRule type="cellIs" dxfId="11779" priority="1181" operator="lessThan">
      <formula>0</formula>
    </cfRule>
    <cfRule type="cellIs" dxfId="11778" priority="1182" operator="greaterThan">
      <formula>0</formula>
    </cfRule>
  </conditionalFormatting>
  <conditionalFormatting sqref="AL190:AL203 AN190:AN203 AP190:AP203 AL189:AP189 AL204:AP204">
    <cfRule type="expression" dxfId="11777" priority="1180">
      <formula>$AM$189=TODAY()</formula>
    </cfRule>
  </conditionalFormatting>
  <conditionalFormatting sqref="AL191:AL203 AP191:AP203 AN191:AN203 AL189:AP190 AL204:AP204">
    <cfRule type="expression" dxfId="11776" priority="1179">
      <formula>$AM$189&gt;TODAY()</formula>
    </cfRule>
  </conditionalFormatting>
  <conditionalFormatting sqref="AM191:AM203">
    <cfRule type="cellIs" dxfId="11775" priority="1177" operator="lessThan">
      <formula>0</formula>
    </cfRule>
    <cfRule type="cellIs" dxfId="11774" priority="1178" operator="greaterThan">
      <formula>0</formula>
    </cfRule>
  </conditionalFormatting>
  <conditionalFormatting sqref="B207:B220 D207:D220 F207:F220 B206:F206 B221:F221">
    <cfRule type="expression" dxfId="11773" priority="1176">
      <formula>$C$206=TODAY()</formula>
    </cfRule>
  </conditionalFormatting>
  <conditionalFormatting sqref="B208:B220 F208:F220 D208:D220 B206:F207 B221:F221">
    <cfRule type="expression" dxfId="11772" priority="1175">
      <formula>$C$206&gt;TODAY()</formula>
    </cfRule>
  </conditionalFormatting>
  <conditionalFormatting sqref="C208:C220">
    <cfRule type="cellIs" dxfId="11771" priority="1173" operator="lessThan">
      <formula>0</formula>
    </cfRule>
    <cfRule type="cellIs" dxfId="11770" priority="1174" operator="greaterThan">
      <formula>0</formula>
    </cfRule>
  </conditionalFormatting>
  <conditionalFormatting sqref="H207:H220 J207:J220 L207:L220 H206:L206 H221:L221">
    <cfRule type="expression" dxfId="11769" priority="1172">
      <formula>$I$206=TODAY()</formula>
    </cfRule>
  </conditionalFormatting>
  <conditionalFormatting sqref="H208:H220 L208:L220 J208:J220 H206:L207 H221:L221">
    <cfRule type="expression" dxfId="11768" priority="1171">
      <formula>$I$206&gt;TODAY()</formula>
    </cfRule>
  </conditionalFormatting>
  <conditionalFormatting sqref="I208:I220">
    <cfRule type="cellIs" dxfId="11767" priority="1169" operator="lessThan">
      <formula>0</formula>
    </cfRule>
    <cfRule type="cellIs" dxfId="11766" priority="1170" operator="greaterThan">
      <formula>0</formula>
    </cfRule>
  </conditionalFormatting>
  <conditionalFormatting sqref="N207:N220 P207:P220 R207:R220 N206:R206 N221:R221">
    <cfRule type="expression" dxfId="11765" priority="1168">
      <formula>$O$206=TODAY()</formula>
    </cfRule>
  </conditionalFormatting>
  <conditionalFormatting sqref="N208:N220 R208:R220 P208:P220 N206:R207 N221:R221">
    <cfRule type="expression" dxfId="11764" priority="1167">
      <formula>$O$206&gt;TODAY()</formula>
    </cfRule>
  </conditionalFormatting>
  <conditionalFormatting sqref="O208:O220">
    <cfRule type="cellIs" dxfId="11763" priority="1165" operator="lessThan">
      <formula>0</formula>
    </cfRule>
    <cfRule type="cellIs" dxfId="11762" priority="1166" operator="greaterThan">
      <formula>0</formula>
    </cfRule>
  </conditionalFormatting>
  <conditionalFormatting sqref="T207:T220 V207:V220 X207:X220 T206:X206 T221:X221">
    <cfRule type="expression" dxfId="11761" priority="1164">
      <formula>$U$206=TODAY()</formula>
    </cfRule>
  </conditionalFormatting>
  <conditionalFormatting sqref="T208:T220 X208:X220 V208:V220 T206:X207 T221:X221">
    <cfRule type="expression" dxfId="11760" priority="1163">
      <formula>$U$206&gt;TODAY()</formula>
    </cfRule>
  </conditionalFormatting>
  <conditionalFormatting sqref="U208:U220">
    <cfRule type="cellIs" dxfId="11759" priority="1161" operator="lessThan">
      <formula>0</formula>
    </cfRule>
    <cfRule type="cellIs" dxfId="11758" priority="1162" operator="greaterThan">
      <formula>0</formula>
    </cfRule>
  </conditionalFormatting>
  <conditionalFormatting sqref="Z207:Z220 AB207:AB220 AD207:AD220 Z206:AD206 Z221:AD221">
    <cfRule type="expression" dxfId="11757" priority="1160">
      <formula>$AA$206=TODAY()</formula>
    </cfRule>
  </conditionalFormatting>
  <conditionalFormatting sqref="Z208:Z220 AD208:AD220 AB208:AB220 Z206:AD207 Z221:AD221">
    <cfRule type="expression" dxfId="11756" priority="1159">
      <formula>$AA$206&gt;TODAY()</formula>
    </cfRule>
  </conditionalFormatting>
  <conditionalFormatting sqref="AA208:AA220">
    <cfRule type="cellIs" dxfId="11755" priority="1157" operator="lessThan">
      <formula>0</formula>
    </cfRule>
    <cfRule type="cellIs" dxfId="11754" priority="1158" operator="greaterThan">
      <formula>0</formula>
    </cfRule>
  </conditionalFormatting>
  <conditionalFormatting sqref="AF207:AF220 AH207:AH220 AJ207:AJ220 AF206:AJ206 AF221:AJ221">
    <cfRule type="expression" dxfId="11753" priority="1156">
      <formula>$AG$206=TODAY()</formula>
    </cfRule>
  </conditionalFormatting>
  <conditionalFormatting sqref="AF208:AF220 AJ208:AJ220 AH208:AH220 AF206:AJ207 AF221:AJ221">
    <cfRule type="expression" dxfId="11752" priority="1155">
      <formula>$AG$206&gt;TODAY()</formula>
    </cfRule>
  </conditionalFormatting>
  <conditionalFormatting sqref="AG208:AG220">
    <cfRule type="cellIs" dxfId="11751" priority="1153" operator="lessThan">
      <formula>0</formula>
    </cfRule>
    <cfRule type="cellIs" dxfId="11750" priority="1154" operator="greaterThan">
      <formula>0</formula>
    </cfRule>
  </conditionalFormatting>
  <conditionalFormatting sqref="AL207:AL220 AN207:AN220 AP207:AP220 AL206:AP206 AL221:AP221">
    <cfRule type="expression" dxfId="11749" priority="1152">
      <formula>$AM$206=TODAY()</formula>
    </cfRule>
  </conditionalFormatting>
  <conditionalFormatting sqref="AL208:AL220 AP208:AP220 AN208:AN220 AL206:AP207 AL221:AP221">
    <cfRule type="expression" dxfId="11748" priority="1151">
      <formula>$AM$206&gt;TODAY()</formula>
    </cfRule>
  </conditionalFormatting>
  <conditionalFormatting sqref="AM208:AM220">
    <cfRule type="cellIs" dxfId="11747" priority="1149" operator="lessThan">
      <formula>0</formula>
    </cfRule>
    <cfRule type="cellIs" dxfId="11746" priority="1150" operator="greaterThan">
      <formula>0</formula>
    </cfRule>
  </conditionalFormatting>
  <conditionalFormatting sqref="B224:B237 D224:D237 F224:F237 B223:F223 B238:F238">
    <cfRule type="expression" dxfId="11745" priority="1148">
      <formula>$C$223=TODAY()</formula>
    </cfRule>
  </conditionalFormatting>
  <conditionalFormatting sqref="B225:B237 F225:F237 D225:D237 B223:F224 B238:F238">
    <cfRule type="expression" dxfId="11744" priority="1147">
      <formula>$C$223&gt;TODAY()</formula>
    </cfRule>
  </conditionalFormatting>
  <conditionalFormatting sqref="C225:C237">
    <cfRule type="cellIs" dxfId="11743" priority="1145" operator="lessThan">
      <formula>0</formula>
    </cfRule>
    <cfRule type="cellIs" dxfId="11742" priority="1146" operator="greaterThan">
      <formula>0</formula>
    </cfRule>
  </conditionalFormatting>
  <conditionalFormatting sqref="H224:H237 J224:J237 L224:L237 H223:L223 H238:L238">
    <cfRule type="expression" dxfId="11741" priority="1144">
      <formula>$I$223=TODAY()</formula>
    </cfRule>
  </conditionalFormatting>
  <conditionalFormatting sqref="H225:H237 L225:L237 J225:J237 H223:L224 H238:L238">
    <cfRule type="expression" dxfId="11740" priority="1143">
      <formula>$I$223&gt;TODAY()</formula>
    </cfRule>
  </conditionalFormatting>
  <conditionalFormatting sqref="I225:I237">
    <cfRule type="cellIs" dxfId="11739" priority="1141" operator="lessThan">
      <formula>0</formula>
    </cfRule>
    <cfRule type="cellIs" dxfId="11738" priority="1142" operator="greaterThan">
      <formula>0</formula>
    </cfRule>
  </conditionalFormatting>
  <conditionalFormatting sqref="N224:N237 P224:P237 R224:R237 N223:R223 N238:R238">
    <cfRule type="expression" dxfId="11737" priority="1140">
      <formula>$O$223=TODAY()</formula>
    </cfRule>
  </conditionalFormatting>
  <conditionalFormatting sqref="N225:N237 R225:R237 P225:P237 N223:R224 N238:R238">
    <cfRule type="expression" dxfId="11736" priority="1139">
      <formula>$O$223&gt;TODAY()</formula>
    </cfRule>
  </conditionalFormatting>
  <conditionalFormatting sqref="O225:O237">
    <cfRule type="cellIs" dxfId="11735" priority="1137" operator="lessThan">
      <formula>0</formula>
    </cfRule>
    <cfRule type="cellIs" dxfId="11734" priority="1138" operator="greaterThan">
      <formula>0</formula>
    </cfRule>
  </conditionalFormatting>
  <conditionalFormatting sqref="T224:T237 V224:V237 X224:X237 T223:X223 T238:X238">
    <cfRule type="expression" dxfId="11733" priority="1136">
      <formula>$U$223=TODAY()</formula>
    </cfRule>
  </conditionalFormatting>
  <conditionalFormatting sqref="T225:T237 X225:X237 V225:V237 T223:X224 T238:X238">
    <cfRule type="expression" dxfId="11732" priority="1135">
      <formula>$U$223&gt;TODAY()</formula>
    </cfRule>
  </conditionalFormatting>
  <conditionalFormatting sqref="U225:U237">
    <cfRule type="cellIs" dxfId="11731" priority="1133" operator="lessThan">
      <formula>0</formula>
    </cfRule>
    <cfRule type="cellIs" dxfId="11730" priority="1134" operator="greaterThan">
      <formula>0</formula>
    </cfRule>
  </conditionalFormatting>
  <conditionalFormatting sqref="Z224:Z237 AB224:AB237 AD224:AD237 Z223:AD223 Z238:AD238">
    <cfRule type="expression" dxfId="11729" priority="1132">
      <formula>$AA$223=TODAY()</formula>
    </cfRule>
  </conditionalFormatting>
  <conditionalFormatting sqref="Z225:Z237 AD225:AD237 AB225:AB237 Z223:AD224 Z238:AD238">
    <cfRule type="expression" dxfId="11728" priority="1131">
      <formula>$AA$223&gt;TODAY()</formula>
    </cfRule>
  </conditionalFormatting>
  <conditionalFormatting sqref="AA225:AA237">
    <cfRule type="cellIs" dxfId="11727" priority="1129" operator="lessThan">
      <formula>0</formula>
    </cfRule>
    <cfRule type="cellIs" dxfId="11726" priority="1130" operator="greaterThan">
      <formula>0</formula>
    </cfRule>
  </conditionalFormatting>
  <conditionalFormatting sqref="AF224:AF237 AH224:AH237 AJ224:AJ237 AF223:AJ223 AF238:AJ238">
    <cfRule type="expression" dxfId="11725" priority="1128">
      <formula>$AG$223=TODAY()</formula>
    </cfRule>
  </conditionalFormatting>
  <conditionalFormatting sqref="AF225:AF237 AJ225:AJ237 AH225:AH237 AF223:AJ224 AF238:AJ238">
    <cfRule type="expression" dxfId="11724" priority="1127">
      <formula>$AG$223&gt;TODAY()</formula>
    </cfRule>
  </conditionalFormatting>
  <conditionalFormatting sqref="AG225:AG237">
    <cfRule type="cellIs" dxfId="11723" priority="1125" operator="lessThan">
      <formula>0</formula>
    </cfRule>
    <cfRule type="cellIs" dxfId="11722" priority="1126" operator="greaterThan">
      <formula>0</formula>
    </cfRule>
  </conditionalFormatting>
  <conditionalFormatting sqref="AL224:AL237 AN224:AN237 AP224:AP237 AL223:AP223 AL238:AP238">
    <cfRule type="expression" dxfId="11721" priority="1124">
      <formula>$AM$223=TODAY()</formula>
    </cfRule>
  </conditionalFormatting>
  <conditionalFormatting sqref="AL225:AL237 AP225:AP237 AN225:AN237 AL223:AP224 AL238:AP238">
    <cfRule type="expression" dxfId="11720" priority="1123">
      <formula>$AM$223&gt;TODAY()</formula>
    </cfRule>
  </conditionalFormatting>
  <conditionalFormatting sqref="AM225:AM237">
    <cfRule type="cellIs" dxfId="11719" priority="1121" operator="lessThan">
      <formula>0</formula>
    </cfRule>
    <cfRule type="cellIs" dxfId="11718" priority="1122" operator="greaterThan">
      <formula>0</formula>
    </cfRule>
  </conditionalFormatting>
  <conditionalFormatting sqref="B241:B254 D241:D254 F241:F254 B240:F240 B255:F255">
    <cfRule type="expression" dxfId="11717" priority="1120">
      <formula>$C$240=TODAY()</formula>
    </cfRule>
  </conditionalFormatting>
  <conditionalFormatting sqref="B242:B254 F242:F254 D242:D254 B240:F241 B255:F255">
    <cfRule type="expression" dxfId="11716" priority="1119">
      <formula>$C$240&gt;TODAY()</formula>
    </cfRule>
  </conditionalFormatting>
  <conditionalFormatting sqref="C242:C254">
    <cfRule type="cellIs" dxfId="11715" priority="1117" operator="lessThan">
      <formula>0</formula>
    </cfRule>
    <cfRule type="cellIs" dxfId="11714" priority="1118" operator="greaterThan">
      <formula>0</formula>
    </cfRule>
  </conditionalFormatting>
  <conditionalFormatting sqref="H241:H254 J241:J254 L241:L254 H240:L240 H255:L255">
    <cfRule type="expression" dxfId="11713" priority="1116">
      <formula>$I$240=TODAY()</formula>
    </cfRule>
  </conditionalFormatting>
  <conditionalFormatting sqref="H242:H254 L242:L254 J242:J254 H240:L241 H255:L255">
    <cfRule type="expression" dxfId="11712" priority="1115">
      <formula>$I$240&gt;TODAY()</formula>
    </cfRule>
  </conditionalFormatting>
  <conditionalFormatting sqref="I242:I254">
    <cfRule type="cellIs" dxfId="11711" priority="1113" operator="lessThan">
      <formula>0</formula>
    </cfRule>
    <cfRule type="cellIs" dxfId="11710" priority="1114" operator="greaterThan">
      <formula>0</formula>
    </cfRule>
  </conditionalFormatting>
  <conditionalFormatting sqref="N241:N254 P241:P254 R241:R254 N240:R240 N255:R255">
    <cfRule type="expression" dxfId="11709" priority="1112">
      <formula>$O$240=TODAY()</formula>
    </cfRule>
  </conditionalFormatting>
  <conditionalFormatting sqref="N242:N254 R242:R254 P242:P254 N240:R241 N255:R255">
    <cfRule type="expression" dxfId="11708" priority="1111">
      <formula>$O$240&gt;TODAY()</formula>
    </cfRule>
  </conditionalFormatting>
  <conditionalFormatting sqref="O242:O254">
    <cfRule type="cellIs" dxfId="11707" priority="1109" operator="lessThan">
      <formula>0</formula>
    </cfRule>
    <cfRule type="cellIs" dxfId="11706" priority="1110" operator="greaterThan">
      <formula>0</formula>
    </cfRule>
  </conditionalFormatting>
  <conditionalFormatting sqref="T241:T254 V241:V254 X241:X254 T240:X240 T255:X255">
    <cfRule type="expression" dxfId="11705" priority="1108">
      <formula>$U$240=TODAY()</formula>
    </cfRule>
  </conditionalFormatting>
  <conditionalFormatting sqref="T242:T254 X242:X254 V242:V254 T240:X241 T255:X255">
    <cfRule type="expression" dxfId="11704" priority="1107">
      <formula>$U$240&gt;TODAY()</formula>
    </cfRule>
  </conditionalFormatting>
  <conditionalFormatting sqref="U242:U254">
    <cfRule type="cellIs" dxfId="11703" priority="1105" operator="lessThan">
      <formula>0</formula>
    </cfRule>
    <cfRule type="cellIs" dxfId="11702" priority="1106" operator="greaterThan">
      <formula>0</formula>
    </cfRule>
  </conditionalFormatting>
  <conditionalFormatting sqref="Z241:Z254 AB241:AB254 AD241:AD254 Z240:AD240 Z255:AD255">
    <cfRule type="expression" dxfId="11701" priority="1104">
      <formula>$AA$240=TODAY()</formula>
    </cfRule>
  </conditionalFormatting>
  <conditionalFormatting sqref="Z242:Z254 AD242:AD254 AB242:AB254 Z240:AD241 Z255:AD255">
    <cfRule type="expression" dxfId="11700" priority="1103">
      <formula>$AA$240&gt;TODAY()</formula>
    </cfRule>
  </conditionalFormatting>
  <conditionalFormatting sqref="AA242:AA254">
    <cfRule type="cellIs" dxfId="11699" priority="1101" operator="lessThan">
      <formula>0</formula>
    </cfRule>
    <cfRule type="cellIs" dxfId="11698" priority="1102" operator="greaterThan">
      <formula>0</formula>
    </cfRule>
  </conditionalFormatting>
  <conditionalFormatting sqref="AF241:AF254 AH241:AH254 AJ241:AJ254 AF240:AJ240 AF255:AJ255">
    <cfRule type="expression" dxfId="11697" priority="1100">
      <formula>$AG$240=TODAY()</formula>
    </cfRule>
  </conditionalFormatting>
  <conditionalFormatting sqref="AF242:AF254 AJ242:AJ254 AH242:AH254 AF240:AJ241 AF255:AJ255">
    <cfRule type="expression" dxfId="11696" priority="1099">
      <formula>$AG$240&gt;TODAY()</formula>
    </cfRule>
  </conditionalFormatting>
  <conditionalFormatting sqref="AG242:AG254">
    <cfRule type="cellIs" dxfId="11695" priority="1097" operator="lessThan">
      <formula>0</formula>
    </cfRule>
    <cfRule type="cellIs" dxfId="11694" priority="1098" operator="greaterThan">
      <formula>0</formula>
    </cfRule>
  </conditionalFormatting>
  <conditionalFormatting sqref="AL241:AL254 AN241:AN254 AP241:AP254 AL240:AP240 AL255:AP255">
    <cfRule type="expression" dxfId="11693" priority="1096">
      <formula>$AM$240=TODAY()</formula>
    </cfRule>
  </conditionalFormatting>
  <conditionalFormatting sqref="AL242:AL254 AP242:AP254 AN242:AN254 AL240:AP241 AL255:AP255">
    <cfRule type="expression" dxfId="11692" priority="1095">
      <formula>$AM$240&gt;TODAY()</formula>
    </cfRule>
  </conditionalFormatting>
  <conditionalFormatting sqref="AM242:AM254">
    <cfRule type="cellIs" dxfId="11691" priority="1093" operator="lessThan">
      <formula>0</formula>
    </cfRule>
    <cfRule type="cellIs" dxfId="11690" priority="1094" operator="greaterThan">
      <formula>0</formula>
    </cfRule>
  </conditionalFormatting>
  <conditionalFormatting sqref="B258:B271 D258:D271 F258:F271 B257:F257 B272:F272">
    <cfRule type="expression" dxfId="11689" priority="1092">
      <formula>$C$257=TODAY()</formula>
    </cfRule>
  </conditionalFormatting>
  <conditionalFormatting sqref="B259:B271 F259:F271 D259:D271 B257:F258 B272:F272">
    <cfRule type="expression" dxfId="11688" priority="1091">
      <formula>$C$257&gt;TODAY()</formula>
    </cfRule>
  </conditionalFormatting>
  <conditionalFormatting sqref="C259:C271">
    <cfRule type="cellIs" dxfId="11687" priority="1089" operator="lessThan">
      <formula>0</formula>
    </cfRule>
    <cfRule type="cellIs" dxfId="11686" priority="1090" operator="greaterThan">
      <formula>0</formula>
    </cfRule>
  </conditionalFormatting>
  <conditionalFormatting sqref="H258:H271 J258:J271 L258:L271 H257:L257 H272:L272">
    <cfRule type="expression" dxfId="11685" priority="1088">
      <formula>$I$257=TODAY()</formula>
    </cfRule>
  </conditionalFormatting>
  <conditionalFormatting sqref="H259:H271 L259:L271 J259:J271 H257:L258 H272:L272">
    <cfRule type="expression" dxfId="11684" priority="1087">
      <formula>$I$257&gt;TODAY()</formula>
    </cfRule>
  </conditionalFormatting>
  <conditionalFormatting sqref="I259:I271">
    <cfRule type="cellIs" dxfId="11683" priority="1085" operator="lessThan">
      <formula>0</formula>
    </cfRule>
    <cfRule type="cellIs" dxfId="11682" priority="1086" operator="greaterThan">
      <formula>0</formula>
    </cfRule>
  </conditionalFormatting>
  <conditionalFormatting sqref="N258:N271 P258:P271 R258:R271 N257:R257 N272:R272">
    <cfRule type="expression" dxfId="11681" priority="1084">
      <formula>$O$257=TODAY()</formula>
    </cfRule>
  </conditionalFormatting>
  <conditionalFormatting sqref="N259:N271 R259:R271 P259:P271 N257:R258 N272:R272">
    <cfRule type="expression" dxfId="11680" priority="1083">
      <formula>$O$257&gt;TODAY()</formula>
    </cfRule>
  </conditionalFormatting>
  <conditionalFormatting sqref="O259:O271">
    <cfRule type="cellIs" dxfId="11679" priority="1081" operator="lessThan">
      <formula>0</formula>
    </cfRule>
    <cfRule type="cellIs" dxfId="11678" priority="1082" operator="greaterThan">
      <formula>0</formula>
    </cfRule>
  </conditionalFormatting>
  <conditionalFormatting sqref="T258:T271 V258:V271 X258:X271 T257:X257 T272:X272">
    <cfRule type="expression" dxfId="11677" priority="1080">
      <formula>$U$257=TODAY()</formula>
    </cfRule>
  </conditionalFormatting>
  <conditionalFormatting sqref="T259:T271 X259:X271 V259:V271 T257:X258 T272:X272">
    <cfRule type="expression" dxfId="11676" priority="1079">
      <formula>$U$257&gt;TODAY()</formula>
    </cfRule>
  </conditionalFormatting>
  <conditionalFormatting sqref="U259:U271">
    <cfRule type="cellIs" dxfId="11675" priority="1077" operator="lessThan">
      <formula>0</formula>
    </cfRule>
    <cfRule type="cellIs" dxfId="11674" priority="1078" operator="greaterThan">
      <formula>0</formula>
    </cfRule>
  </conditionalFormatting>
  <conditionalFormatting sqref="Z258:Z271 AB258:AB271 AD258:AD271 Z257:AD257 Z272:AD272">
    <cfRule type="expression" dxfId="11673" priority="1076">
      <formula>$AA$257=TODAY()</formula>
    </cfRule>
  </conditionalFormatting>
  <conditionalFormatting sqref="Z259:Z271 AD259:AD271 AB259:AB271 Z257:AD258 Z272:AD272">
    <cfRule type="expression" dxfId="11672" priority="1075">
      <formula>$AA$257&gt;TODAY()</formula>
    </cfRule>
  </conditionalFormatting>
  <conditionalFormatting sqref="AA259:AA271">
    <cfRule type="cellIs" dxfId="11671" priority="1073" operator="lessThan">
      <formula>0</formula>
    </cfRule>
    <cfRule type="cellIs" dxfId="11670" priority="1074" operator="greaterThan">
      <formula>0</formula>
    </cfRule>
  </conditionalFormatting>
  <conditionalFormatting sqref="AF258:AF271 AH258:AH271 AJ258:AJ271 AF257:AJ257 AF272:AJ272">
    <cfRule type="expression" dxfId="11669" priority="1072">
      <formula>$AG$257=TODAY()</formula>
    </cfRule>
  </conditionalFormatting>
  <conditionalFormatting sqref="AF259:AF271 AJ259:AJ271 AH259:AH271 AF257:AJ258 AF272:AJ272">
    <cfRule type="expression" dxfId="11668" priority="1071">
      <formula>$AG$257&gt;TODAY()</formula>
    </cfRule>
  </conditionalFormatting>
  <conditionalFormatting sqref="AG259:AG271">
    <cfRule type="cellIs" dxfId="11667" priority="1069" operator="lessThan">
      <formula>0</formula>
    </cfRule>
    <cfRule type="cellIs" dxfId="11666" priority="1070" operator="greaterThan">
      <formula>0</formula>
    </cfRule>
  </conditionalFormatting>
  <conditionalFormatting sqref="AL258:AL271 AN258:AN271 AP258:AP271 AL257:AP257 AL272:AP272">
    <cfRule type="expression" dxfId="11665" priority="1068">
      <formula>$AM$257=TODAY()</formula>
    </cfRule>
  </conditionalFormatting>
  <conditionalFormatting sqref="AL259:AL271 AP259:AP271 AN259:AN271 AL257:AP258 AL272:AP272">
    <cfRule type="expression" dxfId="11664" priority="1067">
      <formula>$AM$257&gt;TODAY()</formula>
    </cfRule>
  </conditionalFormatting>
  <conditionalFormatting sqref="AM259:AM271">
    <cfRule type="cellIs" dxfId="11663" priority="1065" operator="lessThan">
      <formula>0</formula>
    </cfRule>
    <cfRule type="cellIs" dxfId="11662" priority="1066" operator="greaterThan">
      <formula>0</formula>
    </cfRule>
  </conditionalFormatting>
  <conditionalFormatting sqref="B275:B288 D275:D288 F275:F288 B274:F274 B289:F289">
    <cfRule type="expression" dxfId="11661" priority="1064">
      <formula>$C$274=TODAY()</formula>
    </cfRule>
  </conditionalFormatting>
  <conditionalFormatting sqref="B276:B288 F276:F288 D276:D288 B274:F275 B289:F289">
    <cfRule type="expression" dxfId="11660" priority="1063">
      <formula>$C$274&gt;TODAY()</formula>
    </cfRule>
  </conditionalFormatting>
  <conditionalFormatting sqref="C276:C288">
    <cfRule type="cellIs" dxfId="11659" priority="1061" operator="lessThan">
      <formula>0</formula>
    </cfRule>
    <cfRule type="cellIs" dxfId="11658" priority="1062" operator="greaterThan">
      <formula>0</formula>
    </cfRule>
  </conditionalFormatting>
  <conditionalFormatting sqref="H275:H288 J275:J288 L275:L288 H274:L274 H289:L289">
    <cfRule type="expression" dxfId="11657" priority="1060">
      <formula>$I$274=TODAY()</formula>
    </cfRule>
  </conditionalFormatting>
  <conditionalFormatting sqref="H276:H288 L276:L288 J276:J288 H274:L275 H289:L289">
    <cfRule type="expression" dxfId="11656" priority="1059">
      <formula>$I$274&gt;TODAY()</formula>
    </cfRule>
  </conditionalFormatting>
  <conditionalFormatting sqref="I276:I288">
    <cfRule type="cellIs" dxfId="11655" priority="1057" operator="lessThan">
      <formula>0</formula>
    </cfRule>
    <cfRule type="cellIs" dxfId="11654" priority="1058" operator="greaterThan">
      <formula>0</formula>
    </cfRule>
  </conditionalFormatting>
  <conditionalFormatting sqref="N275:N288 P275:P288 R275:R288 N274:R274 N289:R289">
    <cfRule type="expression" dxfId="11653" priority="1056">
      <formula>$O$274=TODAY()</formula>
    </cfRule>
  </conditionalFormatting>
  <conditionalFormatting sqref="N276:N288 R276:R288 P276:P288 N274:R275 N289:R289">
    <cfRule type="expression" dxfId="11652" priority="1055">
      <formula>$O$274&gt;TODAY()</formula>
    </cfRule>
  </conditionalFormatting>
  <conditionalFormatting sqref="O276:O288">
    <cfRule type="cellIs" dxfId="11651" priority="1053" operator="lessThan">
      <formula>0</formula>
    </cfRule>
    <cfRule type="cellIs" dxfId="11650" priority="1054" operator="greaterThan">
      <formula>0</formula>
    </cfRule>
  </conditionalFormatting>
  <conditionalFormatting sqref="T275:T288 V275:V288 X275:X288 T274:X274 T289:X289">
    <cfRule type="expression" dxfId="11649" priority="1052">
      <formula>$U$274=TODAY()</formula>
    </cfRule>
  </conditionalFormatting>
  <conditionalFormatting sqref="T276:T288 X276:X288 V276:V288 T274:X275 T289:X289">
    <cfRule type="expression" dxfId="11648" priority="1051">
      <formula>$U$274&gt;TODAY()</formula>
    </cfRule>
  </conditionalFormatting>
  <conditionalFormatting sqref="U276:U288">
    <cfRule type="cellIs" dxfId="11647" priority="1049" operator="lessThan">
      <formula>0</formula>
    </cfRule>
    <cfRule type="cellIs" dxfId="11646" priority="1050" operator="greaterThan">
      <formula>0</formula>
    </cfRule>
  </conditionalFormatting>
  <conditionalFormatting sqref="Z275:Z288 AB275:AB288 AD275:AD288 Z274:AD274 Z289:AD289">
    <cfRule type="expression" dxfId="11645" priority="1048">
      <formula>$AA$274=TODAY()</formula>
    </cfRule>
  </conditionalFormatting>
  <conditionalFormatting sqref="Z276:Z288 AD276:AD288 AB276:AB288 Z274:AD275 Z289:AD289">
    <cfRule type="expression" dxfId="11644" priority="1047">
      <formula>$AA$274&gt;TODAY()</formula>
    </cfRule>
  </conditionalFormatting>
  <conditionalFormatting sqref="AA276:AA288">
    <cfRule type="cellIs" dxfId="11643" priority="1045" operator="lessThan">
      <formula>0</formula>
    </cfRule>
    <cfRule type="cellIs" dxfId="11642" priority="1046" operator="greaterThan">
      <formula>0</formula>
    </cfRule>
  </conditionalFormatting>
  <conditionalFormatting sqref="AF275:AF288 AH275:AH288 AJ275:AJ288 AF274:AJ274 AF289:AJ289">
    <cfRule type="expression" dxfId="11641" priority="1044">
      <formula>$AG$274=TODAY()</formula>
    </cfRule>
  </conditionalFormatting>
  <conditionalFormatting sqref="AF276:AF288 AJ276:AJ288 AH276:AH288 AF274:AJ275 AF289:AJ289">
    <cfRule type="expression" dxfId="11640" priority="1043">
      <formula>$AG$274&gt;TODAY()</formula>
    </cfRule>
  </conditionalFormatting>
  <conditionalFormatting sqref="AG276:AG288">
    <cfRule type="cellIs" dxfId="11639" priority="1041" operator="lessThan">
      <formula>0</formula>
    </cfRule>
    <cfRule type="cellIs" dxfId="11638" priority="1042" operator="greaterThan">
      <formula>0</formula>
    </cfRule>
  </conditionalFormatting>
  <conditionalFormatting sqref="AL275:AL288 AN275:AN288 AP275:AP288 AL274:AP274 AL289:AP289">
    <cfRule type="expression" dxfId="11637" priority="1040">
      <formula>$AM$274=TODAY()</formula>
    </cfRule>
  </conditionalFormatting>
  <conditionalFormatting sqref="AL276:AL288 AP276:AP288 AN276:AN288 AL274:AP275 AL289:AP289">
    <cfRule type="expression" dxfId="11636" priority="1039">
      <formula>$AM$274&gt;TODAY()</formula>
    </cfRule>
  </conditionalFormatting>
  <conditionalFormatting sqref="AM276:AM288">
    <cfRule type="cellIs" dxfId="11635" priority="1037" operator="lessThan">
      <formula>0</formula>
    </cfRule>
    <cfRule type="cellIs" dxfId="11634" priority="1038" operator="greaterThan">
      <formula>0</formula>
    </cfRule>
  </conditionalFormatting>
  <conditionalFormatting sqref="B292:B305 D292:D305 F292:F305 B291:F291 B306:F306">
    <cfRule type="expression" dxfId="11633" priority="1036">
      <formula>$C$291=TODAY()</formula>
    </cfRule>
  </conditionalFormatting>
  <conditionalFormatting sqref="B293:B305 F293:F305 D293:D305 B291:F292 B306:F306">
    <cfRule type="expression" dxfId="11632" priority="1035">
      <formula>$C$291&gt;TODAY()</formula>
    </cfRule>
  </conditionalFormatting>
  <conditionalFormatting sqref="C293:C305">
    <cfRule type="cellIs" dxfId="11631" priority="1033" operator="lessThan">
      <formula>0</formula>
    </cfRule>
    <cfRule type="cellIs" dxfId="11630" priority="1034" operator="greaterThan">
      <formula>0</formula>
    </cfRule>
  </conditionalFormatting>
  <conditionalFormatting sqref="H292:H305 J292:J305 L292:L305 H291:L291 H306:L306">
    <cfRule type="expression" dxfId="11629" priority="1032">
      <formula>$I$291=TODAY()</formula>
    </cfRule>
  </conditionalFormatting>
  <conditionalFormatting sqref="H293:H305 L293:L305 J293:J305 H291:L292 H306:L306">
    <cfRule type="expression" dxfId="11628" priority="1031">
      <formula>$I$291&gt;TODAY()</formula>
    </cfRule>
  </conditionalFormatting>
  <conditionalFormatting sqref="I293:I305">
    <cfRule type="cellIs" dxfId="11627" priority="1029" operator="lessThan">
      <formula>0</formula>
    </cfRule>
    <cfRule type="cellIs" dxfId="11626" priority="1030" operator="greaterThan">
      <formula>0</formula>
    </cfRule>
  </conditionalFormatting>
  <conditionalFormatting sqref="N292:N305 P292:P305 R292:R305 N291:R291 N306:R306">
    <cfRule type="expression" dxfId="11625" priority="1028">
      <formula>$O$291=TODAY()</formula>
    </cfRule>
  </conditionalFormatting>
  <conditionalFormatting sqref="N293:N305 R293:R305 P293:P305 N291:R292 N306:R306">
    <cfRule type="expression" dxfId="11624" priority="1027">
      <formula>$O$291&gt;TODAY()</formula>
    </cfRule>
  </conditionalFormatting>
  <conditionalFormatting sqref="O293:O305">
    <cfRule type="cellIs" dxfId="11623" priority="1025" operator="lessThan">
      <formula>0</formula>
    </cfRule>
    <cfRule type="cellIs" dxfId="11622" priority="1026" operator="greaterThan">
      <formula>0</formula>
    </cfRule>
  </conditionalFormatting>
  <conditionalFormatting sqref="T292:T305 V292:V305 X292:X305 T291:X291 T306:X306">
    <cfRule type="expression" dxfId="11621" priority="1024">
      <formula>$U$291=TODAY()</formula>
    </cfRule>
  </conditionalFormatting>
  <conditionalFormatting sqref="T293:T305 X293:X305 V293:V305 T291:X292 T306:X306">
    <cfRule type="expression" dxfId="11620" priority="1023">
      <formula>$U$291&gt;TODAY()</formula>
    </cfRule>
  </conditionalFormatting>
  <conditionalFormatting sqref="U293:U305">
    <cfRule type="cellIs" dxfId="11619" priority="1021" operator="lessThan">
      <formula>0</formula>
    </cfRule>
    <cfRule type="cellIs" dxfId="11618" priority="1022" operator="greaterThan">
      <formula>0</formula>
    </cfRule>
  </conditionalFormatting>
  <conditionalFormatting sqref="Z292:Z305 AB292:AB305 AD292:AD305 Z291:AD291 Z306:AD306">
    <cfRule type="expression" dxfId="11617" priority="1020">
      <formula>$AA$291=TODAY()</formula>
    </cfRule>
  </conditionalFormatting>
  <conditionalFormatting sqref="Z293:Z305 AD293:AD305 AB293:AB305 Z291:AD292 Z306:AD306">
    <cfRule type="expression" dxfId="11616" priority="1019">
      <formula>$AA$291&gt;TODAY()</formula>
    </cfRule>
  </conditionalFormatting>
  <conditionalFormatting sqref="AA293:AA305">
    <cfRule type="cellIs" dxfId="11615" priority="1017" operator="lessThan">
      <formula>0</formula>
    </cfRule>
    <cfRule type="cellIs" dxfId="11614" priority="1018" operator="greaterThan">
      <formula>0</formula>
    </cfRule>
  </conditionalFormatting>
  <conditionalFormatting sqref="AF292:AF305 AH292:AH305 AJ292:AJ305 AF291:AJ291 AF306:AJ306">
    <cfRule type="expression" dxfId="11613" priority="1016">
      <formula>$AG$291=TODAY()</formula>
    </cfRule>
  </conditionalFormatting>
  <conditionalFormatting sqref="AF293:AF305 AJ293:AJ305 AH293:AH305 AF291:AJ292 AF306:AJ306">
    <cfRule type="expression" dxfId="11612" priority="1015">
      <formula>$AG$291&gt;TODAY()</formula>
    </cfRule>
  </conditionalFormatting>
  <conditionalFormatting sqref="AG293:AG305">
    <cfRule type="cellIs" dxfId="11611" priority="1013" operator="lessThan">
      <formula>0</formula>
    </cfRule>
    <cfRule type="cellIs" dxfId="11610" priority="1014" operator="greaterThan">
      <formula>0</formula>
    </cfRule>
  </conditionalFormatting>
  <conditionalFormatting sqref="AL292:AL305 AN292:AN305 AP292:AP305 AL291:AP291 AL306:AP306">
    <cfRule type="expression" dxfId="11609" priority="1012">
      <formula>$AM$291=TODAY()</formula>
    </cfRule>
  </conditionalFormatting>
  <conditionalFormatting sqref="AL293:AL305 AP293:AP305 AN293:AN305 AL291:AP292 AL306:AP306">
    <cfRule type="expression" dxfId="11608" priority="1011">
      <formula>$AM$291&gt;TODAY()</formula>
    </cfRule>
  </conditionalFormatting>
  <conditionalFormatting sqref="AM293:AM305">
    <cfRule type="cellIs" dxfId="11607" priority="1009" operator="lessThan">
      <formula>0</formula>
    </cfRule>
    <cfRule type="cellIs" dxfId="11606" priority="1010" operator="greaterThan">
      <formula>0</formula>
    </cfRule>
  </conditionalFormatting>
  <conditionalFormatting sqref="B309:B322 D309:D322 F309:F322 B308:F308 B323:F323">
    <cfRule type="expression" dxfId="11605" priority="1008">
      <formula>$C$308=TODAY()</formula>
    </cfRule>
  </conditionalFormatting>
  <conditionalFormatting sqref="B310:B322 F310:F322 D310:D322 B308:F309 B323:F323">
    <cfRule type="expression" dxfId="11604" priority="1007">
      <formula>$C$308&gt;TODAY()</formula>
    </cfRule>
  </conditionalFormatting>
  <conditionalFormatting sqref="C310:C322">
    <cfRule type="cellIs" dxfId="11603" priority="1005" operator="lessThan">
      <formula>0</formula>
    </cfRule>
    <cfRule type="cellIs" dxfId="11602" priority="1006" operator="greaterThan">
      <formula>0</formula>
    </cfRule>
  </conditionalFormatting>
  <conditionalFormatting sqref="H309:H322 J309:J322 L309:L322 H308:L308 H323:L323">
    <cfRule type="expression" dxfId="11601" priority="1004">
      <formula>$I$308=TODAY()</formula>
    </cfRule>
  </conditionalFormatting>
  <conditionalFormatting sqref="H310:H322 L310:L322 J310:J322 H308:L309 H323:L323">
    <cfRule type="expression" dxfId="11600" priority="1003">
      <formula>$I$308&gt;TODAY()</formula>
    </cfRule>
  </conditionalFormatting>
  <conditionalFormatting sqref="I310:I322">
    <cfRule type="cellIs" dxfId="11599" priority="1001" operator="lessThan">
      <formula>0</formula>
    </cfRule>
    <cfRule type="cellIs" dxfId="11598" priority="1002" operator="greaterThan">
      <formula>0</formula>
    </cfRule>
  </conditionalFormatting>
  <conditionalFormatting sqref="N309:N322 P309:P322 R309:R322 N308:R308 N323:R323">
    <cfRule type="expression" dxfId="11597" priority="1000">
      <formula>$O$308=TODAY()</formula>
    </cfRule>
  </conditionalFormatting>
  <conditionalFormatting sqref="N310:N322 R310:R322 P310:P322 N308:R309 N323:R323">
    <cfRule type="expression" dxfId="11596" priority="999">
      <formula>$O$308&gt;TODAY()</formula>
    </cfRule>
  </conditionalFormatting>
  <conditionalFormatting sqref="O310:O322">
    <cfRule type="cellIs" dxfId="11595" priority="997" operator="lessThan">
      <formula>0</formula>
    </cfRule>
    <cfRule type="cellIs" dxfId="11594" priority="998" operator="greaterThan">
      <formula>0</formula>
    </cfRule>
  </conditionalFormatting>
  <conditionalFormatting sqref="T309:T322 V309:V322 X309:X322 T308:X308 T323:X323">
    <cfRule type="expression" dxfId="11593" priority="996">
      <formula>$U$308=TODAY()</formula>
    </cfRule>
  </conditionalFormatting>
  <conditionalFormatting sqref="T310:T322 X310:X322 V310:V322 T308:X309 T323:X323">
    <cfRule type="expression" dxfId="11592" priority="995">
      <formula>$U$308&gt;TODAY()</formula>
    </cfRule>
  </conditionalFormatting>
  <conditionalFormatting sqref="U310:U322">
    <cfRule type="cellIs" dxfId="11591" priority="993" operator="lessThan">
      <formula>0</formula>
    </cfRule>
    <cfRule type="cellIs" dxfId="11590" priority="994" operator="greaterThan">
      <formula>0</formula>
    </cfRule>
  </conditionalFormatting>
  <conditionalFormatting sqref="Z309:Z322 AB309:AB322 AD309:AD322 Z308:AD308 Z323:AD323">
    <cfRule type="expression" dxfId="11589" priority="992">
      <formula>$AA$308=TODAY()</formula>
    </cfRule>
  </conditionalFormatting>
  <conditionalFormatting sqref="Z310:Z322 AD310:AD322 AB310:AB322 Z308:AD309 Z323:AD323">
    <cfRule type="expression" dxfId="11588" priority="991">
      <formula>$AA$308&gt;TODAY()</formula>
    </cfRule>
  </conditionalFormatting>
  <conditionalFormatting sqref="AA310:AA322">
    <cfRule type="cellIs" dxfId="11587" priority="989" operator="lessThan">
      <formula>0</formula>
    </cfRule>
    <cfRule type="cellIs" dxfId="11586" priority="990" operator="greaterThan">
      <formula>0</formula>
    </cfRule>
  </conditionalFormatting>
  <conditionalFormatting sqref="AF309:AF322 AH309:AH322 AJ309:AJ322 AF308:AJ308 AF323:AJ323">
    <cfRule type="expression" dxfId="11585" priority="988">
      <formula>$AG$308=TODAY()</formula>
    </cfRule>
  </conditionalFormatting>
  <conditionalFormatting sqref="AF310:AF322 AJ310:AJ322 AH310:AH322 AF308:AJ309 AF323:AJ323">
    <cfRule type="expression" dxfId="11584" priority="987">
      <formula>$AG$308&gt;TODAY()</formula>
    </cfRule>
  </conditionalFormatting>
  <conditionalFormatting sqref="AG310:AG322">
    <cfRule type="cellIs" dxfId="11583" priority="985" operator="lessThan">
      <formula>0</formula>
    </cfRule>
    <cfRule type="cellIs" dxfId="11582" priority="986" operator="greaterThan">
      <formula>0</formula>
    </cfRule>
  </conditionalFormatting>
  <conditionalFormatting sqref="AL309:AL322 AN309:AN322 AP309:AP322 AL308:AP308 AL323:AP323">
    <cfRule type="expression" dxfId="11581" priority="984">
      <formula>$AM$308=TODAY()</formula>
    </cfRule>
  </conditionalFormatting>
  <conditionalFormatting sqref="AL310:AL322 AP310:AP322 AN310:AN322 AL308:AP309 AL323:AP323">
    <cfRule type="expression" dxfId="11580" priority="983">
      <formula>$AM$308&gt;TODAY()</formula>
    </cfRule>
  </conditionalFormatting>
  <conditionalFormatting sqref="AM310:AM322">
    <cfRule type="cellIs" dxfId="11579" priority="981" operator="lessThan">
      <formula>0</formula>
    </cfRule>
    <cfRule type="cellIs" dxfId="11578" priority="982" operator="greaterThan">
      <formula>0</formula>
    </cfRule>
  </conditionalFormatting>
  <conditionalFormatting sqref="B326:B339 D326:D339 F326:F339 B325:F325 B340:F340">
    <cfRule type="expression" dxfId="11577" priority="980">
      <formula>$C$325=TODAY()</formula>
    </cfRule>
  </conditionalFormatting>
  <conditionalFormatting sqref="B327:B339 F327:F339 D327:D339 B325:F326 B340:F340">
    <cfRule type="expression" dxfId="11576" priority="979">
      <formula>$C$325&gt;TODAY()</formula>
    </cfRule>
  </conditionalFormatting>
  <conditionalFormatting sqref="C327:C339">
    <cfRule type="cellIs" dxfId="11575" priority="977" operator="lessThan">
      <formula>0</formula>
    </cfRule>
    <cfRule type="cellIs" dxfId="11574" priority="978" operator="greaterThan">
      <formula>0</formula>
    </cfRule>
  </conditionalFormatting>
  <conditionalFormatting sqref="H326:H339 J326:J339 L326:L339 H325:L325 H340:L340">
    <cfRule type="expression" dxfId="11573" priority="976">
      <formula>$I$325=TODAY()</formula>
    </cfRule>
  </conditionalFormatting>
  <conditionalFormatting sqref="H327:H339 L327:L339 J327:J339 H325:L326 H340:L340">
    <cfRule type="expression" dxfId="11572" priority="975">
      <formula>$I$325&gt;TODAY()</formula>
    </cfRule>
  </conditionalFormatting>
  <conditionalFormatting sqref="I327:I339">
    <cfRule type="cellIs" dxfId="11571" priority="973" operator="lessThan">
      <formula>0</formula>
    </cfRule>
    <cfRule type="cellIs" dxfId="11570" priority="974" operator="greaterThan">
      <formula>0</formula>
    </cfRule>
  </conditionalFormatting>
  <conditionalFormatting sqref="N326:N339 P326:P339 R326:R339 N325:R325 N340:R340">
    <cfRule type="expression" dxfId="11569" priority="972">
      <formula>$O$325=TODAY()</formula>
    </cfRule>
  </conditionalFormatting>
  <conditionalFormatting sqref="N327:N339 R327:R339 P327:P339 N325:R326 N340:R340">
    <cfRule type="expression" dxfId="11568" priority="971">
      <formula>$O$325&gt;TODAY()</formula>
    </cfRule>
  </conditionalFormatting>
  <conditionalFormatting sqref="O327:O339">
    <cfRule type="cellIs" dxfId="11567" priority="969" operator="lessThan">
      <formula>0</formula>
    </cfRule>
    <cfRule type="cellIs" dxfId="11566" priority="970" operator="greaterThan">
      <formula>0</formula>
    </cfRule>
  </conditionalFormatting>
  <conditionalFormatting sqref="T326:T339 V326:V339 X326:X339 T325:X325 T340:X340">
    <cfRule type="expression" dxfId="11565" priority="968">
      <formula>$U$325=TODAY()</formula>
    </cfRule>
  </conditionalFormatting>
  <conditionalFormatting sqref="T327:T339 X327:X339 V327:V339 T325:X326 T340:X340">
    <cfRule type="expression" dxfId="11564" priority="967">
      <formula>$U$325&gt;TODAY()</formula>
    </cfRule>
  </conditionalFormatting>
  <conditionalFormatting sqref="U327:U339">
    <cfRule type="cellIs" dxfId="11563" priority="965" operator="lessThan">
      <formula>0</formula>
    </cfRule>
    <cfRule type="cellIs" dxfId="11562" priority="966" operator="greaterThan">
      <formula>0</formula>
    </cfRule>
  </conditionalFormatting>
  <conditionalFormatting sqref="Z326:Z339 AB326:AB339 AD326:AD339 Z325:AD325 Z340:AD340">
    <cfRule type="expression" dxfId="11561" priority="964">
      <formula>$AA$325=TODAY()</formula>
    </cfRule>
  </conditionalFormatting>
  <conditionalFormatting sqref="Z327:Z339 AD327:AD339 AB327:AB339 Z325:AD326 Z340:AD340">
    <cfRule type="expression" dxfId="11560" priority="963">
      <formula>$AA$325&gt;TODAY()</formula>
    </cfRule>
  </conditionalFormatting>
  <conditionalFormatting sqref="AA327:AA339">
    <cfRule type="cellIs" dxfId="11559" priority="961" operator="lessThan">
      <formula>0</formula>
    </cfRule>
    <cfRule type="cellIs" dxfId="11558" priority="962" operator="greaterThan">
      <formula>0</formula>
    </cfRule>
  </conditionalFormatting>
  <conditionalFormatting sqref="AF326:AF339 AH326:AH339 AJ326:AJ339 AF325:AJ325 AF340:AJ340">
    <cfRule type="expression" dxfId="11557" priority="960">
      <formula>$AG$325=TODAY()</formula>
    </cfRule>
  </conditionalFormatting>
  <conditionalFormatting sqref="AF327:AF339 AJ327:AJ339 AH327:AH339 AF325:AJ326 AF340:AJ340">
    <cfRule type="expression" dxfId="11556" priority="959">
      <formula>$AG$325&gt;TODAY()</formula>
    </cfRule>
  </conditionalFormatting>
  <conditionalFormatting sqref="AG327:AG339">
    <cfRule type="cellIs" dxfId="11555" priority="957" operator="lessThan">
      <formula>0</formula>
    </cfRule>
    <cfRule type="cellIs" dxfId="11554" priority="958" operator="greaterThan">
      <formula>0</formula>
    </cfRule>
  </conditionalFormatting>
  <conditionalFormatting sqref="AL326:AL339 AN326:AN339 AP326:AP339 AL325:AP325 AL340:AP340">
    <cfRule type="expression" dxfId="11553" priority="956">
      <formula>$AM$325=TODAY()</formula>
    </cfRule>
  </conditionalFormatting>
  <conditionalFormatting sqref="AL327:AL339 AP327:AP339 AN327:AN339 AL325:AP326 AL340:AP340">
    <cfRule type="expression" dxfId="11552" priority="955">
      <formula>$AM$325&gt;TODAY()</formula>
    </cfRule>
  </conditionalFormatting>
  <conditionalFormatting sqref="AM327:AM339">
    <cfRule type="cellIs" dxfId="11551" priority="953" operator="lessThan">
      <formula>0</formula>
    </cfRule>
    <cfRule type="cellIs" dxfId="11550" priority="954" operator="greaterThan">
      <formula>0</formula>
    </cfRule>
  </conditionalFormatting>
  <conditionalFormatting sqref="B343:B356 D343:D356 F343:F356 B342:F342 B357:F357">
    <cfRule type="expression" dxfId="11549" priority="952">
      <formula>$C$342=TODAY()</formula>
    </cfRule>
  </conditionalFormatting>
  <conditionalFormatting sqref="B344:B356 F344:F356 D344:D356 B342:F343 B357:F357">
    <cfRule type="expression" dxfId="11548" priority="951">
      <formula>$C$342&gt;TODAY()</formula>
    </cfRule>
  </conditionalFormatting>
  <conditionalFormatting sqref="C344:C356">
    <cfRule type="cellIs" dxfId="11547" priority="949" operator="lessThan">
      <formula>0</formula>
    </cfRule>
    <cfRule type="cellIs" dxfId="11546" priority="950" operator="greaterThan">
      <formula>0</formula>
    </cfRule>
  </conditionalFormatting>
  <conditionalFormatting sqref="H343:H356 J343:J356 L343:L356 H342:L342 H357:L357">
    <cfRule type="expression" dxfId="11545" priority="948">
      <formula>$I$342=TODAY()</formula>
    </cfRule>
  </conditionalFormatting>
  <conditionalFormatting sqref="H344:H356 L344:L356 J344:J356 H342:L343 H357:L357">
    <cfRule type="expression" dxfId="11544" priority="947">
      <formula>$I$342&gt;TODAY()</formula>
    </cfRule>
  </conditionalFormatting>
  <conditionalFormatting sqref="I344:I356">
    <cfRule type="cellIs" dxfId="11543" priority="945" operator="lessThan">
      <formula>0</formula>
    </cfRule>
    <cfRule type="cellIs" dxfId="11542" priority="946" operator="greaterThan">
      <formula>0</formula>
    </cfRule>
  </conditionalFormatting>
  <conditionalFormatting sqref="N343:N356 P343:P356 R343:R356 N342:R342 N357:R357">
    <cfRule type="expression" dxfId="11541" priority="944">
      <formula>$O$342=TODAY()</formula>
    </cfRule>
  </conditionalFormatting>
  <conditionalFormatting sqref="N344:N356 R344:R356 P344:P356 N342:R343 N357:R357">
    <cfRule type="expression" dxfId="11540" priority="943">
      <formula>$O$342&gt;TODAY()</formula>
    </cfRule>
  </conditionalFormatting>
  <conditionalFormatting sqref="O344:O356">
    <cfRule type="cellIs" dxfId="11539" priority="941" operator="lessThan">
      <formula>0</formula>
    </cfRule>
    <cfRule type="cellIs" dxfId="11538" priority="942" operator="greaterThan">
      <formula>0</formula>
    </cfRule>
  </conditionalFormatting>
  <conditionalFormatting sqref="T343:T356 V343:V356 X343:X356 T342:X342 T357:X357">
    <cfRule type="expression" dxfId="11537" priority="940">
      <formula>$U$342=TODAY()</formula>
    </cfRule>
  </conditionalFormatting>
  <conditionalFormatting sqref="T344:T356 X344:X356 V344:V356 T342:X343 T357:X357">
    <cfRule type="expression" dxfId="11536" priority="939">
      <formula>$U$342&gt;TODAY()</formula>
    </cfRule>
  </conditionalFormatting>
  <conditionalFormatting sqref="U344:U356">
    <cfRule type="cellIs" dxfId="11535" priority="937" operator="lessThan">
      <formula>0</formula>
    </cfRule>
    <cfRule type="cellIs" dxfId="11534" priority="938" operator="greaterThan">
      <formula>0</formula>
    </cfRule>
  </conditionalFormatting>
  <conditionalFormatting sqref="Z343:Z356 AB343:AB356 AD343:AD356 Z342:AD342 Z357:AD357">
    <cfRule type="expression" dxfId="11533" priority="936">
      <formula>$AA$342=TODAY()</formula>
    </cfRule>
  </conditionalFormatting>
  <conditionalFormatting sqref="Z344:Z356 AD344:AD356 AB344:AB356 Z342:AD343 Z357:AD357">
    <cfRule type="expression" dxfId="11532" priority="935">
      <formula>$AA$342&gt;TODAY()</formula>
    </cfRule>
  </conditionalFormatting>
  <conditionalFormatting sqref="AA344:AA356">
    <cfRule type="cellIs" dxfId="11531" priority="933" operator="lessThan">
      <formula>0</formula>
    </cfRule>
    <cfRule type="cellIs" dxfId="11530" priority="934" operator="greaterThan">
      <formula>0</formula>
    </cfRule>
  </conditionalFormatting>
  <conditionalFormatting sqref="AF343:AF356 AH343:AH356 AJ343:AJ356 AF342:AJ342 AF357:AJ357">
    <cfRule type="expression" dxfId="11529" priority="932">
      <formula>$AG$342=TODAY()</formula>
    </cfRule>
  </conditionalFormatting>
  <conditionalFormatting sqref="AF344:AF356 AJ344:AJ356 AH344:AH356 AF342:AJ343 AF357:AJ357">
    <cfRule type="expression" dxfId="11528" priority="931">
      <formula>$AG$342&gt;TODAY()</formula>
    </cfRule>
  </conditionalFormatting>
  <conditionalFormatting sqref="AG344:AG356">
    <cfRule type="cellIs" dxfId="11527" priority="929" operator="lessThan">
      <formula>0</formula>
    </cfRule>
    <cfRule type="cellIs" dxfId="11526" priority="930" operator="greaterThan">
      <formula>0</formula>
    </cfRule>
  </conditionalFormatting>
  <conditionalFormatting sqref="AL343:AL356 AN343:AN356 AP343:AP356 AL342:AP342 AL357:AP357">
    <cfRule type="expression" dxfId="11525" priority="928">
      <formula>$AM$342=TODAY()</formula>
    </cfRule>
  </conditionalFormatting>
  <conditionalFormatting sqref="AL344:AL356 AP344:AP356 AN344:AN356 AL342:AP343 AL357:AP357">
    <cfRule type="expression" dxfId="11524" priority="927">
      <formula>$AM$342&gt;TODAY()</formula>
    </cfRule>
  </conditionalFormatting>
  <conditionalFormatting sqref="AM344:AM356">
    <cfRule type="cellIs" dxfId="11523" priority="925" operator="lessThan">
      <formula>0</formula>
    </cfRule>
    <cfRule type="cellIs" dxfId="11522" priority="926" operator="greaterThan">
      <formula>0</formula>
    </cfRule>
  </conditionalFormatting>
  <conditionalFormatting sqref="B360:B373 D360:D373 F360:F373 B359:F359 B374:F374">
    <cfRule type="expression" dxfId="11521" priority="924">
      <formula>$C$359=TODAY()</formula>
    </cfRule>
  </conditionalFormatting>
  <conditionalFormatting sqref="B361:B373 F361:F373 D361:D373 B359:F360 B374:F374">
    <cfRule type="expression" dxfId="11520" priority="923">
      <formula>$C$359&gt;TODAY()</formula>
    </cfRule>
  </conditionalFormatting>
  <conditionalFormatting sqref="C361:C373">
    <cfRule type="cellIs" dxfId="11519" priority="921" operator="lessThan">
      <formula>0</formula>
    </cfRule>
    <cfRule type="cellIs" dxfId="11518" priority="922" operator="greaterThan">
      <formula>0</formula>
    </cfRule>
  </conditionalFormatting>
  <conditionalFormatting sqref="H360:H373 J360:J373 L360:L373 H359:L359 H374:L374">
    <cfRule type="expression" dxfId="11517" priority="920">
      <formula>$I$359=TODAY()</formula>
    </cfRule>
  </conditionalFormatting>
  <conditionalFormatting sqref="H361:H373 L361:L373 J361:J373 H359:L360 H374:L374">
    <cfRule type="expression" dxfId="11516" priority="919">
      <formula>$I$359&gt;TODAY()</formula>
    </cfRule>
  </conditionalFormatting>
  <conditionalFormatting sqref="I361:I373">
    <cfRule type="cellIs" dxfId="11515" priority="917" operator="lessThan">
      <formula>0</formula>
    </cfRule>
    <cfRule type="cellIs" dxfId="11514" priority="918" operator="greaterThan">
      <formula>0</formula>
    </cfRule>
  </conditionalFormatting>
  <conditionalFormatting sqref="N360:N373 P360:P373 R360:R373 N359:R359 N374:R374">
    <cfRule type="expression" dxfId="11513" priority="916">
      <formula>$O$359=TODAY()</formula>
    </cfRule>
  </conditionalFormatting>
  <conditionalFormatting sqref="N361:N373 R361:R373 P361:P373 N359:R360 N374:R374">
    <cfRule type="expression" dxfId="11512" priority="915">
      <formula>$O$359&gt;TODAY()</formula>
    </cfRule>
  </conditionalFormatting>
  <conditionalFormatting sqref="O361:O373">
    <cfRule type="cellIs" dxfId="11511" priority="913" operator="lessThan">
      <formula>0</formula>
    </cfRule>
    <cfRule type="cellIs" dxfId="11510" priority="914" operator="greaterThan">
      <formula>0</formula>
    </cfRule>
  </conditionalFormatting>
  <conditionalFormatting sqref="T360:T373 V360:V373 X360:X373 T359:X359 T374:X374">
    <cfRule type="expression" dxfId="11509" priority="912">
      <formula>$U$359=TODAY()</formula>
    </cfRule>
  </conditionalFormatting>
  <conditionalFormatting sqref="T361:T373 X361:X373 V361:V373 T359:X360 T374:X374">
    <cfRule type="expression" dxfId="11508" priority="911">
      <formula>$U$359&gt;TODAY()</formula>
    </cfRule>
  </conditionalFormatting>
  <conditionalFormatting sqref="U361:U373">
    <cfRule type="cellIs" dxfId="11507" priority="909" operator="lessThan">
      <formula>0</formula>
    </cfRule>
    <cfRule type="cellIs" dxfId="11506" priority="910" operator="greaterThan">
      <formula>0</formula>
    </cfRule>
  </conditionalFormatting>
  <conditionalFormatting sqref="Z360:Z373 AB360:AB373 AD360:AD373 Z359:AD359 Z374:AD374">
    <cfRule type="expression" dxfId="11505" priority="908">
      <formula>$AA$359=TODAY()</formula>
    </cfRule>
  </conditionalFormatting>
  <conditionalFormatting sqref="Z361:Z373 AD361:AD373 AB361:AB373 Z359:AD360 Z374:AD374">
    <cfRule type="expression" dxfId="11504" priority="907">
      <formula>$AA$359&gt;TODAY()</formula>
    </cfRule>
  </conditionalFormatting>
  <conditionalFormatting sqref="AA361:AA373">
    <cfRule type="cellIs" dxfId="11503" priority="905" operator="lessThan">
      <formula>0</formula>
    </cfRule>
    <cfRule type="cellIs" dxfId="11502" priority="906" operator="greaterThan">
      <formula>0</formula>
    </cfRule>
  </conditionalFormatting>
  <conditionalFormatting sqref="AF360:AF373 AH360:AH373 AJ360:AJ373 AF359:AJ359 AF374:AJ374">
    <cfRule type="expression" dxfId="11501" priority="904">
      <formula>$AG$359=TODAY()</formula>
    </cfRule>
  </conditionalFormatting>
  <conditionalFormatting sqref="AF361:AF373 AJ361:AJ373 AH361:AH373 AF359:AJ360 AF374:AJ374">
    <cfRule type="expression" dxfId="11500" priority="903">
      <formula>$AG$359&gt;TODAY()</formula>
    </cfRule>
  </conditionalFormatting>
  <conditionalFormatting sqref="AG361:AG373">
    <cfRule type="cellIs" dxfId="11499" priority="901" operator="lessThan">
      <formula>0</formula>
    </cfRule>
    <cfRule type="cellIs" dxfId="11498" priority="902" operator="greaterThan">
      <formula>0</formula>
    </cfRule>
  </conditionalFormatting>
  <conditionalFormatting sqref="AL360:AL373 AN360:AN373 AP360:AP373 AL359:AP359 AL374:AP374">
    <cfRule type="expression" dxfId="11497" priority="900">
      <formula>$AM$359=TODAY()</formula>
    </cfRule>
  </conditionalFormatting>
  <conditionalFormatting sqref="AL361:AL373 AP361:AP373 AN361:AN373 AL359:AP360 AL374:AP374">
    <cfRule type="expression" dxfId="11496" priority="899">
      <formula>$AM$359&gt;TODAY()</formula>
    </cfRule>
  </conditionalFormatting>
  <conditionalFormatting sqref="AM361:AM373">
    <cfRule type="cellIs" dxfId="11495" priority="897" operator="lessThan">
      <formula>0</formula>
    </cfRule>
    <cfRule type="cellIs" dxfId="11494" priority="898" operator="greaterThan">
      <formula>0</formula>
    </cfRule>
  </conditionalFormatting>
  <conditionalFormatting sqref="B377:B390 D377:D390 F377:F390 B376:F376 B391:F391">
    <cfRule type="expression" dxfId="11493" priority="896">
      <formula>$C$376=TODAY()</formula>
    </cfRule>
  </conditionalFormatting>
  <conditionalFormatting sqref="B378:B390 F378:F390 D378:D390 B376:F377 B391:F391">
    <cfRule type="expression" dxfId="11492" priority="895">
      <formula>$C$376&gt;TODAY()</formula>
    </cfRule>
  </conditionalFormatting>
  <conditionalFormatting sqref="C378:C390">
    <cfRule type="cellIs" dxfId="11491" priority="893" operator="lessThan">
      <formula>0</formula>
    </cfRule>
    <cfRule type="cellIs" dxfId="11490" priority="894" operator="greaterThan">
      <formula>0</formula>
    </cfRule>
  </conditionalFormatting>
  <conditionalFormatting sqref="H377:H390 J377:J390 L377:L390 H376:L376 H391:L391">
    <cfRule type="expression" dxfId="11489" priority="892">
      <formula>$I$376=TODAY()</formula>
    </cfRule>
  </conditionalFormatting>
  <conditionalFormatting sqref="H378:H390 L378:L390 J378:J390 H376:L377 H391:L391">
    <cfRule type="expression" dxfId="11488" priority="891">
      <formula>$I$376&gt;TODAY()</formula>
    </cfRule>
  </conditionalFormatting>
  <conditionalFormatting sqref="I378:I390">
    <cfRule type="cellIs" dxfId="11487" priority="889" operator="lessThan">
      <formula>0</formula>
    </cfRule>
    <cfRule type="cellIs" dxfId="11486" priority="890" operator="greaterThan">
      <formula>0</formula>
    </cfRule>
  </conditionalFormatting>
  <conditionalFormatting sqref="N377:N390 P377:P390 R377:R390 N376:R376 N391:R391">
    <cfRule type="expression" dxfId="11485" priority="888">
      <formula>$O$376=TODAY()</formula>
    </cfRule>
  </conditionalFormatting>
  <conditionalFormatting sqref="N378:N390 R378:R390 P378:P390 N376:R377 N391:R391">
    <cfRule type="expression" dxfId="11484" priority="887">
      <formula>$O$376&gt;TODAY()</formula>
    </cfRule>
  </conditionalFormatting>
  <conditionalFormatting sqref="O378:O390">
    <cfRule type="cellIs" dxfId="11483" priority="885" operator="lessThan">
      <formula>0</formula>
    </cfRule>
    <cfRule type="cellIs" dxfId="11482" priority="886" operator="greaterThan">
      <formula>0</formula>
    </cfRule>
  </conditionalFormatting>
  <conditionalFormatting sqref="T377:T390 V377:V390 X377:X390 T376:X376 T391:X391">
    <cfRule type="expression" dxfId="11481" priority="884">
      <formula>$U$376=TODAY()</formula>
    </cfRule>
  </conditionalFormatting>
  <conditionalFormatting sqref="T378:T390 X378:X390 V378:V390 T376:X377 T391:X391">
    <cfRule type="expression" dxfId="11480" priority="883">
      <formula>$U$376&gt;TODAY()</formula>
    </cfRule>
  </conditionalFormatting>
  <conditionalFormatting sqref="U378:U390">
    <cfRule type="cellIs" dxfId="11479" priority="881" operator="lessThan">
      <formula>0</formula>
    </cfRule>
    <cfRule type="cellIs" dxfId="11478" priority="882" operator="greaterThan">
      <formula>0</formula>
    </cfRule>
  </conditionalFormatting>
  <conditionalFormatting sqref="Z377:Z390 AB377:AB390 AD377:AD390 Z376:AD376 Z391:AD391">
    <cfRule type="expression" dxfId="11477" priority="880">
      <formula>$AA$376=TODAY()</formula>
    </cfRule>
  </conditionalFormatting>
  <conditionalFormatting sqref="Z378:Z390 AD378:AD390 AB378:AB390 Z376:AD377 Z391:AD391">
    <cfRule type="expression" dxfId="11476" priority="879">
      <formula>$AA$376&gt;TODAY()</formula>
    </cfRule>
  </conditionalFormatting>
  <conditionalFormatting sqref="AA378:AA390">
    <cfRule type="cellIs" dxfId="11475" priority="877" operator="lessThan">
      <formula>0</formula>
    </cfRule>
    <cfRule type="cellIs" dxfId="11474" priority="878" operator="greaterThan">
      <formula>0</formula>
    </cfRule>
  </conditionalFormatting>
  <conditionalFormatting sqref="AF377:AF390 AH377:AH390 AJ377:AJ390 AF376:AJ376 AF391:AJ391">
    <cfRule type="expression" dxfId="11473" priority="876">
      <formula>$AG$376=TODAY()</formula>
    </cfRule>
  </conditionalFormatting>
  <conditionalFormatting sqref="AF378:AF390 AJ378:AJ390 AH378:AH390 AF376:AJ377 AF391:AJ391">
    <cfRule type="expression" dxfId="11472" priority="875">
      <formula>$AG$376&gt;TODAY()</formula>
    </cfRule>
  </conditionalFormatting>
  <conditionalFormatting sqref="AG378:AG390">
    <cfRule type="cellIs" dxfId="11471" priority="873" operator="lessThan">
      <formula>0</formula>
    </cfRule>
    <cfRule type="cellIs" dxfId="11470" priority="874" operator="greaterThan">
      <formula>0</formula>
    </cfRule>
  </conditionalFormatting>
  <conditionalFormatting sqref="AL377:AL390 AN377:AN390 AP377:AP390 AL376:AP376 AL391:AP391">
    <cfRule type="expression" dxfId="11469" priority="872">
      <formula>$AM$376=TODAY()</formula>
    </cfRule>
  </conditionalFormatting>
  <conditionalFormatting sqref="AL378:AL390 AP378:AP390 AN378:AN390 AL376:AP377 AL391:AP391">
    <cfRule type="expression" dxfId="11468" priority="871">
      <formula>$AM$376&gt;TODAY()</formula>
    </cfRule>
  </conditionalFormatting>
  <conditionalFormatting sqref="AM378:AM390">
    <cfRule type="cellIs" dxfId="11467" priority="869" operator="lessThan">
      <formula>0</formula>
    </cfRule>
    <cfRule type="cellIs" dxfId="11466" priority="870" operator="greaterThan">
      <formula>0</formula>
    </cfRule>
  </conditionalFormatting>
  <conditionalFormatting sqref="B394:B407 D394:D407 F394:F407 B393:F393 B408:F408">
    <cfRule type="expression" dxfId="11465" priority="868">
      <formula>$C$393=TODAY()</formula>
    </cfRule>
  </conditionalFormatting>
  <conditionalFormatting sqref="B395:B407 F395:F407 D395:D407 B393:F394 B408:F408">
    <cfRule type="expression" dxfId="11464" priority="867">
      <formula>$C$393&gt;TODAY()</formula>
    </cfRule>
  </conditionalFormatting>
  <conditionalFormatting sqref="C395:C407">
    <cfRule type="cellIs" dxfId="11463" priority="865" operator="lessThan">
      <formula>0</formula>
    </cfRule>
    <cfRule type="cellIs" dxfId="11462" priority="866" operator="greaterThan">
      <formula>0</formula>
    </cfRule>
  </conditionalFormatting>
  <conditionalFormatting sqref="H394:H407 J394:J407 L394:L407 H393:L393 H408:L408">
    <cfRule type="expression" dxfId="11461" priority="864">
      <formula>$I$393=TODAY()</formula>
    </cfRule>
  </conditionalFormatting>
  <conditionalFormatting sqref="H395:H407 L395:L407 J395:J407 H393:L394 H408:L408">
    <cfRule type="expression" dxfId="11460" priority="863">
      <formula>$I$393&gt;TODAY()</formula>
    </cfRule>
  </conditionalFormatting>
  <conditionalFormatting sqref="I395:I407">
    <cfRule type="cellIs" dxfId="11459" priority="861" operator="lessThan">
      <formula>0</formula>
    </cfRule>
    <cfRule type="cellIs" dxfId="11458" priority="862" operator="greaterThan">
      <formula>0</formula>
    </cfRule>
  </conditionalFormatting>
  <conditionalFormatting sqref="N394:N407 P394:P407 R394:R407 N393:R393 N408:R408">
    <cfRule type="expression" dxfId="11457" priority="860">
      <formula>$O$393=TODAY()</formula>
    </cfRule>
  </conditionalFormatting>
  <conditionalFormatting sqref="N395:N407 R395:R407 P395:P407 N393:R394 N408:R408">
    <cfRule type="expression" dxfId="11456" priority="859">
      <formula>$O$393&gt;TODAY()</formula>
    </cfRule>
  </conditionalFormatting>
  <conditionalFormatting sqref="O395:O407">
    <cfRule type="cellIs" dxfId="11455" priority="857" operator="lessThan">
      <formula>0</formula>
    </cfRule>
    <cfRule type="cellIs" dxfId="11454" priority="858" operator="greaterThan">
      <formula>0</formula>
    </cfRule>
  </conditionalFormatting>
  <conditionalFormatting sqref="T394:T407 V394:V407 X394:X407 T393:X393 T408:X408">
    <cfRule type="expression" dxfId="11453" priority="856">
      <formula>$U$393=TODAY()</formula>
    </cfRule>
  </conditionalFormatting>
  <conditionalFormatting sqref="T395:T407 X395:X407 V395:V407 T393:X394 T408:X408">
    <cfRule type="expression" dxfId="11452" priority="855">
      <formula>$U$393&gt;TODAY()</formula>
    </cfRule>
  </conditionalFormatting>
  <conditionalFormatting sqref="U395:U407">
    <cfRule type="cellIs" dxfId="11451" priority="853" operator="lessThan">
      <formula>0</formula>
    </cfRule>
    <cfRule type="cellIs" dxfId="11450" priority="854" operator="greaterThan">
      <formula>0</formula>
    </cfRule>
  </conditionalFormatting>
  <conditionalFormatting sqref="Z394:Z407 AB394:AB407 AD394:AD407 Z393:AD393 Z408:AD408">
    <cfRule type="expression" dxfId="11449" priority="852">
      <formula>$AA$393=TODAY()</formula>
    </cfRule>
  </conditionalFormatting>
  <conditionalFormatting sqref="Z395:Z407 AD395:AD407 AB395:AB407 Z393:AD394 Z408:AD408">
    <cfRule type="expression" dxfId="11448" priority="851">
      <formula>$AA$393&gt;TODAY()</formula>
    </cfRule>
  </conditionalFormatting>
  <conditionalFormatting sqref="AA395:AA407">
    <cfRule type="cellIs" dxfId="11447" priority="849" operator="lessThan">
      <formula>0</formula>
    </cfRule>
    <cfRule type="cellIs" dxfId="11446" priority="850" operator="greaterThan">
      <formula>0</formula>
    </cfRule>
  </conditionalFormatting>
  <conditionalFormatting sqref="AF394:AF407 AH394:AH407 AJ394:AJ407 AF393:AJ393 AF408:AJ408">
    <cfRule type="expression" dxfId="11445" priority="848">
      <formula>$AG$393=TODAY()</formula>
    </cfRule>
  </conditionalFormatting>
  <conditionalFormatting sqref="AF395:AF407 AJ395:AJ407 AH395:AH407 AF393:AJ394 AF408:AJ408">
    <cfRule type="expression" dxfId="11444" priority="847">
      <formula>$AG$393&gt;TODAY()</formula>
    </cfRule>
  </conditionalFormatting>
  <conditionalFormatting sqref="AG395:AG407">
    <cfRule type="cellIs" dxfId="11443" priority="845" operator="lessThan">
      <formula>0</formula>
    </cfRule>
    <cfRule type="cellIs" dxfId="11442" priority="846" operator="greaterThan">
      <formula>0</formula>
    </cfRule>
  </conditionalFormatting>
  <conditionalFormatting sqref="AL394:AL407 AN394:AN407 AP394:AP407 AL393:AP393 AL408:AP408">
    <cfRule type="expression" dxfId="11441" priority="844">
      <formula>$AM$393=TODAY()</formula>
    </cfRule>
  </conditionalFormatting>
  <conditionalFormatting sqref="AL395:AL407 AP395:AP407 AN395:AN407 AL393:AP394 AL408:AP408">
    <cfRule type="expression" dxfId="11440" priority="843">
      <formula>$AM$393&gt;TODAY()</formula>
    </cfRule>
  </conditionalFormatting>
  <conditionalFormatting sqref="AM395:AM407">
    <cfRule type="cellIs" dxfId="11439" priority="841" operator="lessThan">
      <formula>0</formula>
    </cfRule>
    <cfRule type="cellIs" dxfId="11438" priority="842" operator="greaterThan">
      <formula>0</formula>
    </cfRule>
  </conditionalFormatting>
  <conditionalFormatting sqref="B411:B424 D411:D424 F411:F424 B410:F410 B425:F425">
    <cfRule type="expression" dxfId="11437" priority="840">
      <formula>$C$410=TODAY()</formula>
    </cfRule>
  </conditionalFormatting>
  <conditionalFormatting sqref="B412:B424 F412:F424 D412:D424 B410:F411 B425:F425">
    <cfRule type="expression" dxfId="11436" priority="839">
      <formula>$C$410&gt;TODAY()</formula>
    </cfRule>
  </conditionalFormatting>
  <conditionalFormatting sqref="C412:C424">
    <cfRule type="cellIs" dxfId="11435" priority="837" operator="lessThan">
      <formula>0</formula>
    </cfRule>
    <cfRule type="cellIs" dxfId="11434" priority="838" operator="greaterThan">
      <formula>0</formula>
    </cfRule>
  </conditionalFormatting>
  <conditionalFormatting sqref="H411:H424 J411:J424 L411:L424 H410:L410 H425:L425">
    <cfRule type="expression" dxfId="11433" priority="836">
      <formula>$I$410=TODAY()</formula>
    </cfRule>
  </conditionalFormatting>
  <conditionalFormatting sqref="H412:H424 L412:L424 J412:J424 H410:L411 H425:L425">
    <cfRule type="expression" dxfId="11432" priority="835">
      <formula>$I$410&gt;TODAY()</formula>
    </cfRule>
  </conditionalFormatting>
  <conditionalFormatting sqref="I412:I424">
    <cfRule type="cellIs" dxfId="11431" priority="833" operator="lessThan">
      <formula>0</formula>
    </cfRule>
    <cfRule type="cellIs" dxfId="11430" priority="834" operator="greaterThan">
      <formula>0</formula>
    </cfRule>
  </conditionalFormatting>
  <conditionalFormatting sqref="N411:N424 P411:P424 R411:R424 N410:R410 N425:R425">
    <cfRule type="expression" dxfId="11429" priority="832">
      <formula>$O$410=TODAY()</formula>
    </cfRule>
  </conditionalFormatting>
  <conditionalFormatting sqref="N412:N424 R412:R424 P412:P424 N410:R411 N425:R425">
    <cfRule type="expression" dxfId="11428" priority="831">
      <formula>$O$410&gt;TODAY()</formula>
    </cfRule>
  </conditionalFormatting>
  <conditionalFormatting sqref="O412:O424">
    <cfRule type="cellIs" dxfId="11427" priority="829" operator="lessThan">
      <formula>0</formula>
    </cfRule>
    <cfRule type="cellIs" dxfId="11426" priority="830" operator="greaterThan">
      <formula>0</formula>
    </cfRule>
  </conditionalFormatting>
  <conditionalFormatting sqref="T411:T424 V411:V424 X411:X424 T410:X410 T425:X425">
    <cfRule type="expression" dxfId="11425" priority="828">
      <formula>$U$410=TODAY()</formula>
    </cfRule>
  </conditionalFormatting>
  <conditionalFormatting sqref="T412:T424 X412:X424 V412:V424 T410:X411 T425:X425">
    <cfRule type="expression" dxfId="11424" priority="827">
      <formula>$U$410&gt;TODAY()</formula>
    </cfRule>
  </conditionalFormatting>
  <conditionalFormatting sqref="U412:U424">
    <cfRule type="cellIs" dxfId="11423" priority="825" operator="lessThan">
      <formula>0</formula>
    </cfRule>
    <cfRule type="cellIs" dxfId="11422" priority="826" operator="greaterThan">
      <formula>0</formula>
    </cfRule>
  </conditionalFormatting>
  <conditionalFormatting sqref="Z411:Z424 AB411:AB424 AD411:AD424 Z410:AD410 Z425:AD425">
    <cfRule type="expression" dxfId="11421" priority="824">
      <formula>$AA$410=TODAY()</formula>
    </cfRule>
  </conditionalFormatting>
  <conditionalFormatting sqref="Z412:Z424 AD412:AD424 AB412:AB424 Z410:AD411 Z425:AD425">
    <cfRule type="expression" dxfId="11420" priority="823">
      <formula>$AA$410&gt;TODAY()</formula>
    </cfRule>
  </conditionalFormatting>
  <conditionalFormatting sqref="AA412:AA424">
    <cfRule type="cellIs" dxfId="11419" priority="821" operator="lessThan">
      <formula>0</formula>
    </cfRule>
    <cfRule type="cellIs" dxfId="11418" priority="822" operator="greaterThan">
      <formula>0</formula>
    </cfRule>
  </conditionalFormatting>
  <conditionalFormatting sqref="AF411:AF424 AH411:AH424 AJ411:AJ424 AF410:AJ410 AF425:AJ425">
    <cfRule type="expression" dxfId="11417" priority="820">
      <formula>$AG$410=TODAY()</formula>
    </cfRule>
  </conditionalFormatting>
  <conditionalFormatting sqref="AF412:AF424 AJ412:AJ424 AH412:AH424 AF410:AJ411 AF425:AJ425">
    <cfRule type="expression" dxfId="11416" priority="819">
      <formula>$AG$410&gt;TODAY()</formula>
    </cfRule>
  </conditionalFormatting>
  <conditionalFormatting sqref="AG412:AG424">
    <cfRule type="cellIs" dxfId="11415" priority="817" operator="lessThan">
      <formula>0</formula>
    </cfRule>
    <cfRule type="cellIs" dxfId="11414" priority="818" operator="greaterThan">
      <formula>0</formula>
    </cfRule>
  </conditionalFormatting>
  <conditionalFormatting sqref="AL411:AL424 AN411:AN424 AP411:AP424 AL410:AP410 AL425:AP425">
    <cfRule type="expression" dxfId="11413" priority="816">
      <formula>$AM$410=TODAY()</formula>
    </cfRule>
  </conditionalFormatting>
  <conditionalFormatting sqref="AL412:AL424 AP412:AP424 AN412:AN424 AL410:AP411 AL425:AP425">
    <cfRule type="expression" dxfId="11412" priority="815">
      <formula>$AM$410&gt;TODAY()</formula>
    </cfRule>
  </conditionalFormatting>
  <conditionalFormatting sqref="AM412:AM424">
    <cfRule type="cellIs" dxfId="11411" priority="813" operator="lessThan">
      <formula>0</formula>
    </cfRule>
    <cfRule type="cellIs" dxfId="11410" priority="814" operator="greaterThan">
      <formula>0</formula>
    </cfRule>
  </conditionalFormatting>
  <conditionalFormatting sqref="B428:B441 D428:D441 F428:F441 B427:F427 B442:F442">
    <cfRule type="expression" dxfId="11409" priority="812">
      <formula>$C$427=TODAY()</formula>
    </cfRule>
  </conditionalFormatting>
  <conditionalFormatting sqref="B429:B441 F429:F441 D429:D441 B427:F428 B442:F442">
    <cfRule type="expression" dxfId="11408" priority="811">
      <formula>$C$427&gt;TODAY()</formula>
    </cfRule>
  </conditionalFormatting>
  <conditionalFormatting sqref="C429:C441">
    <cfRule type="cellIs" dxfId="11407" priority="809" operator="lessThan">
      <formula>0</formula>
    </cfRule>
    <cfRule type="cellIs" dxfId="11406" priority="810" operator="greaterThan">
      <formula>0</formula>
    </cfRule>
  </conditionalFormatting>
  <conditionalFormatting sqref="H428:H441 J428:J441 L428:L441 H427:L427 H442:L442">
    <cfRule type="expression" dxfId="11405" priority="808">
      <formula>$I$427=TODAY()</formula>
    </cfRule>
  </conditionalFormatting>
  <conditionalFormatting sqref="H429:H441 L429:L441 J429:J441 H427:L428 H442:L442">
    <cfRule type="expression" dxfId="11404" priority="807">
      <formula>$I$427&gt;TODAY()</formula>
    </cfRule>
  </conditionalFormatting>
  <conditionalFormatting sqref="I429:I441">
    <cfRule type="cellIs" dxfId="11403" priority="805" operator="lessThan">
      <formula>0</formula>
    </cfRule>
    <cfRule type="cellIs" dxfId="11402" priority="806" operator="greaterThan">
      <formula>0</formula>
    </cfRule>
  </conditionalFormatting>
  <conditionalFormatting sqref="N428:N441 P428:P441 R428:R441 N427:R427 N442:R442">
    <cfRule type="expression" dxfId="11401" priority="804">
      <formula>$O$427=TODAY()</formula>
    </cfRule>
  </conditionalFormatting>
  <conditionalFormatting sqref="N429:N441 R429:R441 P429:P441 N427:R428 N442:R442">
    <cfRule type="expression" dxfId="11400" priority="803">
      <formula>$O$427&gt;TODAY()</formula>
    </cfRule>
  </conditionalFormatting>
  <conditionalFormatting sqref="O429:O441">
    <cfRule type="cellIs" dxfId="11399" priority="801" operator="lessThan">
      <formula>0</formula>
    </cfRule>
    <cfRule type="cellIs" dxfId="11398" priority="802" operator="greaterThan">
      <formula>0</formula>
    </cfRule>
  </conditionalFormatting>
  <conditionalFormatting sqref="T428:T441 V428:V441 X428:X441 T427:X427 T442:X442">
    <cfRule type="expression" dxfId="11397" priority="800">
      <formula>$U$427=TODAY()</formula>
    </cfRule>
  </conditionalFormatting>
  <conditionalFormatting sqref="T429:T441 X429:X441 V429:V441 T427:X428 T442:X442">
    <cfRule type="expression" dxfId="11396" priority="799">
      <formula>$U$427&gt;TODAY()</formula>
    </cfRule>
  </conditionalFormatting>
  <conditionalFormatting sqref="U429:U441">
    <cfRule type="cellIs" dxfId="11395" priority="797" operator="lessThan">
      <formula>0</formula>
    </cfRule>
    <cfRule type="cellIs" dxfId="11394" priority="798" operator="greaterThan">
      <formula>0</formula>
    </cfRule>
  </conditionalFormatting>
  <conditionalFormatting sqref="Z428:Z441 AB428:AB441 AD428:AD441 Z427:AD427 Z442:AD442">
    <cfRule type="expression" dxfId="11393" priority="796">
      <formula>$AA$427=TODAY()</formula>
    </cfRule>
  </conditionalFormatting>
  <conditionalFormatting sqref="Z429:Z441 AD429:AD441 AB429:AB441 Z427:AD428 Z442:AD442">
    <cfRule type="expression" dxfId="11392" priority="795">
      <formula>$AA$427&gt;TODAY()</formula>
    </cfRule>
  </conditionalFormatting>
  <conditionalFormatting sqref="AA429:AA441">
    <cfRule type="cellIs" dxfId="11391" priority="793" operator="lessThan">
      <formula>0</formula>
    </cfRule>
    <cfRule type="cellIs" dxfId="11390" priority="794" operator="greaterThan">
      <formula>0</formula>
    </cfRule>
  </conditionalFormatting>
  <conditionalFormatting sqref="AF428:AF441 AH428:AH441 AJ428:AJ441 AF427:AJ427 AF442:AJ442">
    <cfRule type="expression" dxfId="11389" priority="792">
      <formula>$AG$427=TODAY()</formula>
    </cfRule>
  </conditionalFormatting>
  <conditionalFormatting sqref="AF429:AF441 AJ429:AJ441 AH429:AH441 AF427:AJ428 AF442:AJ442">
    <cfRule type="expression" dxfId="11388" priority="791">
      <formula>$AG$427&gt;TODAY()</formula>
    </cfRule>
  </conditionalFormatting>
  <conditionalFormatting sqref="AG429:AG441">
    <cfRule type="cellIs" dxfId="11387" priority="789" operator="lessThan">
      <formula>0</formula>
    </cfRule>
    <cfRule type="cellIs" dxfId="11386" priority="790" operator="greaterThan">
      <formula>0</formula>
    </cfRule>
  </conditionalFormatting>
  <conditionalFormatting sqref="AL428:AL441 AN428:AN441 AP428:AP441 AL427:AP427 AL442:AP442">
    <cfRule type="expression" dxfId="11385" priority="788">
      <formula>$AM$427=TODAY()</formula>
    </cfRule>
  </conditionalFormatting>
  <conditionalFormatting sqref="AL429:AL441 AP429:AP441 AN429:AN441 AL427:AP428 AL442:AP442">
    <cfRule type="expression" dxfId="11384" priority="787">
      <formula>$AM$427&gt;TODAY()</formula>
    </cfRule>
  </conditionalFormatting>
  <conditionalFormatting sqref="AM429:AM441">
    <cfRule type="cellIs" dxfId="11383" priority="785" operator="lessThan">
      <formula>0</formula>
    </cfRule>
    <cfRule type="cellIs" dxfId="11382" priority="786" operator="greaterThan">
      <formula>0</formula>
    </cfRule>
  </conditionalFormatting>
  <conditionalFormatting sqref="B445:B458 D445:D458 F445:F458 B444:F444 B459:F459">
    <cfRule type="expression" dxfId="11381" priority="784">
      <formula>$C$444=TODAY()</formula>
    </cfRule>
  </conditionalFormatting>
  <conditionalFormatting sqref="B446:B458 F446:F458 D446:D458 B444:F445 B459:F459">
    <cfRule type="expression" dxfId="11380" priority="783">
      <formula>$C$444&gt;TODAY()</formula>
    </cfRule>
  </conditionalFormatting>
  <conditionalFormatting sqref="C446:C458">
    <cfRule type="cellIs" dxfId="11379" priority="781" operator="lessThan">
      <formula>0</formula>
    </cfRule>
    <cfRule type="cellIs" dxfId="11378" priority="782" operator="greaterThan">
      <formula>0</formula>
    </cfRule>
  </conditionalFormatting>
  <conditionalFormatting sqref="H445:H458 J445:J458 L445:L458 H444:L444 H459:L459">
    <cfRule type="expression" dxfId="11377" priority="780">
      <formula>$I$444=TODAY()</formula>
    </cfRule>
  </conditionalFormatting>
  <conditionalFormatting sqref="H446:H458 L446:L458 J446:J458 H444:L445 H459:L459">
    <cfRule type="expression" dxfId="11376" priority="779">
      <formula>$I$444&gt;TODAY()</formula>
    </cfRule>
  </conditionalFormatting>
  <conditionalFormatting sqref="I446:I458">
    <cfRule type="cellIs" dxfId="11375" priority="777" operator="lessThan">
      <formula>0</formula>
    </cfRule>
    <cfRule type="cellIs" dxfId="11374" priority="778" operator="greaterThan">
      <formula>0</formula>
    </cfRule>
  </conditionalFormatting>
  <conditionalFormatting sqref="N445:N458 P445:P458 R445:R458 N444:R444 N459:R459">
    <cfRule type="expression" dxfId="11373" priority="776">
      <formula>$O$444=TODAY()</formula>
    </cfRule>
  </conditionalFormatting>
  <conditionalFormatting sqref="N446:N458 R446:R458 P446:P458 N444:R445 N459:R459">
    <cfRule type="expression" dxfId="11372" priority="775">
      <formula>$O$444&gt;TODAY()</formula>
    </cfRule>
  </conditionalFormatting>
  <conditionalFormatting sqref="O446:O458">
    <cfRule type="cellIs" dxfId="11371" priority="773" operator="lessThan">
      <formula>0</formula>
    </cfRule>
    <cfRule type="cellIs" dxfId="11370" priority="774" operator="greaterThan">
      <formula>0</formula>
    </cfRule>
  </conditionalFormatting>
  <conditionalFormatting sqref="T445:T458 V445:V458 X445:X458 T444:X444 T459:X459">
    <cfRule type="expression" dxfId="11369" priority="772">
      <formula>$U$444=TODAY()</formula>
    </cfRule>
  </conditionalFormatting>
  <conditionalFormatting sqref="T446:T458 X446:X458 V446:V458 T444:X445 T459:X459">
    <cfRule type="expression" dxfId="11368" priority="771">
      <formula>$U$444&gt;TODAY()</formula>
    </cfRule>
  </conditionalFormatting>
  <conditionalFormatting sqref="U446:U458">
    <cfRule type="cellIs" dxfId="11367" priority="769" operator="lessThan">
      <formula>0</formula>
    </cfRule>
    <cfRule type="cellIs" dxfId="11366" priority="770" operator="greaterThan">
      <formula>0</formula>
    </cfRule>
  </conditionalFormatting>
  <conditionalFormatting sqref="Z445:Z458 AB445:AB458 AD445:AD458 Z444:AD444 Z459:AD459">
    <cfRule type="expression" dxfId="11365" priority="768">
      <formula>$AA$444=TODAY()</formula>
    </cfRule>
  </conditionalFormatting>
  <conditionalFormatting sqref="Z446:Z458 AD446:AD458 AB446:AB458 Z444:AD445 Z459:AD459">
    <cfRule type="expression" dxfId="11364" priority="767">
      <formula>$AA$444&gt;TODAY()</formula>
    </cfRule>
  </conditionalFormatting>
  <conditionalFormatting sqref="AA446:AA458">
    <cfRule type="cellIs" dxfId="11363" priority="765" operator="lessThan">
      <formula>0</formula>
    </cfRule>
    <cfRule type="cellIs" dxfId="11362" priority="766" operator="greaterThan">
      <formula>0</formula>
    </cfRule>
  </conditionalFormatting>
  <conditionalFormatting sqref="AF445:AF458 AH445:AH458 AJ445:AJ458 AF444:AJ444 AF459:AJ459">
    <cfRule type="expression" dxfId="11361" priority="764">
      <formula>$AG$444=TODAY()</formula>
    </cfRule>
  </conditionalFormatting>
  <conditionalFormatting sqref="AF446:AF458 AJ446:AJ458 AH446:AH458 AF444:AJ445 AF459:AJ459">
    <cfRule type="expression" dxfId="11360" priority="763">
      <formula>$AG$444&gt;TODAY()</formula>
    </cfRule>
  </conditionalFormatting>
  <conditionalFormatting sqref="AG446:AG458">
    <cfRule type="cellIs" dxfId="11359" priority="761" operator="lessThan">
      <formula>0</formula>
    </cfRule>
    <cfRule type="cellIs" dxfId="11358" priority="762" operator="greaterThan">
      <formula>0</formula>
    </cfRule>
  </conditionalFormatting>
  <conditionalFormatting sqref="AL445:AL458 AN445:AN458 AP445:AP458 AL444:AP444 AL459:AP459">
    <cfRule type="expression" dxfId="11357" priority="760">
      <formula>$AM$444=TODAY()</formula>
    </cfRule>
  </conditionalFormatting>
  <conditionalFormatting sqref="AL446:AL458 AP446:AP458 AN446:AN458 AL444:AP445 AL459:AP459">
    <cfRule type="expression" dxfId="11356" priority="759">
      <formula>$AM$444&gt;TODAY()</formula>
    </cfRule>
  </conditionalFormatting>
  <conditionalFormatting sqref="AM446:AM458">
    <cfRule type="cellIs" dxfId="11355" priority="757" operator="lessThan">
      <formula>0</formula>
    </cfRule>
    <cfRule type="cellIs" dxfId="11354" priority="758" operator="greaterThan">
      <formula>0</formula>
    </cfRule>
  </conditionalFormatting>
  <conditionalFormatting sqref="B462:B475 D462:D475 F462:F475 B461:F461 B476:F476">
    <cfRule type="expression" dxfId="11353" priority="756">
      <formula>$C$461=TODAY()</formula>
    </cfRule>
  </conditionalFormatting>
  <conditionalFormatting sqref="B463:B475 F463:F475 D463:D475 B461:F462 B476:F476">
    <cfRule type="expression" dxfId="11352" priority="755">
      <formula>$C$461&gt;TODAY()</formula>
    </cfRule>
  </conditionalFormatting>
  <conditionalFormatting sqref="C463:C475">
    <cfRule type="cellIs" dxfId="11351" priority="753" operator="lessThan">
      <formula>0</formula>
    </cfRule>
    <cfRule type="cellIs" dxfId="11350" priority="754" operator="greaterThan">
      <formula>0</formula>
    </cfRule>
  </conditionalFormatting>
  <conditionalFormatting sqref="H462:H475 J462:J475 L462:L475 H461:L461 H476:L476">
    <cfRule type="expression" dxfId="11349" priority="752">
      <formula>$I$461=TODAY()</formula>
    </cfRule>
  </conditionalFormatting>
  <conditionalFormatting sqref="H463:H475 L463:L475 J463:J475 H461:L462 H476:L476">
    <cfRule type="expression" dxfId="11348" priority="751">
      <formula>$I$461&gt;TODAY()</formula>
    </cfRule>
  </conditionalFormatting>
  <conditionalFormatting sqref="I463:I475">
    <cfRule type="cellIs" dxfId="11347" priority="749" operator="lessThan">
      <formula>0</formula>
    </cfRule>
    <cfRule type="cellIs" dxfId="11346" priority="750" operator="greaterThan">
      <formula>0</formula>
    </cfRule>
  </conditionalFormatting>
  <conditionalFormatting sqref="N462:N475 P462:P475 R462:R475 N461:R461 N476:R476">
    <cfRule type="expression" dxfId="11345" priority="748">
      <formula>$O$461=TODAY()</formula>
    </cfRule>
  </conditionalFormatting>
  <conditionalFormatting sqref="N463:N475 R463:R475 P463:P475 N461:R462 N476:R476">
    <cfRule type="expression" dxfId="11344" priority="747">
      <formula>$O$461&gt;TODAY()</formula>
    </cfRule>
  </conditionalFormatting>
  <conditionalFormatting sqref="O463:O475">
    <cfRule type="cellIs" dxfId="11343" priority="745" operator="lessThan">
      <formula>0</formula>
    </cfRule>
    <cfRule type="cellIs" dxfId="11342" priority="746" operator="greaterThan">
      <formula>0</formula>
    </cfRule>
  </conditionalFormatting>
  <conditionalFormatting sqref="T462:T475 V462:V475 X462:X475 T461:X461 T476:X476">
    <cfRule type="expression" dxfId="11341" priority="744">
      <formula>$U$461=TODAY()</formula>
    </cfRule>
  </conditionalFormatting>
  <conditionalFormatting sqref="T463:T475 X463:X475 V463:V475 T461:X462 T476:X476">
    <cfRule type="expression" dxfId="11340" priority="743">
      <formula>$U$461&gt;TODAY()</formula>
    </cfRule>
  </conditionalFormatting>
  <conditionalFormatting sqref="U463:U475">
    <cfRule type="cellIs" dxfId="11339" priority="741" operator="lessThan">
      <formula>0</formula>
    </cfRule>
    <cfRule type="cellIs" dxfId="11338" priority="742" operator="greaterThan">
      <formula>0</formula>
    </cfRule>
  </conditionalFormatting>
  <conditionalFormatting sqref="Z462:Z475 AB462:AB475 AD462:AD475 Z461:AD461 Z476:AD476">
    <cfRule type="expression" dxfId="11337" priority="740">
      <formula>$AA$461=TODAY()</formula>
    </cfRule>
  </conditionalFormatting>
  <conditionalFormatting sqref="Z463:Z475 AD463:AD475 AB463:AB475 Z461:AD462 Z476:AD476">
    <cfRule type="expression" dxfId="11336" priority="739">
      <formula>$AA$461&gt;TODAY()</formula>
    </cfRule>
  </conditionalFormatting>
  <conditionalFormatting sqref="AA463:AA475">
    <cfRule type="cellIs" dxfId="11335" priority="737" operator="lessThan">
      <formula>0</formula>
    </cfRule>
    <cfRule type="cellIs" dxfId="11334" priority="738" operator="greaterThan">
      <formula>0</formula>
    </cfRule>
  </conditionalFormatting>
  <conditionalFormatting sqref="AF462:AF475 AH462:AH475 AJ462:AJ475 AF461:AJ461 AF476:AJ476">
    <cfRule type="expression" dxfId="11333" priority="736">
      <formula>$AG$461=TODAY()</formula>
    </cfRule>
  </conditionalFormatting>
  <conditionalFormatting sqref="AF463:AF475 AJ463:AJ475 AH463:AH475 AF461:AJ462 AF476:AJ476">
    <cfRule type="expression" dxfId="11332" priority="735">
      <formula>$AG$461&gt;TODAY()</formula>
    </cfRule>
  </conditionalFormatting>
  <conditionalFormatting sqref="AG463:AG475">
    <cfRule type="cellIs" dxfId="11331" priority="733" operator="lessThan">
      <formula>0</formula>
    </cfRule>
    <cfRule type="cellIs" dxfId="11330" priority="734" operator="greaterThan">
      <formula>0</formula>
    </cfRule>
  </conditionalFormatting>
  <conditionalFormatting sqref="AL462:AL475 AN462:AN475 AP462:AP475 AL461:AP461 AL476:AP476">
    <cfRule type="expression" dxfId="11329" priority="732">
      <formula>$AM$461=TODAY()</formula>
    </cfRule>
  </conditionalFormatting>
  <conditionalFormatting sqref="AL463:AL475 AP463:AP475 AN463:AN475 AL461:AP462 AL476:AP476">
    <cfRule type="expression" dxfId="11328" priority="731">
      <formula>$AM$461&gt;TODAY()</formula>
    </cfRule>
  </conditionalFormatting>
  <conditionalFormatting sqref="AM463:AM475">
    <cfRule type="cellIs" dxfId="11327" priority="729" operator="lessThan">
      <formula>0</formula>
    </cfRule>
    <cfRule type="cellIs" dxfId="11326" priority="730" operator="greaterThan">
      <formula>0</formula>
    </cfRule>
  </conditionalFormatting>
  <conditionalFormatting sqref="B479:B492 D479:D492 F479:F492 B478:F478 B493:F493">
    <cfRule type="expression" dxfId="11325" priority="728">
      <formula>$C$478=TODAY()</formula>
    </cfRule>
  </conditionalFormatting>
  <conditionalFormatting sqref="B480:B492 F480:F492 D480:D492 B478:F479 B493:F493">
    <cfRule type="expression" dxfId="11324" priority="727">
      <formula>$C$478&gt;TODAY()</formula>
    </cfRule>
  </conditionalFormatting>
  <conditionalFormatting sqref="C480:C492">
    <cfRule type="cellIs" dxfId="11323" priority="725" operator="lessThan">
      <formula>0</formula>
    </cfRule>
    <cfRule type="cellIs" dxfId="11322" priority="726" operator="greaterThan">
      <formula>0</formula>
    </cfRule>
  </conditionalFormatting>
  <conditionalFormatting sqref="H479:H492 J479:J492 L479:L492 H478:L478 H493:L493">
    <cfRule type="expression" dxfId="11321" priority="724">
      <formula>$I$478=TODAY()</formula>
    </cfRule>
  </conditionalFormatting>
  <conditionalFormatting sqref="H480:H492 L480:L492 J480:J492 H478:L479 H493:L493">
    <cfRule type="expression" dxfId="11320" priority="723">
      <formula>$I$478&gt;TODAY()</formula>
    </cfRule>
  </conditionalFormatting>
  <conditionalFormatting sqref="I480:I492">
    <cfRule type="cellIs" dxfId="11319" priority="721" operator="lessThan">
      <formula>0</formula>
    </cfRule>
    <cfRule type="cellIs" dxfId="11318" priority="722" operator="greaterThan">
      <formula>0</formula>
    </cfRule>
  </conditionalFormatting>
  <conditionalFormatting sqref="N479:N492 P479:P492 R479:R492 N478:R478 N493:R493">
    <cfRule type="expression" dxfId="11317" priority="720">
      <formula>$O$478=TODAY()</formula>
    </cfRule>
  </conditionalFormatting>
  <conditionalFormatting sqref="N480:N492 R480:R492 P480:P492 N478:R479 N493:R493">
    <cfRule type="expression" dxfId="11316" priority="719">
      <formula>$O$478&gt;TODAY()</formula>
    </cfRule>
  </conditionalFormatting>
  <conditionalFormatting sqref="O480:O492">
    <cfRule type="cellIs" dxfId="11315" priority="717" operator="lessThan">
      <formula>0</formula>
    </cfRule>
    <cfRule type="cellIs" dxfId="11314" priority="718" operator="greaterThan">
      <formula>0</formula>
    </cfRule>
  </conditionalFormatting>
  <conditionalFormatting sqref="T479:T492 V479:V492 X479:X492 T478:X478 T493:X493">
    <cfRule type="expression" dxfId="11313" priority="716">
      <formula>$U$478=TODAY()</formula>
    </cfRule>
  </conditionalFormatting>
  <conditionalFormatting sqref="T480:T492 X480:X492 V480:V492 T478:X479 T493:X493">
    <cfRule type="expression" dxfId="11312" priority="715">
      <formula>$U$478&gt;TODAY()</formula>
    </cfRule>
  </conditionalFormatting>
  <conditionalFormatting sqref="U480:U492">
    <cfRule type="cellIs" dxfId="11311" priority="713" operator="lessThan">
      <formula>0</formula>
    </cfRule>
    <cfRule type="cellIs" dxfId="11310" priority="714" operator="greaterThan">
      <formula>0</formula>
    </cfRule>
  </conditionalFormatting>
  <conditionalFormatting sqref="Z479:Z492 AB479:AB492 AD479:AD492 Z478:AD478 Z493:AD493">
    <cfRule type="expression" dxfId="11309" priority="712">
      <formula>$AA$478=TODAY()</formula>
    </cfRule>
  </conditionalFormatting>
  <conditionalFormatting sqref="Z480:Z492 AD480:AD492 AB480:AB492 Z478:AD479 Z493:AD493">
    <cfRule type="expression" dxfId="11308" priority="711">
      <formula>$AA$478&gt;TODAY()</formula>
    </cfRule>
  </conditionalFormatting>
  <conditionalFormatting sqref="AA480:AA492">
    <cfRule type="cellIs" dxfId="11307" priority="709" operator="lessThan">
      <formula>0</formula>
    </cfRule>
    <cfRule type="cellIs" dxfId="11306" priority="710" operator="greaterThan">
      <formula>0</formula>
    </cfRule>
  </conditionalFormatting>
  <conditionalFormatting sqref="AF479:AF492 AH479:AH492 AJ479:AJ492 AF478:AJ478 AF493:AJ493">
    <cfRule type="expression" dxfId="11305" priority="708">
      <formula>$AG$478=TODAY()</formula>
    </cfRule>
  </conditionalFormatting>
  <conditionalFormatting sqref="AF480:AF492 AJ480:AJ492 AH480:AH492 AF478:AJ479 AF493:AJ493">
    <cfRule type="expression" dxfId="11304" priority="707">
      <formula>$AG$478&gt;TODAY()</formula>
    </cfRule>
  </conditionalFormatting>
  <conditionalFormatting sqref="AG480:AG492">
    <cfRule type="cellIs" dxfId="11303" priority="705" operator="lessThan">
      <formula>0</formula>
    </cfRule>
    <cfRule type="cellIs" dxfId="11302" priority="706" operator="greaterThan">
      <formula>0</formula>
    </cfRule>
  </conditionalFormatting>
  <conditionalFormatting sqref="AL479:AL492 AN479:AN492 AP479:AP492 AL478:AP478 AL493:AP493">
    <cfRule type="expression" dxfId="11301" priority="704">
      <formula>$AM$478=TODAY()</formula>
    </cfRule>
  </conditionalFormatting>
  <conditionalFormatting sqref="AL480:AL492 AP480:AP492 AN480:AN492 AL478:AP479 AL493:AP493">
    <cfRule type="expression" dxfId="11300" priority="703">
      <formula>$AM$478&gt;TODAY()</formula>
    </cfRule>
  </conditionalFormatting>
  <conditionalFormatting sqref="AM480:AM492">
    <cfRule type="cellIs" dxfId="11299" priority="701" operator="lessThan">
      <formula>0</formula>
    </cfRule>
    <cfRule type="cellIs" dxfId="11298" priority="702" operator="greaterThan">
      <formula>0</formula>
    </cfRule>
  </conditionalFormatting>
  <conditionalFormatting sqref="B496:B509 D496:D509 F496:F509 B495:F495 B510:F510">
    <cfRule type="expression" dxfId="11297" priority="700">
      <formula>$C$495=TODAY()</formula>
    </cfRule>
  </conditionalFormatting>
  <conditionalFormatting sqref="B497:B509 F497:F509 D497:D509 B495:F496 B510:F510">
    <cfRule type="expression" dxfId="11296" priority="699">
      <formula>$C$495&gt;TODAY()</formula>
    </cfRule>
  </conditionalFormatting>
  <conditionalFormatting sqref="C497:C509">
    <cfRule type="cellIs" dxfId="11295" priority="697" operator="lessThan">
      <formula>0</formula>
    </cfRule>
    <cfRule type="cellIs" dxfId="11294" priority="698" operator="greaterThan">
      <formula>0</formula>
    </cfRule>
  </conditionalFormatting>
  <conditionalFormatting sqref="H496:H509 J496:J509 L496:L509 H495:L495 H510:L510">
    <cfRule type="expression" dxfId="11293" priority="696">
      <formula>$I$495=TODAY()</formula>
    </cfRule>
  </conditionalFormatting>
  <conditionalFormatting sqref="H497:H509 L497:L509 J497:J509 H495:L496 H510:L510">
    <cfRule type="expression" dxfId="11292" priority="695">
      <formula>$I$495&gt;TODAY()</formula>
    </cfRule>
  </conditionalFormatting>
  <conditionalFormatting sqref="I497:I509">
    <cfRule type="cellIs" dxfId="11291" priority="693" operator="lessThan">
      <formula>0</formula>
    </cfRule>
    <cfRule type="cellIs" dxfId="11290" priority="694" operator="greaterThan">
      <formula>0</formula>
    </cfRule>
  </conditionalFormatting>
  <conditionalFormatting sqref="N496:N509 P496:P509 R496:R509 N495:R495 N510:R510">
    <cfRule type="expression" dxfId="11289" priority="692">
      <formula>$O$495=TODAY()</formula>
    </cfRule>
  </conditionalFormatting>
  <conditionalFormatting sqref="N497:N509 R497:R509 P497:P509 N495:R496 N510:R510">
    <cfRule type="expression" dxfId="11288" priority="691">
      <formula>$O$495&gt;TODAY()</formula>
    </cfRule>
  </conditionalFormatting>
  <conditionalFormatting sqref="O497:O509">
    <cfRule type="cellIs" dxfId="11287" priority="689" operator="lessThan">
      <formula>0</formula>
    </cfRule>
    <cfRule type="cellIs" dxfId="11286" priority="690" operator="greaterThan">
      <formula>0</formula>
    </cfRule>
  </conditionalFormatting>
  <conditionalFormatting sqref="T496:T509 V496:V509 X496:X509 T495:X495 T510:X510">
    <cfRule type="expression" dxfId="11285" priority="688">
      <formula>$U$495=TODAY()</formula>
    </cfRule>
  </conditionalFormatting>
  <conditionalFormatting sqref="T497:T509 X497:X509 V497:V509 T495:X496 T510:X510">
    <cfRule type="expression" dxfId="11284" priority="687">
      <formula>$U$495&gt;TODAY()</formula>
    </cfRule>
  </conditionalFormatting>
  <conditionalFormatting sqref="U497:U509">
    <cfRule type="cellIs" dxfId="11283" priority="685" operator="lessThan">
      <formula>0</formula>
    </cfRule>
    <cfRule type="cellIs" dxfId="11282" priority="686" operator="greaterThan">
      <formula>0</formula>
    </cfRule>
  </conditionalFormatting>
  <conditionalFormatting sqref="Z496:Z509 AB496:AB509 AD496:AD509 Z495:AD495 Z510:AD510">
    <cfRule type="expression" dxfId="11281" priority="684">
      <formula>$AA$495=TODAY()</formula>
    </cfRule>
  </conditionalFormatting>
  <conditionalFormatting sqref="Z497:Z509 AD497:AD509 AB497:AB509 Z495:AD496 Z510:AD510">
    <cfRule type="expression" dxfId="11280" priority="683">
      <formula>$AA$495&gt;TODAY()</formula>
    </cfRule>
  </conditionalFormatting>
  <conditionalFormatting sqref="AA497:AA509">
    <cfRule type="cellIs" dxfId="11279" priority="681" operator="lessThan">
      <formula>0</formula>
    </cfRule>
    <cfRule type="cellIs" dxfId="11278" priority="682" operator="greaterThan">
      <formula>0</formula>
    </cfRule>
  </conditionalFormatting>
  <conditionalFormatting sqref="AF496:AF509 AH496:AH509 AJ496:AJ509 AF495:AJ495 AF510:AJ510">
    <cfRule type="expression" dxfId="11277" priority="680">
      <formula>$AG$495=TODAY()</formula>
    </cfRule>
  </conditionalFormatting>
  <conditionalFormatting sqref="AF497:AF509 AJ497:AJ509 AH497:AH509 AF495:AJ496 AF510:AJ510">
    <cfRule type="expression" dxfId="11276" priority="679">
      <formula>$AG$495&gt;TODAY()</formula>
    </cfRule>
  </conditionalFormatting>
  <conditionalFormatting sqref="AG497:AG509">
    <cfRule type="cellIs" dxfId="11275" priority="677" operator="lessThan">
      <formula>0</formula>
    </cfRule>
    <cfRule type="cellIs" dxfId="11274" priority="678" operator="greaterThan">
      <formula>0</formula>
    </cfRule>
  </conditionalFormatting>
  <conditionalFormatting sqref="AL496:AL509 AN496:AN509 AP496:AP509 AL495:AP495 AL510:AP510">
    <cfRule type="expression" dxfId="11273" priority="676">
      <formula>$AM$495=TODAY()</formula>
    </cfRule>
  </conditionalFormatting>
  <conditionalFormatting sqref="AL497:AL509 AP497:AP509 AN497:AN509 AL495:AP496 AL510:AP510">
    <cfRule type="expression" dxfId="11272" priority="675">
      <formula>$AM$495&gt;TODAY()</formula>
    </cfRule>
  </conditionalFormatting>
  <conditionalFormatting sqref="AM497:AM509">
    <cfRule type="cellIs" dxfId="11271" priority="673" operator="lessThan">
      <formula>0</formula>
    </cfRule>
    <cfRule type="cellIs" dxfId="11270" priority="674" operator="greaterThan">
      <formula>0</formula>
    </cfRule>
  </conditionalFormatting>
  <conditionalFormatting sqref="B513:B526 D513:D526 F513:F526 B512:F512 B527:F527">
    <cfRule type="expression" dxfId="11269" priority="672">
      <formula>$C$512=TODAY()</formula>
    </cfRule>
  </conditionalFormatting>
  <conditionalFormatting sqref="B514:B526 F514:F526 D514:D526 B512:F513 B527:F527">
    <cfRule type="expression" dxfId="11268" priority="671">
      <formula>$C$512&gt;TODAY()</formula>
    </cfRule>
  </conditionalFormatting>
  <conditionalFormatting sqref="C514:C526">
    <cfRule type="cellIs" dxfId="11267" priority="669" operator="lessThan">
      <formula>0</formula>
    </cfRule>
    <cfRule type="cellIs" dxfId="11266" priority="670" operator="greaterThan">
      <formula>0</formula>
    </cfRule>
  </conditionalFormatting>
  <conditionalFormatting sqref="H513:H526 J513:J526 L513:L526 H512:L512 H527:L527">
    <cfRule type="expression" dxfId="11265" priority="668">
      <formula>$I$512=TODAY()</formula>
    </cfRule>
  </conditionalFormatting>
  <conditionalFormatting sqref="H514:H526 L514:L526 J514:J526 H512:L513 H527:L527">
    <cfRule type="expression" dxfId="11264" priority="667">
      <formula>$I$512&gt;TODAY()</formula>
    </cfRule>
  </conditionalFormatting>
  <conditionalFormatting sqref="I514:I526">
    <cfRule type="cellIs" dxfId="11263" priority="665" operator="lessThan">
      <formula>0</formula>
    </cfRule>
    <cfRule type="cellIs" dxfId="11262" priority="666" operator="greaterThan">
      <formula>0</formula>
    </cfRule>
  </conditionalFormatting>
  <conditionalFormatting sqref="N513:N526 P513:P526 R513:R526 N512:R512 N527:R527">
    <cfRule type="expression" dxfId="11261" priority="664">
      <formula>$O$512=TODAY()</formula>
    </cfRule>
  </conditionalFormatting>
  <conditionalFormatting sqref="N514:N526 R514:R526 P514:P526 N512:R513 N527:R527">
    <cfRule type="expression" dxfId="11260" priority="663">
      <formula>$O$512&gt;TODAY()</formula>
    </cfRule>
  </conditionalFormatting>
  <conditionalFormatting sqref="O514:O526">
    <cfRule type="cellIs" dxfId="11259" priority="661" operator="lessThan">
      <formula>0</formula>
    </cfRule>
    <cfRule type="cellIs" dxfId="11258" priority="662" operator="greaterThan">
      <formula>0</formula>
    </cfRule>
  </conditionalFormatting>
  <conditionalFormatting sqref="T513:T526 V513:V526 X513:X526 T512:X512 T527:X527">
    <cfRule type="expression" dxfId="11257" priority="660">
      <formula>$U$512=TODAY()</formula>
    </cfRule>
  </conditionalFormatting>
  <conditionalFormatting sqref="T514:T526 X514:X526 V514:V526 T512:X513 T527:X527">
    <cfRule type="expression" dxfId="11256" priority="659">
      <formula>$U$512&gt;TODAY()</formula>
    </cfRule>
  </conditionalFormatting>
  <conditionalFormatting sqref="U514:U526">
    <cfRule type="cellIs" dxfId="11255" priority="657" operator="lessThan">
      <formula>0</formula>
    </cfRule>
    <cfRule type="cellIs" dxfId="11254" priority="658" operator="greaterThan">
      <formula>0</formula>
    </cfRule>
  </conditionalFormatting>
  <conditionalFormatting sqref="Z513:Z526 AB513:AB526 AD513:AD526 Z512:AD512 Z527:AD527">
    <cfRule type="expression" dxfId="11253" priority="656">
      <formula>$AA$512=TODAY()</formula>
    </cfRule>
  </conditionalFormatting>
  <conditionalFormatting sqref="Z514:Z526 AD514:AD526 AB514:AB526 Z512:AD513 Z527:AD527">
    <cfRule type="expression" dxfId="11252" priority="655">
      <formula>$AA$512&gt;TODAY()</formula>
    </cfRule>
  </conditionalFormatting>
  <conditionalFormatting sqref="AA514:AA526">
    <cfRule type="cellIs" dxfId="11251" priority="653" operator="lessThan">
      <formula>0</formula>
    </cfRule>
    <cfRule type="cellIs" dxfId="11250" priority="654" operator="greaterThan">
      <formula>0</formula>
    </cfRule>
  </conditionalFormatting>
  <conditionalFormatting sqref="AF513:AF526 AH513:AH526 AJ513:AJ526 AF512:AJ512 AF527:AJ527">
    <cfRule type="expression" dxfId="11249" priority="652">
      <formula>$AG$512=TODAY()</formula>
    </cfRule>
  </conditionalFormatting>
  <conditionalFormatting sqref="AF514:AF526 AJ514:AJ526 AH514:AH526 AF512:AJ513 AF527:AJ527">
    <cfRule type="expression" dxfId="11248" priority="651">
      <formula>$AG$512&gt;TODAY()</formula>
    </cfRule>
  </conditionalFormatting>
  <conditionalFormatting sqref="AG514:AG526">
    <cfRule type="cellIs" dxfId="11247" priority="649" operator="lessThan">
      <formula>0</formula>
    </cfRule>
    <cfRule type="cellIs" dxfId="11246" priority="650" operator="greaterThan">
      <formula>0</formula>
    </cfRule>
  </conditionalFormatting>
  <conditionalFormatting sqref="AL513:AL526 AN513:AN526 AP513:AP526 AL512:AP512 AL527:AP527">
    <cfRule type="expression" dxfId="11245" priority="648">
      <formula>$AM$512=TODAY()</formula>
    </cfRule>
  </conditionalFormatting>
  <conditionalFormatting sqref="AL514:AL526 AP514:AP526 AN514:AN526 AL512:AP513 AL527:AP527">
    <cfRule type="expression" dxfId="11244" priority="647">
      <formula>$AM$512&gt;TODAY()</formula>
    </cfRule>
  </conditionalFormatting>
  <conditionalFormatting sqref="AM514:AM526">
    <cfRule type="cellIs" dxfId="11243" priority="645" operator="lessThan">
      <formula>0</formula>
    </cfRule>
    <cfRule type="cellIs" dxfId="11242" priority="646" operator="greaterThan">
      <formula>0</formula>
    </cfRule>
  </conditionalFormatting>
  <conditionalFormatting sqref="B530:B543 D530:D543 F530:F543 B529:F529 B544:F544">
    <cfRule type="expression" dxfId="11241" priority="644">
      <formula>$C$529=TODAY()</formula>
    </cfRule>
  </conditionalFormatting>
  <conditionalFormatting sqref="B531:B543 F531:F543 D531:D543 B529:F530 B544:F544">
    <cfRule type="expression" dxfId="11240" priority="643">
      <formula>$C$529&gt;TODAY()</formula>
    </cfRule>
  </conditionalFormatting>
  <conditionalFormatting sqref="C531:C543">
    <cfRule type="cellIs" dxfId="11239" priority="641" operator="lessThan">
      <formula>0</formula>
    </cfRule>
    <cfRule type="cellIs" dxfId="11238" priority="642" operator="greaterThan">
      <formula>0</formula>
    </cfRule>
  </conditionalFormatting>
  <conditionalFormatting sqref="H530:H543 J530:J543 L530:L543 H529:L529 H544:L544">
    <cfRule type="expression" dxfId="11237" priority="640">
      <formula>$I$529=TODAY()</formula>
    </cfRule>
  </conditionalFormatting>
  <conditionalFormatting sqref="H531:H543 L531:L543 J531:J543 H529:L530 H544:L544">
    <cfRule type="expression" dxfId="11236" priority="639">
      <formula>$I$529&gt;TODAY()</formula>
    </cfRule>
  </conditionalFormatting>
  <conditionalFormatting sqref="I531:I543">
    <cfRule type="cellIs" dxfId="11235" priority="637" operator="lessThan">
      <formula>0</formula>
    </cfRule>
    <cfRule type="cellIs" dxfId="11234" priority="638" operator="greaterThan">
      <formula>0</formula>
    </cfRule>
  </conditionalFormatting>
  <conditionalFormatting sqref="N530:N543 P530:P543 R530:R543 N529:R529 N544:R544">
    <cfRule type="expression" dxfId="11233" priority="636">
      <formula>$O$529=TODAY()</formula>
    </cfRule>
  </conditionalFormatting>
  <conditionalFormatting sqref="N531:N543 R531:R543 P531:P543 N529:R530 N544:R544">
    <cfRule type="expression" dxfId="11232" priority="635">
      <formula>$O$529&gt;TODAY()</formula>
    </cfRule>
  </conditionalFormatting>
  <conditionalFormatting sqref="O531:O543">
    <cfRule type="cellIs" dxfId="11231" priority="633" operator="lessThan">
      <formula>0</formula>
    </cfRule>
    <cfRule type="cellIs" dxfId="11230" priority="634" operator="greaterThan">
      <formula>0</formula>
    </cfRule>
  </conditionalFormatting>
  <conditionalFormatting sqref="T530:T543 V530:V543 X530:X543 T529:X529 T544:X544">
    <cfRule type="expression" dxfId="11229" priority="632">
      <formula>$U$529=TODAY()</formula>
    </cfRule>
  </conditionalFormatting>
  <conditionalFormatting sqref="T531:T543 X531:X543 V531:V543 T529:X530 T544:X544">
    <cfRule type="expression" dxfId="11228" priority="631">
      <formula>$U$529&gt;TODAY()</formula>
    </cfRule>
  </conditionalFormatting>
  <conditionalFormatting sqref="U531:U543">
    <cfRule type="cellIs" dxfId="11227" priority="629" operator="lessThan">
      <formula>0</formula>
    </cfRule>
    <cfRule type="cellIs" dxfId="11226" priority="630" operator="greaterThan">
      <formula>0</formula>
    </cfRule>
  </conditionalFormatting>
  <conditionalFormatting sqref="Z530:Z543 AB530:AB543 AD530:AD543 Z529:AD529 Z544:AD544">
    <cfRule type="expression" dxfId="11225" priority="628">
      <formula>$AA$529=TODAY()</formula>
    </cfRule>
  </conditionalFormatting>
  <conditionalFormatting sqref="Z531:Z543 AD531:AD543 AB531:AB543 Z529:AD530 Z544:AD544">
    <cfRule type="expression" dxfId="11224" priority="627">
      <formula>$AA$529&gt;TODAY()</formula>
    </cfRule>
  </conditionalFormatting>
  <conditionalFormatting sqref="AA531:AA543">
    <cfRule type="cellIs" dxfId="11223" priority="625" operator="lessThan">
      <formula>0</formula>
    </cfRule>
    <cfRule type="cellIs" dxfId="11222" priority="626" operator="greaterThan">
      <formula>0</formula>
    </cfRule>
  </conditionalFormatting>
  <conditionalFormatting sqref="AF530:AF543 AH530:AH543 AJ530:AJ543 AF529:AJ529 AF544:AJ544">
    <cfRule type="expression" dxfId="11221" priority="624">
      <formula>$AG$529=TODAY()</formula>
    </cfRule>
  </conditionalFormatting>
  <conditionalFormatting sqref="AF531:AF543 AJ531:AJ543 AH531:AH543 AF529:AJ530 AF544:AJ544">
    <cfRule type="expression" dxfId="11220" priority="623">
      <formula>$AG$529&gt;TODAY()</formula>
    </cfRule>
  </conditionalFormatting>
  <conditionalFormatting sqref="AG531:AG543">
    <cfRule type="cellIs" dxfId="11219" priority="621" operator="lessThan">
      <formula>0</formula>
    </cfRule>
    <cfRule type="cellIs" dxfId="11218" priority="622" operator="greaterThan">
      <formula>0</formula>
    </cfRule>
  </conditionalFormatting>
  <conditionalFormatting sqref="AL530:AL543 AN530:AN543 AP530:AP543 AL529:AP529 AL544:AP544">
    <cfRule type="expression" dxfId="11217" priority="620">
      <formula>$AM$529=TODAY()</formula>
    </cfRule>
  </conditionalFormatting>
  <conditionalFormatting sqref="AL531:AL543 AP531:AP543 AN531:AN543 AL529:AP530 AL544:AP544">
    <cfRule type="expression" dxfId="11216" priority="619">
      <formula>$AM$529&gt;TODAY()</formula>
    </cfRule>
  </conditionalFormatting>
  <conditionalFormatting sqref="AM531:AM543">
    <cfRule type="cellIs" dxfId="11215" priority="617" operator="lessThan">
      <formula>0</formula>
    </cfRule>
    <cfRule type="cellIs" dxfId="11214" priority="618" operator="greaterThan">
      <formula>0</formula>
    </cfRule>
  </conditionalFormatting>
  <conditionalFormatting sqref="B547:B560 D547:D560 F547:F560 B546:F546 B561:F561">
    <cfRule type="expression" dxfId="11213" priority="616">
      <formula>$C$546=TODAY()</formula>
    </cfRule>
  </conditionalFormatting>
  <conditionalFormatting sqref="B548:B560 F548:F560 D548:D560 B546:F547 B561:F561">
    <cfRule type="expression" dxfId="11212" priority="615">
      <formula>$C$546&gt;TODAY()</formula>
    </cfRule>
  </conditionalFormatting>
  <conditionalFormatting sqref="C548:C560">
    <cfRule type="cellIs" dxfId="11211" priority="613" operator="lessThan">
      <formula>0</formula>
    </cfRule>
    <cfRule type="cellIs" dxfId="11210" priority="614" operator="greaterThan">
      <formula>0</formula>
    </cfRule>
  </conditionalFormatting>
  <conditionalFormatting sqref="H547:H560 J547:J560 L547:L560 H546:L546 H561:L561">
    <cfRule type="expression" dxfId="11209" priority="612">
      <formula>$I$546=TODAY()</formula>
    </cfRule>
  </conditionalFormatting>
  <conditionalFormatting sqref="H548:H560 L548:L560 J548:J560 H546:L547 H561:L561">
    <cfRule type="expression" dxfId="11208" priority="611">
      <formula>$I$546&gt;TODAY()</formula>
    </cfRule>
  </conditionalFormatting>
  <conditionalFormatting sqref="I548:I560">
    <cfRule type="cellIs" dxfId="11207" priority="609" operator="lessThan">
      <formula>0</formula>
    </cfRule>
    <cfRule type="cellIs" dxfId="11206" priority="610" operator="greaterThan">
      <formula>0</formula>
    </cfRule>
  </conditionalFormatting>
  <conditionalFormatting sqref="N547:N560 P547:P560 R547:R560 N546:R546 N561:R561">
    <cfRule type="expression" dxfId="11205" priority="608">
      <formula>$O$546=TODAY()</formula>
    </cfRule>
  </conditionalFormatting>
  <conditionalFormatting sqref="N548:N560 R548:R560 P548:P560 N546:R547 N561:R561">
    <cfRule type="expression" dxfId="11204" priority="607">
      <formula>$O$546&gt;TODAY()</formula>
    </cfRule>
  </conditionalFormatting>
  <conditionalFormatting sqref="O548:O560">
    <cfRule type="cellIs" dxfId="11203" priority="605" operator="lessThan">
      <formula>0</formula>
    </cfRule>
    <cfRule type="cellIs" dxfId="11202" priority="606" operator="greaterThan">
      <formula>0</formula>
    </cfRule>
  </conditionalFormatting>
  <conditionalFormatting sqref="T547:T560 V547:V560 X547:X560 T546:X546 T561:X561">
    <cfRule type="expression" dxfId="11201" priority="604">
      <formula>$U$546=TODAY()</formula>
    </cfRule>
  </conditionalFormatting>
  <conditionalFormatting sqref="T548:T560 X548:X560 V548:V560 T546:X547 T561:X561">
    <cfRule type="expression" dxfId="11200" priority="603">
      <formula>$U$546&gt;TODAY()</formula>
    </cfRule>
  </conditionalFormatting>
  <conditionalFormatting sqref="U548:U560">
    <cfRule type="cellIs" dxfId="11199" priority="601" operator="lessThan">
      <formula>0</formula>
    </cfRule>
    <cfRule type="cellIs" dxfId="11198" priority="602" operator="greaterThan">
      <formula>0</formula>
    </cfRule>
  </conditionalFormatting>
  <conditionalFormatting sqref="Z547:Z560 AB547:AB560 AD547:AD560 Z546:AD546 Z561:AD561">
    <cfRule type="expression" dxfId="11197" priority="600">
      <formula>$AA$546=TODAY()</formula>
    </cfRule>
  </conditionalFormatting>
  <conditionalFormatting sqref="Z548:Z560 AD548:AD560 AB548:AB560 Z546:AD547 Z561:AD561">
    <cfRule type="expression" dxfId="11196" priority="599">
      <formula>$AA$546&gt;TODAY()</formula>
    </cfRule>
  </conditionalFormatting>
  <conditionalFormatting sqref="AA548:AA560">
    <cfRule type="cellIs" dxfId="11195" priority="597" operator="lessThan">
      <formula>0</formula>
    </cfRule>
    <cfRule type="cellIs" dxfId="11194" priority="598" operator="greaterThan">
      <formula>0</formula>
    </cfRule>
  </conditionalFormatting>
  <conditionalFormatting sqref="AF547:AF560 AH547:AH560 AJ547:AJ560 AF546:AJ546 AF561:AJ561">
    <cfRule type="expression" dxfId="11193" priority="596">
      <formula>$AG$546=TODAY()</formula>
    </cfRule>
  </conditionalFormatting>
  <conditionalFormatting sqref="AF548:AF560 AJ548:AJ560 AH548:AH560 AF546:AJ547 AF561:AJ561">
    <cfRule type="expression" dxfId="11192" priority="595">
      <formula>$AG$546&gt;TODAY()</formula>
    </cfRule>
  </conditionalFormatting>
  <conditionalFormatting sqref="AG548:AG560">
    <cfRule type="cellIs" dxfId="11191" priority="593" operator="lessThan">
      <formula>0</formula>
    </cfRule>
    <cfRule type="cellIs" dxfId="11190" priority="594" operator="greaterThan">
      <formula>0</formula>
    </cfRule>
  </conditionalFormatting>
  <conditionalFormatting sqref="AL547:AL560 AN547:AN560 AP547:AP560 AL546:AP546 AL561:AP561">
    <cfRule type="expression" dxfId="11189" priority="592">
      <formula>$AM$546=TODAY()</formula>
    </cfRule>
  </conditionalFormatting>
  <conditionalFormatting sqref="AL548:AL560 AP548:AP560 AN548:AN560 AL546:AP547 AL561:AP561">
    <cfRule type="expression" dxfId="11188" priority="591">
      <formula>$AM$546&gt;TODAY()</formula>
    </cfRule>
  </conditionalFormatting>
  <conditionalFormatting sqref="AM548:AM560">
    <cfRule type="cellIs" dxfId="11187" priority="589" operator="lessThan">
      <formula>0</formula>
    </cfRule>
    <cfRule type="cellIs" dxfId="11186" priority="590" operator="greaterThan">
      <formula>0</formula>
    </cfRule>
  </conditionalFormatting>
  <conditionalFormatting sqref="B564:B577 D564:D577 F564:F577 B563:F563 B578:F578">
    <cfRule type="expression" dxfId="11185" priority="588">
      <formula>$C$563=TODAY()</formula>
    </cfRule>
  </conditionalFormatting>
  <conditionalFormatting sqref="B565:B577 F565:F577 D565:D577 B563:F564 B578:F578">
    <cfRule type="expression" dxfId="11184" priority="587">
      <formula>$C$563&gt;TODAY()</formula>
    </cfRule>
  </conditionalFormatting>
  <conditionalFormatting sqref="C565:C577">
    <cfRule type="cellIs" dxfId="11183" priority="585" operator="lessThan">
      <formula>0</formula>
    </cfRule>
    <cfRule type="cellIs" dxfId="11182" priority="586" operator="greaterThan">
      <formula>0</formula>
    </cfRule>
  </conditionalFormatting>
  <conditionalFormatting sqref="H564:H577 J564:J577 L564:L577 H563:L563 H578:L578">
    <cfRule type="expression" dxfId="11181" priority="584">
      <formula>$I$563=TODAY()</formula>
    </cfRule>
  </conditionalFormatting>
  <conditionalFormatting sqref="H565:H577 L565:L577 J565:J577 H563:L564 H578:L578">
    <cfRule type="expression" dxfId="11180" priority="583">
      <formula>$I$563&gt;TODAY()</formula>
    </cfRule>
  </conditionalFormatting>
  <conditionalFormatting sqref="I565:I577">
    <cfRule type="cellIs" dxfId="11179" priority="581" operator="lessThan">
      <formula>0</formula>
    </cfRule>
    <cfRule type="cellIs" dxfId="11178" priority="582" operator="greaterThan">
      <formula>0</formula>
    </cfRule>
  </conditionalFormatting>
  <conditionalFormatting sqref="N564:N577 P564:P577 R564:R577 N563:R563 N578:R578">
    <cfRule type="expression" dxfId="11177" priority="580">
      <formula>$O$563=TODAY()</formula>
    </cfRule>
  </conditionalFormatting>
  <conditionalFormatting sqref="N565:N577 R565:R577 P565:P577 N563:R564 N578:R578">
    <cfRule type="expression" dxfId="11176" priority="579">
      <formula>$O$563&gt;TODAY()</formula>
    </cfRule>
  </conditionalFormatting>
  <conditionalFormatting sqref="O565:O577">
    <cfRule type="cellIs" dxfId="11175" priority="577" operator="lessThan">
      <formula>0</formula>
    </cfRule>
    <cfRule type="cellIs" dxfId="11174" priority="578" operator="greaterThan">
      <formula>0</formula>
    </cfRule>
  </conditionalFormatting>
  <conditionalFormatting sqref="T564:T577 V564:V577 X564:X577 T563:X563 T578:X578">
    <cfRule type="expression" dxfId="11173" priority="576">
      <formula>$U$563=TODAY()</formula>
    </cfRule>
  </conditionalFormatting>
  <conditionalFormatting sqref="T565:T577 X565:X577 V565:V577 T563:X564 T578:X578">
    <cfRule type="expression" dxfId="11172" priority="575">
      <formula>$U$563&gt;TODAY()</formula>
    </cfRule>
  </conditionalFormatting>
  <conditionalFormatting sqref="U565:U577">
    <cfRule type="cellIs" dxfId="11171" priority="573" operator="lessThan">
      <formula>0</formula>
    </cfRule>
    <cfRule type="cellIs" dxfId="11170" priority="574" operator="greaterThan">
      <formula>0</formula>
    </cfRule>
  </conditionalFormatting>
  <conditionalFormatting sqref="Z564:Z577 AB564:AB577 AD564:AD577 Z563:AD563 Z578:AD578">
    <cfRule type="expression" dxfId="11169" priority="572">
      <formula>$AA$563=TODAY()</formula>
    </cfRule>
  </conditionalFormatting>
  <conditionalFormatting sqref="Z565:Z577 AD565:AD577 AB565:AB577 Z563:AD564 Z578:AD578">
    <cfRule type="expression" dxfId="11168" priority="571">
      <formula>$AA$563&gt;TODAY()</formula>
    </cfRule>
  </conditionalFormatting>
  <conditionalFormatting sqref="AA565:AA577">
    <cfRule type="cellIs" dxfId="11167" priority="569" operator="lessThan">
      <formula>0</formula>
    </cfRule>
    <cfRule type="cellIs" dxfId="11166" priority="570" operator="greaterThan">
      <formula>0</formula>
    </cfRule>
  </conditionalFormatting>
  <conditionalFormatting sqref="AF564:AF577 AH564:AH577 AJ564:AJ577 AF563:AJ563 AF578:AJ578">
    <cfRule type="expression" dxfId="11165" priority="568">
      <formula>$AG$563=TODAY()</formula>
    </cfRule>
  </conditionalFormatting>
  <conditionalFormatting sqref="AF565:AF577 AJ565:AJ577 AH565:AH577 AF563:AJ564 AF578:AJ578">
    <cfRule type="expression" dxfId="11164" priority="567">
      <formula>$AG$563&gt;TODAY()</formula>
    </cfRule>
  </conditionalFormatting>
  <conditionalFormatting sqref="AG565:AG577">
    <cfRule type="cellIs" dxfId="11163" priority="565" operator="lessThan">
      <formula>0</formula>
    </cfRule>
    <cfRule type="cellIs" dxfId="11162" priority="566" operator="greaterThan">
      <formula>0</formula>
    </cfRule>
  </conditionalFormatting>
  <conditionalFormatting sqref="AL564:AL577 AN564:AN577 AP564:AP577 AL563:AP563 AL578:AP578">
    <cfRule type="expression" dxfId="11161" priority="564">
      <formula>$AM$563=TODAY()</formula>
    </cfRule>
  </conditionalFormatting>
  <conditionalFormatting sqref="AL565:AL577 AP565:AP577 AN565:AN577 AL563:AP564 AL578:AP578">
    <cfRule type="expression" dxfId="11160" priority="563">
      <formula>$AM$563&gt;TODAY()</formula>
    </cfRule>
  </conditionalFormatting>
  <conditionalFormatting sqref="AM565:AM577">
    <cfRule type="cellIs" dxfId="11159" priority="561" operator="lessThan">
      <formula>0</formula>
    </cfRule>
    <cfRule type="cellIs" dxfId="11158" priority="562" operator="greaterThan">
      <formula>0</formula>
    </cfRule>
  </conditionalFormatting>
  <conditionalFormatting sqref="B581:B594 D581:D594 F581:F594 B580:F580 B595:F595">
    <cfRule type="expression" dxfId="11157" priority="560">
      <formula>$C$580=TODAY()</formula>
    </cfRule>
  </conditionalFormatting>
  <conditionalFormatting sqref="B582:B594 F582:F594 D582:D594 B580:F581 B595:F595">
    <cfRule type="expression" dxfId="11156" priority="559">
      <formula>$C$580&gt;TODAY()</formula>
    </cfRule>
  </conditionalFormatting>
  <conditionalFormatting sqref="C582:C594">
    <cfRule type="cellIs" dxfId="11155" priority="557" operator="lessThan">
      <formula>0</formula>
    </cfRule>
    <cfRule type="cellIs" dxfId="11154" priority="558" operator="greaterThan">
      <formula>0</formula>
    </cfRule>
  </conditionalFormatting>
  <conditionalFormatting sqref="H581:H594 J581:J594 L581:L594 H580:L580 H595:L595">
    <cfRule type="expression" dxfId="11153" priority="556">
      <formula>$I$580=TODAY()</formula>
    </cfRule>
  </conditionalFormatting>
  <conditionalFormatting sqref="H582:H594 L582:L594 J582:J594 H580:L581 H595:L595">
    <cfRule type="expression" dxfId="11152" priority="555">
      <formula>$I$580&gt;TODAY()</formula>
    </cfRule>
  </conditionalFormatting>
  <conditionalFormatting sqref="I582:I594">
    <cfRule type="cellIs" dxfId="11151" priority="553" operator="lessThan">
      <formula>0</formula>
    </cfRule>
    <cfRule type="cellIs" dxfId="11150" priority="554" operator="greaterThan">
      <formula>0</formula>
    </cfRule>
  </conditionalFormatting>
  <conditionalFormatting sqref="N581:N594 P581:P594 R581:R594 N580:R580 N595:R595">
    <cfRule type="expression" dxfId="11149" priority="552">
      <formula>$O$580=TODAY()</formula>
    </cfRule>
  </conditionalFormatting>
  <conditionalFormatting sqref="N582:N594 R582:R594 P582:P594 N580:R581 N595:R595">
    <cfRule type="expression" dxfId="11148" priority="551">
      <formula>$O$580&gt;TODAY()</formula>
    </cfRule>
  </conditionalFormatting>
  <conditionalFormatting sqref="O582:O594">
    <cfRule type="cellIs" dxfId="11147" priority="549" operator="lessThan">
      <formula>0</formula>
    </cfRule>
    <cfRule type="cellIs" dxfId="11146" priority="550" operator="greaterThan">
      <formula>0</formula>
    </cfRule>
  </conditionalFormatting>
  <conditionalFormatting sqref="T581:T594 V581:V594 X581:X594 T580:X580 T595:X595">
    <cfRule type="expression" dxfId="11145" priority="548">
      <formula>$U$580=TODAY()</formula>
    </cfRule>
  </conditionalFormatting>
  <conditionalFormatting sqref="T582:T594 X582:X594 V582:V594 T580:X581 T595:X595">
    <cfRule type="expression" dxfId="11144" priority="547">
      <formula>$U$580&gt;TODAY()</formula>
    </cfRule>
  </conditionalFormatting>
  <conditionalFormatting sqref="U582:U594">
    <cfRule type="cellIs" dxfId="11143" priority="545" operator="lessThan">
      <formula>0</formula>
    </cfRule>
    <cfRule type="cellIs" dxfId="11142" priority="546" operator="greaterThan">
      <formula>0</formula>
    </cfRule>
  </conditionalFormatting>
  <conditionalFormatting sqref="Z581:Z594 AB581:AB594 AD581:AD594 Z580:AD580 Z595:AD595">
    <cfRule type="expression" dxfId="11141" priority="544">
      <formula>$AA$580=TODAY()</formula>
    </cfRule>
  </conditionalFormatting>
  <conditionalFormatting sqref="Z582:Z594 AD582:AD594 AB582:AB594 Z580:AD581 Z595:AD595">
    <cfRule type="expression" dxfId="11140" priority="543">
      <formula>$AA$580&gt;TODAY()</formula>
    </cfRule>
  </conditionalFormatting>
  <conditionalFormatting sqref="AA582:AA594">
    <cfRule type="cellIs" dxfId="11139" priority="541" operator="lessThan">
      <formula>0</formula>
    </cfRule>
    <cfRule type="cellIs" dxfId="11138" priority="542" operator="greaterThan">
      <formula>0</formula>
    </cfRule>
  </conditionalFormatting>
  <conditionalFormatting sqref="AF581:AF594 AH581:AH594 AJ581:AJ594 AF580:AJ580 AF595:AJ595">
    <cfRule type="expression" dxfId="11137" priority="540">
      <formula>$AG$580=TODAY()</formula>
    </cfRule>
  </conditionalFormatting>
  <conditionalFormatting sqref="AF582:AF594 AJ582:AJ594 AH582:AH594 AF580:AJ581 AF595:AJ595">
    <cfRule type="expression" dxfId="11136" priority="539">
      <formula>$AG$580&gt;TODAY()</formula>
    </cfRule>
  </conditionalFormatting>
  <conditionalFormatting sqref="AG582:AG594">
    <cfRule type="cellIs" dxfId="11135" priority="537" operator="lessThan">
      <formula>0</formula>
    </cfRule>
    <cfRule type="cellIs" dxfId="11134" priority="538" operator="greaterThan">
      <formula>0</formula>
    </cfRule>
  </conditionalFormatting>
  <conditionalFormatting sqref="AL581:AL594 AN581:AN594 AP581:AP594 AL580:AP580 AL595:AP595">
    <cfRule type="expression" dxfId="11133" priority="536">
      <formula>$AM$580=TODAY()</formula>
    </cfRule>
  </conditionalFormatting>
  <conditionalFormatting sqref="AL582:AL594 AP582:AP594 AN582:AN594 AL580:AP581 AL595:AP595">
    <cfRule type="expression" dxfId="11132" priority="535">
      <formula>$AM$580&gt;TODAY()</formula>
    </cfRule>
  </conditionalFormatting>
  <conditionalFormatting sqref="AM582:AM594">
    <cfRule type="cellIs" dxfId="11131" priority="533" operator="lessThan">
      <formula>0</formula>
    </cfRule>
    <cfRule type="cellIs" dxfId="11130" priority="534" operator="greaterThan">
      <formula>0</formula>
    </cfRule>
  </conditionalFormatting>
  <conditionalFormatting sqref="B598:B611 D598:D611 F598:F611 B597:F597 B612:F612">
    <cfRule type="expression" dxfId="11129" priority="532">
      <formula>$C$597=TODAY()</formula>
    </cfRule>
  </conditionalFormatting>
  <conditionalFormatting sqref="B599:B611 F599:F611 D599:D611 B597:F598 B612:F612">
    <cfRule type="expression" dxfId="11128" priority="531">
      <formula>$C$597&gt;TODAY()</formula>
    </cfRule>
  </conditionalFormatting>
  <conditionalFormatting sqref="C599:C611">
    <cfRule type="cellIs" dxfId="11127" priority="529" operator="lessThan">
      <formula>0</formula>
    </cfRule>
    <cfRule type="cellIs" dxfId="11126" priority="530" operator="greaterThan">
      <formula>0</formula>
    </cfRule>
  </conditionalFormatting>
  <conditionalFormatting sqref="H598:H611 J598:J611 L598:L611 H597:L597 H612:L612">
    <cfRule type="expression" dxfId="11125" priority="528">
      <formula>$I$597=TODAY()</formula>
    </cfRule>
  </conditionalFormatting>
  <conditionalFormatting sqref="H599:H611 L599:L611 J599:J611 H597:L598 H612:L612">
    <cfRule type="expression" dxfId="11124" priority="527">
      <formula>$I$597&gt;TODAY()</formula>
    </cfRule>
  </conditionalFormatting>
  <conditionalFormatting sqref="I599:I611">
    <cfRule type="cellIs" dxfId="11123" priority="525" operator="lessThan">
      <formula>0</formula>
    </cfRule>
    <cfRule type="cellIs" dxfId="11122" priority="526" operator="greaterThan">
      <formula>0</formula>
    </cfRule>
  </conditionalFormatting>
  <conditionalFormatting sqref="N598:N611 P598:P611 R598:R611 N597:R597 N612:R612">
    <cfRule type="expression" dxfId="11121" priority="524">
      <formula>$O$597=TODAY()</formula>
    </cfRule>
  </conditionalFormatting>
  <conditionalFormatting sqref="N599:N611 R599:R611 P599:P611 N597:R598 N612:R612">
    <cfRule type="expression" dxfId="11120" priority="523">
      <formula>$O$597&gt;TODAY()</formula>
    </cfRule>
  </conditionalFormatting>
  <conditionalFormatting sqref="O599:O611">
    <cfRule type="cellIs" dxfId="11119" priority="521" operator="lessThan">
      <formula>0</formula>
    </cfRule>
    <cfRule type="cellIs" dxfId="11118" priority="522" operator="greaterThan">
      <formula>0</formula>
    </cfRule>
  </conditionalFormatting>
  <conditionalFormatting sqref="T598:T611 V598:V611 X598:X611 T597:X597 T612:X612">
    <cfRule type="expression" dxfId="11117" priority="520">
      <formula>$U$597=TODAY()</formula>
    </cfRule>
  </conditionalFormatting>
  <conditionalFormatting sqref="T599:T611 X599:X611 V599:V611 T597:X598 T612:X612">
    <cfRule type="expression" dxfId="11116" priority="519">
      <formula>$U$597&gt;TODAY()</formula>
    </cfRule>
  </conditionalFormatting>
  <conditionalFormatting sqref="U599:U611">
    <cfRule type="cellIs" dxfId="11115" priority="517" operator="lessThan">
      <formula>0</formula>
    </cfRule>
    <cfRule type="cellIs" dxfId="11114" priority="518" operator="greaterThan">
      <formula>0</formula>
    </cfRule>
  </conditionalFormatting>
  <conditionalFormatting sqref="Z598:Z611 AB598:AB611 AD598:AD611 Z597:AD597 Z612:AD612">
    <cfRule type="expression" dxfId="11113" priority="516">
      <formula>$AA$597=TODAY()</formula>
    </cfRule>
  </conditionalFormatting>
  <conditionalFormatting sqref="Z599:Z611 AD599:AD611 AB599:AB611 Z597:AD598 Z612:AD612">
    <cfRule type="expression" dxfId="11112" priority="515">
      <formula>$AA$597&gt;TODAY()</formula>
    </cfRule>
  </conditionalFormatting>
  <conditionalFormatting sqref="AA599:AA611">
    <cfRule type="cellIs" dxfId="11111" priority="513" operator="lessThan">
      <formula>0</formula>
    </cfRule>
    <cfRule type="cellIs" dxfId="11110" priority="514" operator="greaterThan">
      <formula>0</formula>
    </cfRule>
  </conditionalFormatting>
  <conditionalFormatting sqref="AF598:AF611 AH598:AH611 AJ598:AJ611 AF597:AJ597 AF612:AJ612">
    <cfRule type="expression" dxfId="11109" priority="512">
      <formula>$AG$597=TODAY()</formula>
    </cfRule>
  </conditionalFormatting>
  <conditionalFormatting sqref="AF599:AF611 AJ599:AJ611 AH599:AH611 AF597:AJ598 AF612:AJ612">
    <cfRule type="expression" dxfId="11108" priority="511">
      <formula>$AG$597&gt;TODAY()</formula>
    </cfRule>
  </conditionalFormatting>
  <conditionalFormatting sqref="AG599:AG611">
    <cfRule type="cellIs" dxfId="11107" priority="509" operator="lessThan">
      <formula>0</formula>
    </cfRule>
    <cfRule type="cellIs" dxfId="11106" priority="510" operator="greaterThan">
      <formula>0</formula>
    </cfRule>
  </conditionalFormatting>
  <conditionalFormatting sqref="AL598:AL611 AN598:AN611 AP598:AP611 AL597:AP597 AL612:AP612">
    <cfRule type="expression" dxfId="11105" priority="508">
      <formula>$AM$597=TODAY()</formula>
    </cfRule>
  </conditionalFormatting>
  <conditionalFormatting sqref="AL599:AL611 AP599:AP611 AN599:AN611 AL597:AP598 AL612:AP612">
    <cfRule type="expression" dxfId="11104" priority="507">
      <formula>$AM$597&gt;TODAY()</formula>
    </cfRule>
  </conditionalFormatting>
  <conditionalFormatting sqref="AM599:AM611">
    <cfRule type="cellIs" dxfId="11103" priority="505" operator="lessThan">
      <formula>0</formula>
    </cfRule>
    <cfRule type="cellIs" dxfId="11102" priority="506" operator="greaterThan">
      <formula>0</formula>
    </cfRule>
  </conditionalFormatting>
  <conditionalFormatting sqref="B615:B628 D615:D628 F615:F628 B614:F614 B629:F629">
    <cfRule type="expression" dxfId="11101" priority="504">
      <formula>$C$614=TODAY()</formula>
    </cfRule>
  </conditionalFormatting>
  <conditionalFormatting sqref="B616:B628 F616:F628 D616:D628 B614:F615 B629:F629">
    <cfRule type="expression" dxfId="11100" priority="503">
      <formula>$C$614&gt;TODAY()</formula>
    </cfRule>
  </conditionalFormatting>
  <conditionalFormatting sqref="C616:C628">
    <cfRule type="cellIs" dxfId="11099" priority="501" operator="lessThan">
      <formula>0</formula>
    </cfRule>
    <cfRule type="cellIs" dxfId="11098" priority="502" operator="greaterThan">
      <formula>0</formula>
    </cfRule>
  </conditionalFormatting>
  <conditionalFormatting sqref="H615:H628 J615:J628 L615:L628 H614:L614 H629:L629">
    <cfRule type="expression" dxfId="11097" priority="500">
      <formula>$I$614=TODAY()</formula>
    </cfRule>
  </conditionalFormatting>
  <conditionalFormatting sqref="H616:H628 L616:L628 J616:J628 H614:L615 H629:L629">
    <cfRule type="expression" dxfId="11096" priority="499">
      <formula>$I$614&gt;TODAY()</formula>
    </cfRule>
  </conditionalFormatting>
  <conditionalFormatting sqref="I616:I628">
    <cfRule type="cellIs" dxfId="11095" priority="497" operator="lessThan">
      <formula>0</formula>
    </cfRule>
    <cfRule type="cellIs" dxfId="11094" priority="498" operator="greaterThan">
      <formula>0</formula>
    </cfRule>
  </conditionalFormatting>
  <conditionalFormatting sqref="N615:N628 P615:P628 R615:R628 N614:R614 N629:R629">
    <cfRule type="expression" dxfId="11093" priority="496">
      <formula>$O$614=TODAY()</formula>
    </cfRule>
  </conditionalFormatting>
  <conditionalFormatting sqref="N616:N628 R616:R628 P616:P628 N614:R615 N629:R629">
    <cfRule type="expression" dxfId="11092" priority="495">
      <formula>$O$614&gt;TODAY()</formula>
    </cfRule>
  </conditionalFormatting>
  <conditionalFormatting sqref="O616:O628">
    <cfRule type="cellIs" dxfId="11091" priority="493" operator="lessThan">
      <formula>0</formula>
    </cfRule>
    <cfRule type="cellIs" dxfId="11090" priority="494" operator="greaterThan">
      <formula>0</formula>
    </cfRule>
  </conditionalFormatting>
  <conditionalFormatting sqref="T615:T628 V615:V628 X615:X628 T614:X614 T629:X629">
    <cfRule type="expression" dxfId="11089" priority="492">
      <formula>$U$614=TODAY()</formula>
    </cfRule>
  </conditionalFormatting>
  <conditionalFormatting sqref="T616:T628 X616:X628 V616:V628 T614:X615 T629:X629">
    <cfRule type="expression" dxfId="11088" priority="491">
      <formula>$U$614&gt;TODAY()</formula>
    </cfRule>
  </conditionalFormatting>
  <conditionalFormatting sqref="U616:U628">
    <cfRule type="cellIs" dxfId="11087" priority="489" operator="lessThan">
      <formula>0</formula>
    </cfRule>
    <cfRule type="cellIs" dxfId="11086" priority="490" operator="greaterThan">
      <formula>0</formula>
    </cfRule>
  </conditionalFormatting>
  <conditionalFormatting sqref="Z615:Z628 AB615:AB628 AD615:AD628 Z614:AD614 Z629:AD629">
    <cfRule type="expression" dxfId="11085" priority="488">
      <formula>$AA$614=TODAY()</formula>
    </cfRule>
  </conditionalFormatting>
  <conditionalFormatting sqref="Z616:Z628 AD616:AD628 AB616:AB628 Z614:AD615 Z629:AD629">
    <cfRule type="expression" dxfId="11084" priority="487">
      <formula>$AA$614&gt;TODAY()</formula>
    </cfRule>
  </conditionalFormatting>
  <conditionalFormatting sqref="AA616:AA628">
    <cfRule type="cellIs" dxfId="11083" priority="485" operator="lessThan">
      <formula>0</formula>
    </cfRule>
    <cfRule type="cellIs" dxfId="11082" priority="486" operator="greaterThan">
      <formula>0</formula>
    </cfRule>
  </conditionalFormatting>
  <conditionalFormatting sqref="AF615:AF628 AH615:AH628 AJ615:AJ628 AF614:AJ614 AF629:AJ629">
    <cfRule type="expression" dxfId="11081" priority="484">
      <formula>$AG$614=TODAY()</formula>
    </cfRule>
  </conditionalFormatting>
  <conditionalFormatting sqref="AF616:AF628 AJ616:AJ628 AH616:AH628 AF614:AJ615 AF629:AJ629">
    <cfRule type="expression" dxfId="11080" priority="483">
      <formula>$AG$614&gt;TODAY()</formula>
    </cfRule>
  </conditionalFormatting>
  <conditionalFormatting sqref="AG616:AG628">
    <cfRule type="cellIs" dxfId="11079" priority="481" operator="lessThan">
      <formula>0</formula>
    </cfRule>
    <cfRule type="cellIs" dxfId="11078" priority="482" operator="greaterThan">
      <formula>0</formula>
    </cfRule>
  </conditionalFormatting>
  <conditionalFormatting sqref="AL615:AL628 AN615:AN628 AP615:AP628 AL614:AP614 AL629:AP629">
    <cfRule type="expression" dxfId="11077" priority="480">
      <formula>$AM$614=TODAY()</formula>
    </cfRule>
  </conditionalFormatting>
  <conditionalFormatting sqref="AL616:AL628 AP616:AP628 AN616:AN628 AL614:AP615 AL629:AP629">
    <cfRule type="expression" dxfId="11076" priority="479">
      <formula>$AM$614&gt;TODAY()</formula>
    </cfRule>
  </conditionalFormatting>
  <conditionalFormatting sqref="AM616:AM628">
    <cfRule type="cellIs" dxfId="11075" priority="477" operator="lessThan">
      <formula>0</formula>
    </cfRule>
    <cfRule type="cellIs" dxfId="11074" priority="478" operator="greaterThan">
      <formula>0</formula>
    </cfRule>
  </conditionalFormatting>
  <conditionalFormatting sqref="B632:B645 D632:D645 F632:F645 B631:F631 B646:F646">
    <cfRule type="expression" dxfId="11073" priority="476">
      <formula>$C$631=TODAY()</formula>
    </cfRule>
  </conditionalFormatting>
  <conditionalFormatting sqref="B633:B645 F633:F645 D633:D645 B631:F632 B646:F646">
    <cfRule type="expression" dxfId="11072" priority="475">
      <formula>$C$631&gt;TODAY()</formula>
    </cfRule>
  </conditionalFormatting>
  <conditionalFormatting sqref="C633:C645">
    <cfRule type="cellIs" dxfId="11071" priority="473" operator="lessThan">
      <formula>0</formula>
    </cfRule>
    <cfRule type="cellIs" dxfId="11070" priority="474" operator="greaterThan">
      <formula>0</formula>
    </cfRule>
  </conditionalFormatting>
  <conditionalFormatting sqref="H632:H645 J632:J645 L632:L645 H631:L631 H646:L646">
    <cfRule type="expression" dxfId="11069" priority="472">
      <formula>$I$631=TODAY()</formula>
    </cfRule>
  </conditionalFormatting>
  <conditionalFormatting sqref="H633:H645 L633:L645 J633:J645 H631:L632 H646:L646">
    <cfRule type="expression" dxfId="11068" priority="471">
      <formula>$I$631&gt;TODAY()</formula>
    </cfRule>
  </conditionalFormatting>
  <conditionalFormatting sqref="I633:I645">
    <cfRule type="cellIs" dxfId="11067" priority="469" operator="lessThan">
      <formula>0</formula>
    </cfRule>
    <cfRule type="cellIs" dxfId="11066" priority="470" operator="greaterThan">
      <formula>0</formula>
    </cfRule>
  </conditionalFormatting>
  <conditionalFormatting sqref="N632:N645 P632:P645 R632:R645 N631:R631 N646:R646">
    <cfRule type="expression" dxfId="11065" priority="468">
      <formula>$O$631=TODAY()</formula>
    </cfRule>
  </conditionalFormatting>
  <conditionalFormatting sqref="N633:N645 R633:R645 P633:P645 N631:R632 N646:R646">
    <cfRule type="expression" dxfId="11064" priority="467">
      <formula>$O$631&gt;TODAY()</formula>
    </cfRule>
  </conditionalFormatting>
  <conditionalFormatting sqref="O633:O645">
    <cfRule type="cellIs" dxfId="11063" priority="465" operator="lessThan">
      <formula>0</formula>
    </cfRule>
    <cfRule type="cellIs" dxfId="11062" priority="466" operator="greaterThan">
      <formula>0</formula>
    </cfRule>
  </conditionalFormatting>
  <conditionalFormatting sqref="T632:T645 V632:V645 X632:X645 T631:X631 T646:X646">
    <cfRule type="expression" dxfId="11061" priority="464">
      <formula>$U$631=TODAY()</formula>
    </cfRule>
  </conditionalFormatting>
  <conditionalFormatting sqref="T633:T645 X633:X645 V633:V645 T631:X632 T646:X646">
    <cfRule type="expression" dxfId="11060" priority="463">
      <formula>$U$631&gt;TODAY()</formula>
    </cfRule>
  </conditionalFormatting>
  <conditionalFormatting sqref="U633:U645">
    <cfRule type="cellIs" dxfId="11059" priority="461" operator="lessThan">
      <formula>0</formula>
    </cfRule>
    <cfRule type="cellIs" dxfId="11058" priority="462" operator="greaterThan">
      <formula>0</formula>
    </cfRule>
  </conditionalFormatting>
  <conditionalFormatting sqref="Z632:Z645 AB632:AB645 AD632:AD645 Z631:AD631 Z646:AD646">
    <cfRule type="expression" dxfId="11057" priority="460">
      <formula>$AA$631=TODAY()</formula>
    </cfRule>
  </conditionalFormatting>
  <conditionalFormatting sqref="Z633:Z645 AD633:AD645 AB633:AB645 Z631:AD632 Z646:AD646">
    <cfRule type="expression" dxfId="11056" priority="459">
      <formula>$AA$631&gt;TODAY()</formula>
    </cfRule>
  </conditionalFormatting>
  <conditionalFormatting sqref="AA633:AA645">
    <cfRule type="cellIs" dxfId="11055" priority="457" operator="lessThan">
      <formula>0</formula>
    </cfRule>
    <cfRule type="cellIs" dxfId="11054" priority="458" operator="greaterThan">
      <formula>0</formula>
    </cfRule>
  </conditionalFormatting>
  <conditionalFormatting sqref="AF632:AF645 AH632:AH645 AJ632:AJ645 AF631:AJ631 AF646:AJ646">
    <cfRule type="expression" dxfId="11053" priority="456">
      <formula>$AG$631=TODAY()</formula>
    </cfRule>
  </conditionalFormatting>
  <conditionalFormatting sqref="AF633:AF645 AJ633:AJ645 AH633:AH645 AF631:AJ632 AF646:AJ646">
    <cfRule type="expression" dxfId="11052" priority="455">
      <formula>$AG$631&gt;TODAY()</formula>
    </cfRule>
  </conditionalFormatting>
  <conditionalFormatting sqref="AG633:AG645">
    <cfRule type="cellIs" dxfId="11051" priority="453" operator="lessThan">
      <formula>0</formula>
    </cfRule>
    <cfRule type="cellIs" dxfId="11050" priority="454" operator="greaterThan">
      <formula>0</formula>
    </cfRule>
  </conditionalFormatting>
  <conditionalFormatting sqref="AL632:AL645 AN632:AN645 AP632:AP645 AL631:AP631 AL646:AP646">
    <cfRule type="expression" dxfId="11049" priority="452">
      <formula>$AM$631=TODAY()</formula>
    </cfRule>
  </conditionalFormatting>
  <conditionalFormatting sqref="AL633:AL645 AP633:AP645 AN633:AN645 AL631:AP632 AL646:AP646">
    <cfRule type="expression" dxfId="11048" priority="451">
      <formula>$AM$631&gt;TODAY()</formula>
    </cfRule>
  </conditionalFormatting>
  <conditionalFormatting sqref="AM633:AM645">
    <cfRule type="cellIs" dxfId="11047" priority="449" operator="lessThan">
      <formula>0</formula>
    </cfRule>
    <cfRule type="cellIs" dxfId="11046" priority="450" operator="greaterThan">
      <formula>0</formula>
    </cfRule>
  </conditionalFormatting>
  <conditionalFormatting sqref="B649:B662 D649:D662 F649:F662 B648:F648 B663:F663">
    <cfRule type="expression" dxfId="11045" priority="448">
      <formula>$C$648=TODAY()</formula>
    </cfRule>
  </conditionalFormatting>
  <conditionalFormatting sqref="B650:B662 F650:F662 D650:D662 B648:F649 B663:F663">
    <cfRule type="expression" dxfId="11044" priority="447">
      <formula>$C$648&gt;TODAY()</formula>
    </cfRule>
  </conditionalFormatting>
  <conditionalFormatting sqref="C650:C662">
    <cfRule type="cellIs" dxfId="11043" priority="445" operator="lessThan">
      <formula>0</formula>
    </cfRule>
    <cfRule type="cellIs" dxfId="11042" priority="446" operator="greaterThan">
      <formula>0</formula>
    </cfRule>
  </conditionalFormatting>
  <conditionalFormatting sqref="H649:H662 J649:J662 L649:L662 H648:L648 H663:L663">
    <cfRule type="expression" dxfId="11041" priority="444">
      <formula>$I$648=TODAY()</formula>
    </cfRule>
  </conditionalFormatting>
  <conditionalFormatting sqref="H650:H662 L650:L662 J650:J662 H648:L649 H663:L663">
    <cfRule type="expression" dxfId="11040" priority="443">
      <formula>$I$648&gt;TODAY()</formula>
    </cfRule>
  </conditionalFormatting>
  <conditionalFormatting sqref="I650:I662">
    <cfRule type="cellIs" dxfId="11039" priority="441" operator="lessThan">
      <formula>0</formula>
    </cfRule>
    <cfRule type="cellIs" dxfId="11038" priority="442" operator="greaterThan">
      <formula>0</formula>
    </cfRule>
  </conditionalFormatting>
  <conditionalFormatting sqref="N649:N662 P649:P662 R649:R662 N648:R648 N663:R663">
    <cfRule type="expression" dxfId="11037" priority="440">
      <formula>$O$648=TODAY()</formula>
    </cfRule>
  </conditionalFormatting>
  <conditionalFormatting sqref="N650:N662 R650:R662 P650:P662 N648:R649 N663:R663">
    <cfRule type="expression" dxfId="11036" priority="439">
      <formula>$O$648&gt;TODAY()</formula>
    </cfRule>
  </conditionalFormatting>
  <conditionalFormatting sqref="O650:O662">
    <cfRule type="cellIs" dxfId="11035" priority="437" operator="lessThan">
      <formula>0</formula>
    </cfRule>
    <cfRule type="cellIs" dxfId="11034" priority="438" operator="greaterThan">
      <formula>0</formula>
    </cfRule>
  </conditionalFormatting>
  <conditionalFormatting sqref="T649:T662 V649:V662 X649:X662 T648:X648 T663:X663">
    <cfRule type="expression" dxfId="11033" priority="436">
      <formula>$U$648=TODAY()</formula>
    </cfRule>
  </conditionalFormatting>
  <conditionalFormatting sqref="T650:T662 X650:X662 V650:V662 T648:X649 T663:X663">
    <cfRule type="expression" dxfId="11032" priority="435">
      <formula>$U$648&gt;TODAY()</formula>
    </cfRule>
  </conditionalFormatting>
  <conditionalFormatting sqref="U650:U662">
    <cfRule type="cellIs" dxfId="11031" priority="433" operator="lessThan">
      <formula>0</formula>
    </cfRule>
    <cfRule type="cellIs" dxfId="11030" priority="434" operator="greaterThan">
      <formula>0</formula>
    </cfRule>
  </conditionalFormatting>
  <conditionalFormatting sqref="Z649:Z662 AB649:AB662 AD649:AD662 Z648:AD648 Z663:AD663">
    <cfRule type="expression" dxfId="11029" priority="432">
      <formula>$AA$648=TODAY()</formula>
    </cfRule>
  </conditionalFormatting>
  <conditionalFormatting sqref="Z650:Z662 AD650:AD662 AB650:AB662 Z648:AD649 Z663:AD663">
    <cfRule type="expression" dxfId="11028" priority="431">
      <formula>$AA$648&gt;TODAY()</formula>
    </cfRule>
  </conditionalFormatting>
  <conditionalFormatting sqref="AA650:AA662">
    <cfRule type="cellIs" dxfId="11027" priority="429" operator="lessThan">
      <formula>0</formula>
    </cfRule>
    <cfRule type="cellIs" dxfId="11026" priority="430" operator="greaterThan">
      <formula>0</formula>
    </cfRule>
  </conditionalFormatting>
  <conditionalFormatting sqref="AF649:AF662 AH649:AH662 AJ649:AJ662 AF648:AJ648 AF663:AJ663">
    <cfRule type="expression" dxfId="11025" priority="428">
      <formula>$AG$648=TODAY()</formula>
    </cfRule>
  </conditionalFormatting>
  <conditionalFormatting sqref="AF650:AF662 AJ650:AJ662 AH650:AH662 AF648:AJ649 AF663:AJ663">
    <cfRule type="expression" dxfId="11024" priority="427">
      <formula>$AG$648&gt;TODAY()</formula>
    </cfRule>
  </conditionalFormatting>
  <conditionalFormatting sqref="AG650:AG662">
    <cfRule type="cellIs" dxfId="11023" priority="425" operator="lessThan">
      <formula>0</formula>
    </cfRule>
    <cfRule type="cellIs" dxfId="11022" priority="426" operator="greaterThan">
      <formula>0</formula>
    </cfRule>
  </conditionalFormatting>
  <conditionalFormatting sqref="AL649:AL662 AN649:AN662 AP649:AP662 AL648:AP648 AL663:AP663">
    <cfRule type="expression" dxfId="11021" priority="424">
      <formula>$AM$648=TODAY()</formula>
    </cfRule>
  </conditionalFormatting>
  <conditionalFormatting sqref="AL650:AL662 AP650:AP662 AN650:AN662 AL648:AP649 AL663:AP663">
    <cfRule type="expression" dxfId="11020" priority="423">
      <formula>$AM$648&gt;TODAY()</formula>
    </cfRule>
  </conditionalFormatting>
  <conditionalFormatting sqref="AM650:AM662">
    <cfRule type="cellIs" dxfId="11019" priority="421" operator="lessThan">
      <formula>0</formula>
    </cfRule>
    <cfRule type="cellIs" dxfId="11018" priority="422" operator="greaterThan">
      <formula>0</formula>
    </cfRule>
  </conditionalFormatting>
  <conditionalFormatting sqref="B666:B679 D666:D679 F666:F679 B665:F665 B680:F680">
    <cfRule type="expression" dxfId="11017" priority="420">
      <formula>$C$665=TODAY()</formula>
    </cfRule>
  </conditionalFormatting>
  <conditionalFormatting sqref="B667:B679 F667:F679 D667:D679 B665:F666 B680:F680">
    <cfRule type="expression" dxfId="11016" priority="419">
      <formula>$C$665&gt;TODAY()</formula>
    </cfRule>
  </conditionalFormatting>
  <conditionalFormatting sqref="C667:C679">
    <cfRule type="cellIs" dxfId="11015" priority="417" operator="lessThan">
      <formula>0</formula>
    </cfRule>
    <cfRule type="cellIs" dxfId="11014" priority="418" operator="greaterThan">
      <formula>0</formula>
    </cfRule>
  </conditionalFormatting>
  <conditionalFormatting sqref="H666:H679 J666:J679 L666:L679 H665:L665 H680:L680">
    <cfRule type="expression" dxfId="11013" priority="416">
      <formula>$I$665=TODAY()</formula>
    </cfRule>
  </conditionalFormatting>
  <conditionalFormatting sqref="H667:H679 L667:L679 J667:J679 H665:L666 H680:L680">
    <cfRule type="expression" dxfId="11012" priority="415">
      <formula>$I$665&gt;TODAY()</formula>
    </cfRule>
  </conditionalFormatting>
  <conditionalFormatting sqref="I667:I679">
    <cfRule type="cellIs" dxfId="11011" priority="413" operator="lessThan">
      <formula>0</formula>
    </cfRule>
    <cfRule type="cellIs" dxfId="11010" priority="414" operator="greaterThan">
      <formula>0</formula>
    </cfRule>
  </conditionalFormatting>
  <conditionalFormatting sqref="N666:N679 P666:P679 R666:R679 N665:R665 N680:R680">
    <cfRule type="expression" dxfId="11009" priority="412">
      <formula>$O$665=TODAY()</formula>
    </cfRule>
  </conditionalFormatting>
  <conditionalFormatting sqref="N667:N679 R667:R679 P667:P679 N665:R666 N680:R680">
    <cfRule type="expression" dxfId="11008" priority="411">
      <formula>$O$665&gt;TODAY()</formula>
    </cfRule>
  </conditionalFormatting>
  <conditionalFormatting sqref="O667:O679">
    <cfRule type="cellIs" dxfId="11007" priority="409" operator="lessThan">
      <formula>0</formula>
    </cfRule>
    <cfRule type="cellIs" dxfId="11006" priority="410" operator="greaterThan">
      <formula>0</formula>
    </cfRule>
  </conditionalFormatting>
  <conditionalFormatting sqref="T666:T679 V666:V679 X666:X679 T665:X665 T680:X680">
    <cfRule type="expression" dxfId="11005" priority="408">
      <formula>$U$665=TODAY()</formula>
    </cfRule>
  </conditionalFormatting>
  <conditionalFormatting sqref="T667:T679 X667:X679 V667:V679 T665:X666 T680:X680">
    <cfRule type="expression" dxfId="11004" priority="407">
      <formula>$U$665&gt;TODAY()</formula>
    </cfRule>
  </conditionalFormatting>
  <conditionalFormatting sqref="U667:U679">
    <cfRule type="cellIs" dxfId="11003" priority="405" operator="lessThan">
      <formula>0</formula>
    </cfRule>
    <cfRule type="cellIs" dxfId="11002" priority="406" operator="greaterThan">
      <formula>0</formula>
    </cfRule>
  </conditionalFormatting>
  <conditionalFormatting sqref="Z666:Z679 AB666:AB679 AD666:AD679 Z665:AD665 Z680:AD680">
    <cfRule type="expression" dxfId="11001" priority="404">
      <formula>$AA$665=TODAY()</formula>
    </cfRule>
  </conditionalFormatting>
  <conditionalFormatting sqref="Z667:Z679 AD667:AD679 AB667:AB679 Z665:AD666 Z680:AD680">
    <cfRule type="expression" dxfId="11000" priority="403">
      <formula>$AA$665&gt;TODAY()</formula>
    </cfRule>
  </conditionalFormatting>
  <conditionalFormatting sqref="AA667:AA679">
    <cfRule type="cellIs" dxfId="10999" priority="401" operator="lessThan">
      <formula>0</formula>
    </cfRule>
    <cfRule type="cellIs" dxfId="10998" priority="402" operator="greaterThan">
      <formula>0</formula>
    </cfRule>
  </conditionalFormatting>
  <conditionalFormatting sqref="AF666:AF679 AH666:AH679 AJ666:AJ679 AF665:AJ665 AF680:AJ680">
    <cfRule type="expression" dxfId="10997" priority="400">
      <formula>$AG$665=TODAY()</formula>
    </cfRule>
  </conditionalFormatting>
  <conditionalFormatting sqref="AF667:AF679 AJ667:AJ679 AH667:AH679 AF665:AJ666 AF680:AJ680">
    <cfRule type="expression" dxfId="10996" priority="399">
      <formula>$AG$665&gt;TODAY()</formula>
    </cfRule>
  </conditionalFormatting>
  <conditionalFormatting sqref="AG667:AG679">
    <cfRule type="cellIs" dxfId="10995" priority="397" operator="lessThan">
      <formula>0</formula>
    </cfRule>
    <cfRule type="cellIs" dxfId="10994" priority="398" operator="greaterThan">
      <formula>0</formula>
    </cfRule>
  </conditionalFormatting>
  <conditionalFormatting sqref="AL666:AL679 AN666:AN679 AP666:AP679 AL665:AP665 AL680:AP680">
    <cfRule type="expression" dxfId="10993" priority="396">
      <formula>$AM$665=TODAY()</formula>
    </cfRule>
  </conditionalFormatting>
  <conditionalFormatting sqref="AL667:AL679 AP667:AP679 AN667:AN679 AL665:AP666 AL680:AP680">
    <cfRule type="expression" dxfId="10992" priority="395">
      <formula>$AM$665&gt;TODAY()</formula>
    </cfRule>
  </conditionalFormatting>
  <conditionalFormatting sqref="AM667:AM679">
    <cfRule type="cellIs" dxfId="10991" priority="393" operator="lessThan">
      <formula>0</formula>
    </cfRule>
    <cfRule type="cellIs" dxfId="10990" priority="394" operator="greaterThan">
      <formula>0</formula>
    </cfRule>
  </conditionalFormatting>
  <conditionalFormatting sqref="B683:B696 D683:D696 F683:F696 B682:F682 B697:F697">
    <cfRule type="expression" dxfId="10989" priority="392">
      <formula>$C$682=TODAY()</formula>
    </cfRule>
  </conditionalFormatting>
  <conditionalFormatting sqref="B684:B696 F684:F696 D684:D696 B682:F683 B697:F697">
    <cfRule type="expression" dxfId="10988" priority="391">
      <formula>$C$682&gt;TODAY()</formula>
    </cfRule>
  </conditionalFormatting>
  <conditionalFormatting sqref="C684:C696">
    <cfRule type="cellIs" dxfId="10987" priority="389" operator="lessThan">
      <formula>0</formula>
    </cfRule>
    <cfRule type="cellIs" dxfId="10986" priority="390" operator="greaterThan">
      <formula>0</formula>
    </cfRule>
  </conditionalFormatting>
  <conditionalFormatting sqref="H683:H696 J683:J696 L683:L696 H682:L682 H697:L697">
    <cfRule type="expression" dxfId="10985" priority="388">
      <formula>$I$682=TODAY()</formula>
    </cfRule>
  </conditionalFormatting>
  <conditionalFormatting sqref="H684:H696 L684:L696 J684:J696 H682:L683 H697:L697">
    <cfRule type="expression" dxfId="10984" priority="387">
      <formula>$I$682&gt;TODAY()</formula>
    </cfRule>
  </conditionalFormatting>
  <conditionalFormatting sqref="I684:I696">
    <cfRule type="cellIs" dxfId="10983" priority="385" operator="lessThan">
      <formula>0</formula>
    </cfRule>
    <cfRule type="cellIs" dxfId="10982" priority="386" operator="greaterThan">
      <formula>0</formula>
    </cfRule>
  </conditionalFormatting>
  <conditionalFormatting sqref="N683:N696 P683:P696 R683:R696 N682:R682 N697:R697">
    <cfRule type="expression" dxfId="10981" priority="384">
      <formula>$O$682=TODAY()</formula>
    </cfRule>
  </conditionalFormatting>
  <conditionalFormatting sqref="N684:N696 R684:R696 P684:P696 N682:R683 N697:R697">
    <cfRule type="expression" dxfId="10980" priority="383">
      <formula>$O$682&gt;TODAY()</formula>
    </cfRule>
  </conditionalFormatting>
  <conditionalFormatting sqref="O684:O696">
    <cfRule type="cellIs" dxfId="10979" priority="381" operator="lessThan">
      <formula>0</formula>
    </cfRule>
    <cfRule type="cellIs" dxfId="10978" priority="382" operator="greaterThan">
      <formula>0</formula>
    </cfRule>
  </conditionalFormatting>
  <conditionalFormatting sqref="T683:T696 V683:V696 X683:X696 T682:X682 T697:X697">
    <cfRule type="expression" dxfId="10977" priority="380">
      <formula>$U$682=TODAY()</formula>
    </cfRule>
  </conditionalFormatting>
  <conditionalFormatting sqref="T684:T696 X684:X696 V684:V696 T682:X683 T697:X697">
    <cfRule type="expression" dxfId="10976" priority="379">
      <formula>$U$682&gt;TODAY()</formula>
    </cfRule>
  </conditionalFormatting>
  <conditionalFormatting sqref="U684:U696">
    <cfRule type="cellIs" dxfId="10975" priority="377" operator="lessThan">
      <formula>0</formula>
    </cfRule>
    <cfRule type="cellIs" dxfId="10974" priority="378" operator="greaterThan">
      <formula>0</formula>
    </cfRule>
  </conditionalFormatting>
  <conditionalFormatting sqref="Z683:Z696 AB683:AB696 AD683:AD696 Z682:AD682 Z697:AD697">
    <cfRule type="expression" dxfId="10973" priority="376">
      <formula>$AA$682=TODAY()</formula>
    </cfRule>
  </conditionalFormatting>
  <conditionalFormatting sqref="Z684:Z696 AD684:AD696 AB684:AB696 Z682:AD683 Z697:AD697">
    <cfRule type="expression" dxfId="10972" priority="375">
      <formula>$AA$682&gt;TODAY()</formula>
    </cfRule>
  </conditionalFormatting>
  <conditionalFormatting sqref="AA684:AA696">
    <cfRule type="cellIs" dxfId="10971" priority="373" operator="lessThan">
      <formula>0</formula>
    </cfRule>
    <cfRule type="cellIs" dxfId="10970" priority="374" operator="greaterThan">
      <formula>0</formula>
    </cfRule>
  </conditionalFormatting>
  <conditionalFormatting sqref="AF683:AF696 AH683:AH696 AJ683:AJ696 AF682:AJ682 AF697:AJ697">
    <cfRule type="expression" dxfId="10969" priority="372">
      <formula>$AG$682=TODAY()</formula>
    </cfRule>
  </conditionalFormatting>
  <conditionalFormatting sqref="AF684:AF696 AJ684:AJ696 AH684:AH696 AF682:AJ683 AF697:AJ697">
    <cfRule type="expression" dxfId="10968" priority="371">
      <formula>$AG$682&gt;TODAY()</formula>
    </cfRule>
  </conditionalFormatting>
  <conditionalFormatting sqref="AG684:AG696">
    <cfRule type="cellIs" dxfId="10967" priority="369" operator="lessThan">
      <formula>0</formula>
    </cfRule>
    <cfRule type="cellIs" dxfId="10966" priority="370" operator="greaterThan">
      <formula>0</formula>
    </cfRule>
  </conditionalFormatting>
  <conditionalFormatting sqref="AL683:AL696 AN683:AN696 AP683:AP696 AL682:AP682 AL697:AP697">
    <cfRule type="expression" dxfId="10965" priority="368">
      <formula>$AM$682=TODAY()</formula>
    </cfRule>
  </conditionalFormatting>
  <conditionalFormatting sqref="AL684:AL696 AP684:AP696 AN684:AN696 AL682:AP683 AL697:AP697">
    <cfRule type="expression" dxfId="10964" priority="367">
      <formula>$AM$682&gt;TODAY()</formula>
    </cfRule>
  </conditionalFormatting>
  <conditionalFormatting sqref="AM684:AM696">
    <cfRule type="cellIs" dxfId="10963" priority="365" operator="lessThan">
      <formula>0</formula>
    </cfRule>
    <cfRule type="cellIs" dxfId="10962" priority="366" operator="greaterThan">
      <formula>0</formula>
    </cfRule>
  </conditionalFormatting>
  <conditionalFormatting sqref="B700:B713 D700:D713 F700:F713 B699:F699 B714:F714">
    <cfRule type="expression" dxfId="10961" priority="364">
      <formula>$C$699=TODAY()</formula>
    </cfRule>
  </conditionalFormatting>
  <conditionalFormatting sqref="B701:B713 F701:F713 D701:D713 B699:F700 B714:F714">
    <cfRule type="expression" dxfId="10960" priority="363">
      <formula>$C$699&gt;TODAY()</formula>
    </cfRule>
  </conditionalFormatting>
  <conditionalFormatting sqref="C701:C713">
    <cfRule type="cellIs" dxfId="10959" priority="361" operator="lessThan">
      <formula>0</formula>
    </cfRule>
    <cfRule type="cellIs" dxfId="10958" priority="362" operator="greaterThan">
      <formula>0</formula>
    </cfRule>
  </conditionalFormatting>
  <conditionalFormatting sqref="H700:H713 J700:J713 L700:L713 H699:L699 H714:L714">
    <cfRule type="expression" dxfId="10957" priority="360">
      <formula>$I$699=TODAY()</formula>
    </cfRule>
  </conditionalFormatting>
  <conditionalFormatting sqref="H701:H713 L701:L713 J701:J713 H699:L700 H714:L714">
    <cfRule type="expression" dxfId="10956" priority="359">
      <formula>$I$699&gt;TODAY()</formula>
    </cfRule>
  </conditionalFormatting>
  <conditionalFormatting sqref="I701:I713">
    <cfRule type="cellIs" dxfId="10955" priority="357" operator="lessThan">
      <formula>0</formula>
    </cfRule>
    <cfRule type="cellIs" dxfId="10954" priority="358" operator="greaterThan">
      <formula>0</formula>
    </cfRule>
  </conditionalFormatting>
  <conditionalFormatting sqref="N700:N713 P700:P713 R700:R713 N699:R699 N714:R714">
    <cfRule type="expression" dxfId="10953" priority="356">
      <formula>$O$699=TODAY()</formula>
    </cfRule>
  </conditionalFormatting>
  <conditionalFormatting sqref="N701:N713 R701:R713 P701:P713 N699:R700 N714:R714">
    <cfRule type="expression" dxfId="10952" priority="355">
      <formula>$O$699&gt;TODAY()</formula>
    </cfRule>
  </conditionalFormatting>
  <conditionalFormatting sqref="O701:O713">
    <cfRule type="cellIs" dxfId="10951" priority="353" operator="lessThan">
      <formula>0</formula>
    </cfRule>
    <cfRule type="cellIs" dxfId="10950" priority="354" operator="greaterThan">
      <formula>0</formula>
    </cfRule>
  </conditionalFormatting>
  <conditionalFormatting sqref="T700:T713 V700:V713 X700:X713 T699:X699 T714:X714">
    <cfRule type="expression" dxfId="10949" priority="352">
      <formula>$U$699=TODAY()</formula>
    </cfRule>
  </conditionalFormatting>
  <conditionalFormatting sqref="T701:T713 X701:X713 V701:V713 T699:X700 T714:X714">
    <cfRule type="expression" dxfId="10948" priority="351">
      <formula>$U$699&gt;TODAY()</formula>
    </cfRule>
  </conditionalFormatting>
  <conditionalFormatting sqref="U701:U713">
    <cfRule type="cellIs" dxfId="10947" priority="349" operator="lessThan">
      <formula>0</formula>
    </cfRule>
    <cfRule type="cellIs" dxfId="10946" priority="350" operator="greaterThan">
      <formula>0</formula>
    </cfRule>
  </conditionalFormatting>
  <conditionalFormatting sqref="Z700:Z713 AB700:AB713 AD700:AD713 Z699:AD699 Z714:AD714">
    <cfRule type="expression" dxfId="10945" priority="348">
      <formula>$AA$699=TODAY()</formula>
    </cfRule>
  </conditionalFormatting>
  <conditionalFormatting sqref="Z701:Z713 AD701:AD713 AB701:AB713 Z699:AD700 Z714:AD714">
    <cfRule type="expression" dxfId="10944" priority="347">
      <formula>$AA$699&gt;TODAY()</formula>
    </cfRule>
  </conditionalFormatting>
  <conditionalFormatting sqref="AA701:AA713">
    <cfRule type="cellIs" dxfId="10943" priority="345" operator="lessThan">
      <formula>0</formula>
    </cfRule>
    <cfRule type="cellIs" dxfId="10942" priority="346" operator="greaterThan">
      <formula>0</formula>
    </cfRule>
  </conditionalFormatting>
  <conditionalFormatting sqref="AF700:AF713 AH700:AH713 AJ700:AJ713 AF699:AJ699 AF714:AJ714">
    <cfRule type="expression" dxfId="10941" priority="344">
      <formula>$AG$699=TODAY()</formula>
    </cfRule>
  </conditionalFormatting>
  <conditionalFormatting sqref="AF701:AF713 AJ701:AJ713 AH701:AH713 AF699:AJ700 AF714:AJ714">
    <cfRule type="expression" dxfId="10940" priority="343">
      <formula>$AG$699&gt;TODAY()</formula>
    </cfRule>
  </conditionalFormatting>
  <conditionalFormatting sqref="AG701:AG713">
    <cfRule type="cellIs" dxfId="10939" priority="341" operator="lessThan">
      <formula>0</formula>
    </cfRule>
    <cfRule type="cellIs" dxfId="10938" priority="342" operator="greaterThan">
      <formula>0</formula>
    </cfRule>
  </conditionalFormatting>
  <conditionalFormatting sqref="AL700:AL713 AN700:AN713 AP700:AP713 AL699:AP699 AL714:AP714">
    <cfRule type="expression" dxfId="10937" priority="340">
      <formula>$AM$699=TODAY()</formula>
    </cfRule>
  </conditionalFormatting>
  <conditionalFormatting sqref="AL701:AL713 AP701:AP713 AN701:AN713 AL699:AP700 AL714:AP714">
    <cfRule type="expression" dxfId="10936" priority="339">
      <formula>$AM$699&gt;TODAY()</formula>
    </cfRule>
  </conditionalFormatting>
  <conditionalFormatting sqref="AM701:AM713">
    <cfRule type="cellIs" dxfId="10935" priority="337" operator="lessThan">
      <formula>0</formula>
    </cfRule>
    <cfRule type="cellIs" dxfId="10934" priority="338" operator="greaterThan">
      <formula>0</formula>
    </cfRule>
  </conditionalFormatting>
  <conditionalFormatting sqref="B717:B730 D717:D730 F717:F730 B716:F716 B731:F731">
    <cfRule type="expression" dxfId="10933" priority="336">
      <formula>$C$716=TODAY()</formula>
    </cfRule>
  </conditionalFormatting>
  <conditionalFormatting sqref="B718:B730 F718:F730 D718:D730 B716:F717 B731:F731">
    <cfRule type="expression" dxfId="10932" priority="335">
      <formula>$C$716&gt;TODAY()</formula>
    </cfRule>
  </conditionalFormatting>
  <conditionalFormatting sqref="C718:C730">
    <cfRule type="cellIs" dxfId="10931" priority="333" operator="lessThan">
      <formula>0</formula>
    </cfRule>
    <cfRule type="cellIs" dxfId="10930" priority="334" operator="greaterThan">
      <formula>0</formula>
    </cfRule>
  </conditionalFormatting>
  <conditionalFormatting sqref="H717:H730 J717:J730 L717:L730 H716:L716 H731:L731">
    <cfRule type="expression" dxfId="10929" priority="332">
      <formula>$I$716=TODAY()</formula>
    </cfRule>
  </conditionalFormatting>
  <conditionalFormatting sqref="H718:H730 L718:L730 J718:J730 H716:L717 H731:L731">
    <cfRule type="expression" dxfId="10928" priority="331">
      <formula>$I$716&gt;TODAY()</formula>
    </cfRule>
  </conditionalFormatting>
  <conditionalFormatting sqref="I718:I730">
    <cfRule type="cellIs" dxfId="10927" priority="329" operator="lessThan">
      <formula>0</formula>
    </cfRule>
    <cfRule type="cellIs" dxfId="10926" priority="330" operator="greaterThan">
      <formula>0</formula>
    </cfRule>
  </conditionalFormatting>
  <conditionalFormatting sqref="N717:N730 P717:P730 R717:R730 N716:R716 N731:R731">
    <cfRule type="expression" dxfId="10925" priority="328">
      <formula>$O$716=TODAY()</formula>
    </cfRule>
  </conditionalFormatting>
  <conditionalFormatting sqref="N718:N730 R718:R730 P718:P730 N716:R717 N731:R731">
    <cfRule type="expression" dxfId="10924" priority="327">
      <formula>$O$716&gt;TODAY()</formula>
    </cfRule>
  </conditionalFormatting>
  <conditionalFormatting sqref="O718:O730">
    <cfRule type="cellIs" dxfId="10923" priority="325" operator="lessThan">
      <formula>0</formula>
    </cfRule>
    <cfRule type="cellIs" dxfId="10922" priority="326" operator="greaterThan">
      <formula>0</formula>
    </cfRule>
  </conditionalFormatting>
  <conditionalFormatting sqref="T717:T730 V717:V730 X717:X730 T716:X716 T731:X731">
    <cfRule type="expression" dxfId="10921" priority="324">
      <formula>$U$716=TODAY()</formula>
    </cfRule>
  </conditionalFormatting>
  <conditionalFormatting sqref="T718:T730 X718:X730 V718:V730 T716:X717 T731:X731">
    <cfRule type="expression" dxfId="10920" priority="323">
      <formula>$U$716&gt;TODAY()</formula>
    </cfRule>
  </conditionalFormatting>
  <conditionalFormatting sqref="U718:U730">
    <cfRule type="cellIs" dxfId="10919" priority="321" operator="lessThan">
      <formula>0</formula>
    </cfRule>
    <cfRule type="cellIs" dxfId="10918" priority="322" operator="greaterThan">
      <formula>0</formula>
    </cfRule>
  </conditionalFormatting>
  <conditionalFormatting sqref="Z717:Z730 AB717:AB730 AD717:AD730 Z716:AD716 Z731:AD731">
    <cfRule type="expression" dxfId="10917" priority="320">
      <formula>$AA$716=TODAY()</formula>
    </cfRule>
  </conditionalFormatting>
  <conditionalFormatting sqref="Z718:Z730 AD718:AD730 AB718:AB730 Z716:AD717 Z731:AD731">
    <cfRule type="expression" dxfId="10916" priority="319">
      <formula>$AA$716&gt;TODAY()</formula>
    </cfRule>
  </conditionalFormatting>
  <conditionalFormatting sqref="AA718:AA730">
    <cfRule type="cellIs" dxfId="10915" priority="317" operator="lessThan">
      <formula>0</formula>
    </cfRule>
    <cfRule type="cellIs" dxfId="10914" priority="318" operator="greaterThan">
      <formula>0</formula>
    </cfRule>
  </conditionalFormatting>
  <conditionalFormatting sqref="AF717:AF730 AH717:AH730 AJ717:AJ730 AF716:AJ716 AF731:AJ731">
    <cfRule type="expression" dxfId="10913" priority="316">
      <formula>$AG$716=TODAY()</formula>
    </cfRule>
  </conditionalFormatting>
  <conditionalFormatting sqref="AF718:AF730 AJ718:AJ730 AH718:AH730 AF716:AJ717 AF731:AJ731">
    <cfRule type="expression" dxfId="10912" priority="315">
      <formula>$AG$716&gt;TODAY()</formula>
    </cfRule>
  </conditionalFormatting>
  <conditionalFormatting sqref="AG718:AG730">
    <cfRule type="cellIs" dxfId="10911" priority="313" operator="lessThan">
      <formula>0</formula>
    </cfRule>
    <cfRule type="cellIs" dxfId="10910" priority="314" operator="greaterThan">
      <formula>0</formula>
    </cfRule>
  </conditionalFormatting>
  <conditionalFormatting sqref="AL717:AL730 AN717:AN730 AP717:AP730 AL716:AP716 AL731:AP731">
    <cfRule type="expression" dxfId="10909" priority="312">
      <formula>$AM$716=TODAY()</formula>
    </cfRule>
  </conditionalFormatting>
  <conditionalFormatting sqref="AL718:AL730 AP718:AP730 AN718:AN730 AL716:AP717 AL731:AP731">
    <cfRule type="expression" dxfId="10908" priority="311">
      <formula>$AM$716&gt;TODAY()</formula>
    </cfRule>
  </conditionalFormatting>
  <conditionalFormatting sqref="AM718:AM730">
    <cfRule type="cellIs" dxfId="10907" priority="309" operator="lessThan">
      <formula>0</formula>
    </cfRule>
    <cfRule type="cellIs" dxfId="10906" priority="310" operator="greaterThan">
      <formula>0</formula>
    </cfRule>
  </conditionalFormatting>
  <conditionalFormatting sqref="B734:B747 D734:D747 F734:F747 B733:F733 B748:F748">
    <cfRule type="expression" dxfId="10905" priority="308">
      <formula>$C$733=TODAY()</formula>
    </cfRule>
  </conditionalFormatting>
  <conditionalFormatting sqref="B735:B747 F735:F747 D735:D747 B733:F734 B748:F748">
    <cfRule type="expression" dxfId="10904" priority="307">
      <formula>$C$733&gt;TODAY()</formula>
    </cfRule>
  </conditionalFormatting>
  <conditionalFormatting sqref="C735:C747">
    <cfRule type="cellIs" dxfId="10903" priority="305" operator="lessThan">
      <formula>0</formula>
    </cfRule>
    <cfRule type="cellIs" dxfId="10902" priority="306" operator="greaterThan">
      <formula>0</formula>
    </cfRule>
  </conditionalFormatting>
  <conditionalFormatting sqref="H734:H747 J734:J747 L734:L747 H733:L733 H748:L748">
    <cfRule type="expression" dxfId="10901" priority="304">
      <formula>$I$733=TODAY()</formula>
    </cfRule>
  </conditionalFormatting>
  <conditionalFormatting sqref="H735:H747 L735:L747 J735:J747 H733:L734 H748:L748">
    <cfRule type="expression" dxfId="10900" priority="303">
      <formula>$I$733&gt;TODAY()</formula>
    </cfRule>
  </conditionalFormatting>
  <conditionalFormatting sqref="I735:I747">
    <cfRule type="cellIs" dxfId="10899" priority="301" operator="lessThan">
      <formula>0</formula>
    </cfRule>
    <cfRule type="cellIs" dxfId="10898" priority="302" operator="greaterThan">
      <formula>0</formula>
    </cfRule>
  </conditionalFormatting>
  <conditionalFormatting sqref="N734:N747 P734:P747 R734:R747 N733:R733 N748:R748">
    <cfRule type="expression" dxfId="10897" priority="300">
      <formula>$O$733=TODAY()</formula>
    </cfRule>
  </conditionalFormatting>
  <conditionalFormatting sqref="N735:N747 R735:R747 P735:P747 N733:R734 N748:R748">
    <cfRule type="expression" dxfId="10896" priority="299">
      <formula>$O$733&gt;TODAY()</formula>
    </cfRule>
  </conditionalFormatting>
  <conditionalFormatting sqref="O735:O747">
    <cfRule type="cellIs" dxfId="10895" priority="297" operator="lessThan">
      <formula>0</formula>
    </cfRule>
    <cfRule type="cellIs" dxfId="10894" priority="298" operator="greaterThan">
      <formula>0</formula>
    </cfRule>
  </conditionalFormatting>
  <conditionalFormatting sqref="T734:T747 V734:V747 X734:X747 T733:X733 T748:X748">
    <cfRule type="expression" dxfId="10893" priority="296">
      <formula>$U$733=TODAY()</formula>
    </cfRule>
  </conditionalFormatting>
  <conditionalFormatting sqref="T735:T747 X735:X747 V735:V747 T733:X734 T748:X748">
    <cfRule type="expression" dxfId="10892" priority="295">
      <formula>$U$733&gt;TODAY()</formula>
    </cfRule>
  </conditionalFormatting>
  <conditionalFormatting sqref="U735:U747">
    <cfRule type="cellIs" dxfId="10891" priority="293" operator="lessThan">
      <formula>0</formula>
    </cfRule>
    <cfRule type="cellIs" dxfId="10890" priority="294" operator="greaterThan">
      <formula>0</formula>
    </cfRule>
  </conditionalFormatting>
  <conditionalFormatting sqref="Z734:Z747 AB734:AB747 AD734:AD747 Z733:AD733 Z748:AD748">
    <cfRule type="expression" dxfId="10889" priority="292">
      <formula>$AA$733=TODAY()</formula>
    </cfRule>
  </conditionalFormatting>
  <conditionalFormatting sqref="Z735:Z747 AD735:AD747 AB735:AB747 Z733:AD734 Z748:AD748">
    <cfRule type="expression" dxfId="10888" priority="291">
      <formula>$AA$733&gt;TODAY()</formula>
    </cfRule>
  </conditionalFormatting>
  <conditionalFormatting sqref="AA735:AA747">
    <cfRule type="cellIs" dxfId="10887" priority="289" operator="lessThan">
      <formula>0</formula>
    </cfRule>
    <cfRule type="cellIs" dxfId="10886" priority="290" operator="greaterThan">
      <formula>0</formula>
    </cfRule>
  </conditionalFormatting>
  <conditionalFormatting sqref="AF734:AF747 AH734:AH747 AJ734:AJ747 AF733:AJ733 AF748:AJ748">
    <cfRule type="expression" dxfId="10885" priority="288">
      <formula>$AG$733=TODAY()</formula>
    </cfRule>
  </conditionalFormatting>
  <conditionalFormatting sqref="AF735:AF747 AJ735:AJ747 AH735:AH747 AF733:AJ734 AF748:AJ748">
    <cfRule type="expression" dxfId="10884" priority="287">
      <formula>$AG$733&gt;TODAY()</formula>
    </cfRule>
  </conditionalFormatting>
  <conditionalFormatting sqref="AG735:AG747">
    <cfRule type="cellIs" dxfId="10883" priority="285" operator="lessThan">
      <formula>0</formula>
    </cfRule>
    <cfRule type="cellIs" dxfId="10882" priority="286" operator="greaterThan">
      <formula>0</formula>
    </cfRule>
  </conditionalFormatting>
  <conditionalFormatting sqref="AL734:AL747 AN734:AN747 AP734:AP747 AL733:AP733 AL748:AP748">
    <cfRule type="expression" dxfId="10881" priority="284">
      <formula>$AM$733=TODAY()</formula>
    </cfRule>
  </conditionalFormatting>
  <conditionalFormatting sqref="AL735:AL747 AP735:AP747 AN735:AN747 AL733:AP734 AL748:AP748">
    <cfRule type="expression" dxfId="10880" priority="283">
      <formula>$AM$733&gt;TODAY()</formula>
    </cfRule>
  </conditionalFormatting>
  <conditionalFormatting sqref="AM735:AM747">
    <cfRule type="cellIs" dxfId="10879" priority="281" operator="lessThan">
      <formula>0</formula>
    </cfRule>
    <cfRule type="cellIs" dxfId="10878" priority="282" operator="greaterThan">
      <formula>0</formula>
    </cfRule>
  </conditionalFormatting>
  <conditionalFormatting sqref="B751:B764 D751:D764 F751:F764 B750:F750 B765:F765">
    <cfRule type="expression" dxfId="10877" priority="280">
      <formula>$C$750=TODAY()</formula>
    </cfRule>
  </conditionalFormatting>
  <conditionalFormatting sqref="B752:B764 F752:F764 D752:D764 B750:F751 B765:F765">
    <cfRule type="expression" dxfId="10876" priority="279">
      <formula>$C$750&gt;TODAY()</formula>
    </cfRule>
  </conditionalFormatting>
  <conditionalFormatting sqref="C752:C764">
    <cfRule type="cellIs" dxfId="10875" priority="277" operator="lessThan">
      <formula>0</formula>
    </cfRule>
    <cfRule type="cellIs" dxfId="10874" priority="278" operator="greaterThan">
      <formula>0</formula>
    </cfRule>
  </conditionalFormatting>
  <conditionalFormatting sqref="H751:H764 J751:J764 L751:L764 H750:L750 H765:L765">
    <cfRule type="expression" dxfId="10873" priority="276">
      <formula>$I$750=TODAY()</formula>
    </cfRule>
  </conditionalFormatting>
  <conditionalFormatting sqref="H752:H764 L752:L764 J752:J764 H750:L751 H765:L765">
    <cfRule type="expression" dxfId="10872" priority="275">
      <formula>$I$750&gt;TODAY()</formula>
    </cfRule>
  </conditionalFormatting>
  <conditionalFormatting sqref="I752:I764">
    <cfRule type="cellIs" dxfId="10871" priority="273" operator="lessThan">
      <formula>0</formula>
    </cfRule>
    <cfRule type="cellIs" dxfId="10870" priority="274" operator="greaterThan">
      <formula>0</formula>
    </cfRule>
  </conditionalFormatting>
  <conditionalFormatting sqref="N751:N764 P751:P764 R751:R764 N750:R750 N765:R765">
    <cfRule type="expression" dxfId="10869" priority="272">
      <formula>$O$750=TODAY()</formula>
    </cfRule>
  </conditionalFormatting>
  <conditionalFormatting sqref="N752:N764 R752:R764 P752:P764 N750:R751 N765:R765">
    <cfRule type="expression" dxfId="10868" priority="271">
      <formula>$O$750&gt;TODAY()</formula>
    </cfRule>
  </conditionalFormatting>
  <conditionalFormatting sqref="O752:O764">
    <cfRule type="cellIs" dxfId="10867" priority="269" operator="lessThan">
      <formula>0</formula>
    </cfRule>
    <cfRule type="cellIs" dxfId="10866" priority="270" operator="greaterThan">
      <formula>0</formula>
    </cfRule>
  </conditionalFormatting>
  <conditionalFormatting sqref="T751:T764 V751:V764 X751:X764 T750:X750 T765:X765">
    <cfRule type="expression" dxfId="10865" priority="268">
      <formula>$U$750=TODAY()</formula>
    </cfRule>
  </conditionalFormatting>
  <conditionalFormatting sqref="T752:T764 X752:X764 V752:V764 T750:X751 T765:X765">
    <cfRule type="expression" dxfId="10864" priority="267">
      <formula>$U$750&gt;TODAY()</formula>
    </cfRule>
  </conditionalFormatting>
  <conditionalFormatting sqref="U752:U764">
    <cfRule type="cellIs" dxfId="10863" priority="265" operator="lessThan">
      <formula>0</formula>
    </cfRule>
    <cfRule type="cellIs" dxfId="10862" priority="266" operator="greaterThan">
      <formula>0</formula>
    </cfRule>
  </conditionalFormatting>
  <conditionalFormatting sqref="Z751:Z764 AB751:AB764 AD751:AD764 Z750:AD750 Z765:AD765">
    <cfRule type="expression" dxfId="10861" priority="264">
      <formula>$AA$750=TODAY()</formula>
    </cfRule>
  </conditionalFormatting>
  <conditionalFormatting sqref="Z752:Z764 AD752:AD764 AB752:AB764 Z750:AD751 Z765:AD765">
    <cfRule type="expression" dxfId="10860" priority="263">
      <formula>$AA$750&gt;TODAY()</formula>
    </cfRule>
  </conditionalFormatting>
  <conditionalFormatting sqref="AA752:AA764">
    <cfRule type="cellIs" dxfId="10859" priority="261" operator="lessThan">
      <formula>0</formula>
    </cfRule>
    <cfRule type="cellIs" dxfId="10858" priority="262" operator="greaterThan">
      <formula>0</formula>
    </cfRule>
  </conditionalFormatting>
  <conditionalFormatting sqref="AF751:AF764 AH751:AH764 AJ751:AJ764 AF750:AJ750 AF765:AJ765">
    <cfRule type="expression" dxfId="10857" priority="260">
      <formula>$AG$750=TODAY()</formula>
    </cfRule>
  </conditionalFormatting>
  <conditionalFormatting sqref="AF752:AF764 AJ752:AJ764 AH752:AH764 AF750:AJ751 AF765:AJ765">
    <cfRule type="expression" dxfId="10856" priority="259">
      <formula>$AG$750&gt;TODAY()</formula>
    </cfRule>
  </conditionalFormatting>
  <conditionalFormatting sqref="AG752:AG764">
    <cfRule type="cellIs" dxfId="10855" priority="257" operator="lessThan">
      <formula>0</formula>
    </cfRule>
    <cfRule type="cellIs" dxfId="10854" priority="258" operator="greaterThan">
      <formula>0</formula>
    </cfRule>
  </conditionalFormatting>
  <conditionalFormatting sqref="AL751:AL764 AN751:AN764 AP751:AP764 AL750:AP750 AL765:AP765">
    <cfRule type="expression" dxfId="10853" priority="256">
      <formula>$AM$750=TODAY()</formula>
    </cfRule>
  </conditionalFormatting>
  <conditionalFormatting sqref="AL752:AL764 AP752:AP764 AN752:AN764 AL750:AP751 AL765:AP765">
    <cfRule type="expression" dxfId="10852" priority="255">
      <formula>$AM$750&gt;TODAY()</formula>
    </cfRule>
  </conditionalFormatting>
  <conditionalFormatting sqref="AM752:AM764">
    <cfRule type="cellIs" dxfId="10851" priority="253" operator="lessThan">
      <formula>0</formula>
    </cfRule>
    <cfRule type="cellIs" dxfId="10850" priority="254" operator="greaterThan">
      <formula>0</formula>
    </cfRule>
  </conditionalFormatting>
  <conditionalFormatting sqref="B768:B781 D768:D781 F768:F781 B767:F767 B782:F782">
    <cfRule type="expression" dxfId="10849" priority="252">
      <formula>$C$767=TODAY()</formula>
    </cfRule>
  </conditionalFormatting>
  <conditionalFormatting sqref="B769:B781 F769:F781 D769:D781 B767:F768 B782:F782">
    <cfRule type="expression" dxfId="10848" priority="251">
      <formula>$C$767&gt;TODAY()</formula>
    </cfRule>
  </conditionalFormatting>
  <conditionalFormatting sqref="C769:C781">
    <cfRule type="cellIs" dxfId="10847" priority="249" operator="lessThan">
      <formula>0</formula>
    </cfRule>
    <cfRule type="cellIs" dxfId="10846" priority="250" operator="greaterThan">
      <formula>0</formula>
    </cfRule>
  </conditionalFormatting>
  <conditionalFormatting sqref="H768:H781 J768:J781 L768:L781 H767:L767 H782:L782">
    <cfRule type="expression" dxfId="10845" priority="248">
      <formula>$I$767=TODAY()</formula>
    </cfRule>
  </conditionalFormatting>
  <conditionalFormatting sqref="H769:H781 L769:L781 J769:J781 H767:L768 H782:L782">
    <cfRule type="expression" dxfId="10844" priority="247">
      <formula>$I$767&gt;TODAY()</formula>
    </cfRule>
  </conditionalFormatting>
  <conditionalFormatting sqref="I769:I781">
    <cfRule type="cellIs" dxfId="10843" priority="245" operator="lessThan">
      <formula>0</formula>
    </cfRule>
    <cfRule type="cellIs" dxfId="10842" priority="246" operator="greaterThan">
      <formula>0</formula>
    </cfRule>
  </conditionalFormatting>
  <conditionalFormatting sqref="N768:N781 P768:P781 R768:R781 N767:R767 N782:R782">
    <cfRule type="expression" dxfId="10841" priority="244">
      <formula>$O$767=TODAY()</formula>
    </cfRule>
  </conditionalFormatting>
  <conditionalFormatting sqref="N769:N781 R769:R781 P769:P781 N767:R768 N782:R782">
    <cfRule type="expression" dxfId="10840" priority="243">
      <formula>$O$767&gt;TODAY()</formula>
    </cfRule>
  </conditionalFormatting>
  <conditionalFormatting sqref="O769:O781">
    <cfRule type="cellIs" dxfId="10839" priority="241" operator="lessThan">
      <formula>0</formula>
    </cfRule>
    <cfRule type="cellIs" dxfId="10838" priority="242" operator="greaterThan">
      <formula>0</formula>
    </cfRule>
  </conditionalFormatting>
  <conditionalFormatting sqref="T768:T781 V768:V781 X768:X781 T767:X767 T782:X782">
    <cfRule type="expression" dxfId="10837" priority="240">
      <formula>$U$767=TODAY()</formula>
    </cfRule>
  </conditionalFormatting>
  <conditionalFormatting sqref="T769:T781 X769:X781 V769:V781 T767:X768 T782:X782">
    <cfRule type="expression" dxfId="10836" priority="239">
      <formula>$U$767&gt;TODAY()</formula>
    </cfRule>
  </conditionalFormatting>
  <conditionalFormatting sqref="U769:U781">
    <cfRule type="cellIs" dxfId="10835" priority="237" operator="lessThan">
      <formula>0</formula>
    </cfRule>
    <cfRule type="cellIs" dxfId="10834" priority="238" operator="greaterThan">
      <formula>0</formula>
    </cfRule>
  </conditionalFormatting>
  <conditionalFormatting sqref="Z768:Z781 AB768:AB781 AD768:AD781 Z767:AD767 Z782:AD782">
    <cfRule type="expression" dxfId="10833" priority="236">
      <formula>$AA$767=TODAY()</formula>
    </cfRule>
  </conditionalFormatting>
  <conditionalFormatting sqref="Z769:Z781 AD769:AD781 AB769:AB781 Z767:AD768 Z782:AD782">
    <cfRule type="expression" dxfId="10832" priority="235">
      <formula>$AA$767&gt;TODAY()</formula>
    </cfRule>
  </conditionalFormatting>
  <conditionalFormatting sqref="AA769:AA781">
    <cfRule type="cellIs" dxfId="10831" priority="233" operator="lessThan">
      <formula>0</formula>
    </cfRule>
    <cfRule type="cellIs" dxfId="10830" priority="234" operator="greaterThan">
      <formula>0</formula>
    </cfRule>
  </conditionalFormatting>
  <conditionalFormatting sqref="AF768:AF781 AH768:AH781 AJ768:AJ781 AF767:AJ767 AF782:AJ782">
    <cfRule type="expression" dxfId="10829" priority="232">
      <formula>$AG$767=TODAY()</formula>
    </cfRule>
  </conditionalFormatting>
  <conditionalFormatting sqref="AF769:AF781 AJ769:AJ781 AH769:AH781 AF767:AJ768 AF782:AJ782">
    <cfRule type="expression" dxfId="10828" priority="231">
      <formula>$AG$767&gt;TODAY()</formula>
    </cfRule>
  </conditionalFormatting>
  <conditionalFormatting sqref="AG769:AG781">
    <cfRule type="cellIs" dxfId="10827" priority="229" operator="lessThan">
      <formula>0</formula>
    </cfRule>
    <cfRule type="cellIs" dxfId="10826" priority="230" operator="greaterThan">
      <formula>0</formula>
    </cfRule>
  </conditionalFormatting>
  <conditionalFormatting sqref="AL768:AL781 AN768:AN781 AP768:AP781 AL767:AP767 AL782:AP782">
    <cfRule type="expression" dxfId="10825" priority="228">
      <formula>$AM$767=TODAY()</formula>
    </cfRule>
  </conditionalFormatting>
  <conditionalFormatting sqref="AL769:AL781 AP769:AP781 AN769:AN781 AL767:AP768 AL782:AP782">
    <cfRule type="expression" dxfId="10824" priority="227">
      <formula>$AM$767&gt;TODAY()</formula>
    </cfRule>
  </conditionalFormatting>
  <conditionalFormatting sqref="AM769:AM781">
    <cfRule type="cellIs" dxfId="10823" priority="225" operator="lessThan">
      <formula>0</formula>
    </cfRule>
    <cfRule type="cellIs" dxfId="10822" priority="226" operator="greaterThan">
      <formula>0</formula>
    </cfRule>
  </conditionalFormatting>
  <conditionalFormatting sqref="B785:B798 D785:D798 F785:F798 B784:F784 B799:F799">
    <cfRule type="expression" dxfId="10821" priority="224">
      <formula>$C$784=TODAY()</formula>
    </cfRule>
  </conditionalFormatting>
  <conditionalFormatting sqref="B786:B798 F786:F798 D786:D798 B784:F785 B799:F799">
    <cfRule type="expression" dxfId="10820" priority="223">
      <formula>$C$784&gt;TODAY()</formula>
    </cfRule>
  </conditionalFormatting>
  <conditionalFormatting sqref="C786:C798">
    <cfRule type="cellIs" dxfId="10819" priority="221" operator="lessThan">
      <formula>0</formula>
    </cfRule>
    <cfRule type="cellIs" dxfId="10818" priority="222" operator="greaterThan">
      <formula>0</formula>
    </cfRule>
  </conditionalFormatting>
  <conditionalFormatting sqref="H785:H798 J785:J798 L785:L798 H784:L784 H799:L799">
    <cfRule type="expression" dxfId="10817" priority="220">
      <formula>$I$784=TODAY()</formula>
    </cfRule>
  </conditionalFormatting>
  <conditionalFormatting sqref="H786:H798 L786:L798 J786:J798 H784:L785 H799:L799">
    <cfRule type="expression" dxfId="10816" priority="219">
      <formula>$I$784&gt;TODAY()</formula>
    </cfRule>
  </conditionalFormatting>
  <conditionalFormatting sqref="I786:I798">
    <cfRule type="cellIs" dxfId="10815" priority="217" operator="lessThan">
      <formula>0</formula>
    </cfRule>
    <cfRule type="cellIs" dxfId="10814" priority="218" operator="greaterThan">
      <formula>0</formula>
    </cfRule>
  </conditionalFormatting>
  <conditionalFormatting sqref="N785:N798 P785:P798 R785:R798 N784:R784 N799:R799">
    <cfRule type="expression" dxfId="10813" priority="216">
      <formula>$O$784=TODAY()</formula>
    </cfRule>
  </conditionalFormatting>
  <conditionalFormatting sqref="N786:N798 R786:R798 P786:P798 N784:R785 N799:R799">
    <cfRule type="expression" dxfId="10812" priority="215">
      <formula>$O$784&gt;TODAY()</formula>
    </cfRule>
  </conditionalFormatting>
  <conditionalFormatting sqref="O786:O798">
    <cfRule type="cellIs" dxfId="10811" priority="213" operator="lessThan">
      <formula>0</formula>
    </cfRule>
    <cfRule type="cellIs" dxfId="10810" priority="214" operator="greaterThan">
      <formula>0</formula>
    </cfRule>
  </conditionalFormatting>
  <conditionalFormatting sqref="T785:T798 V785:V798 X785:X798 T784:X784 T799:X799">
    <cfRule type="expression" dxfId="10809" priority="212">
      <formula>$U$784=TODAY()</formula>
    </cfRule>
  </conditionalFormatting>
  <conditionalFormatting sqref="T786:T798 X786:X798 V786:V798 T784:X785 T799:X799">
    <cfRule type="expression" dxfId="10808" priority="211">
      <formula>$U$784&gt;TODAY()</formula>
    </cfRule>
  </conditionalFormatting>
  <conditionalFormatting sqref="U786:U798">
    <cfRule type="cellIs" dxfId="10807" priority="209" operator="lessThan">
      <formula>0</formula>
    </cfRule>
    <cfRule type="cellIs" dxfId="10806" priority="210" operator="greaterThan">
      <formula>0</formula>
    </cfRule>
  </conditionalFormatting>
  <conditionalFormatting sqref="Z785:Z798 AB785:AB798 AD785:AD798 Z784:AD784 Z799:AD799">
    <cfRule type="expression" dxfId="10805" priority="208">
      <formula>$AA$784=TODAY()</formula>
    </cfRule>
  </conditionalFormatting>
  <conditionalFormatting sqref="Z786:Z798 AD786:AD798 AB786:AB798 Z784:AD785 Z799:AD799">
    <cfRule type="expression" dxfId="10804" priority="207">
      <formula>$AA$784&gt;TODAY()</formula>
    </cfRule>
  </conditionalFormatting>
  <conditionalFormatting sqref="AA786:AA798">
    <cfRule type="cellIs" dxfId="10803" priority="205" operator="lessThan">
      <formula>0</formula>
    </cfRule>
    <cfRule type="cellIs" dxfId="10802" priority="206" operator="greaterThan">
      <formula>0</formula>
    </cfRule>
  </conditionalFormatting>
  <conditionalFormatting sqref="AF785:AF798 AH785:AH798 AJ785:AJ798 AF784:AJ784 AF799:AJ799">
    <cfRule type="expression" dxfId="10801" priority="204">
      <formula>$AG$784=TODAY()</formula>
    </cfRule>
  </conditionalFormatting>
  <conditionalFormatting sqref="AF786:AF798 AJ786:AJ798 AH786:AH798 AF784:AJ785 AF799:AJ799">
    <cfRule type="expression" dxfId="10800" priority="203">
      <formula>$AG$784&gt;TODAY()</formula>
    </cfRule>
  </conditionalFormatting>
  <conditionalFormatting sqref="AG786:AG798">
    <cfRule type="cellIs" dxfId="10799" priority="201" operator="lessThan">
      <formula>0</formula>
    </cfRule>
    <cfRule type="cellIs" dxfId="10798" priority="202" operator="greaterThan">
      <formula>0</formula>
    </cfRule>
  </conditionalFormatting>
  <conditionalFormatting sqref="AL785:AL798 AN785:AN798 AP785:AP798 AL784:AP784 AL799:AP799">
    <cfRule type="expression" dxfId="10797" priority="200">
      <formula>$AM$784=TODAY()</formula>
    </cfRule>
  </conditionalFormatting>
  <conditionalFormatting sqref="AL786:AL798 AP786:AP798 AN786:AN798 AL784:AP785 AL799:AP799">
    <cfRule type="expression" dxfId="10796" priority="199">
      <formula>$AM$784&gt;TODAY()</formula>
    </cfRule>
  </conditionalFormatting>
  <conditionalFormatting sqref="AM786:AM798">
    <cfRule type="cellIs" dxfId="10795" priority="197" operator="lessThan">
      <formula>0</formula>
    </cfRule>
    <cfRule type="cellIs" dxfId="10794" priority="198" operator="greaterThan">
      <formula>0</formula>
    </cfRule>
  </conditionalFormatting>
  <conditionalFormatting sqref="B802:B815 D802:D815 F802:F815 B801:F801 B816:F816">
    <cfRule type="expression" dxfId="10793" priority="196">
      <formula>$C$801=TODAY()</formula>
    </cfRule>
  </conditionalFormatting>
  <conditionalFormatting sqref="B803:B815 F803:F815 D803:D815 B801:F802 B816:F816">
    <cfRule type="expression" dxfId="10792" priority="195">
      <formula>$C$801&gt;TODAY()</formula>
    </cfRule>
  </conditionalFormatting>
  <conditionalFormatting sqref="C803:C815">
    <cfRule type="cellIs" dxfId="10791" priority="193" operator="lessThan">
      <formula>0</formula>
    </cfRule>
    <cfRule type="cellIs" dxfId="10790" priority="194" operator="greaterThan">
      <formula>0</formula>
    </cfRule>
  </conditionalFormatting>
  <conditionalFormatting sqref="H802:H815 J802:J815 L802:L815 H801:L801 H816:L816">
    <cfRule type="expression" dxfId="10789" priority="192">
      <formula>$I$801=TODAY()</formula>
    </cfRule>
  </conditionalFormatting>
  <conditionalFormatting sqref="H803:H815 L803:L815 J803:J815 H801:L802 H816:L816">
    <cfRule type="expression" dxfId="10788" priority="191">
      <formula>$I$801&gt;TODAY()</formula>
    </cfRule>
  </conditionalFormatting>
  <conditionalFormatting sqref="I803:I815">
    <cfRule type="cellIs" dxfId="10787" priority="189" operator="lessThan">
      <formula>0</formula>
    </cfRule>
    <cfRule type="cellIs" dxfId="10786" priority="190" operator="greaterThan">
      <formula>0</formula>
    </cfRule>
  </conditionalFormatting>
  <conditionalFormatting sqref="N802:N815 P802:P815 R802:R815 N801:R801 N816:R816">
    <cfRule type="expression" dxfId="10785" priority="188">
      <formula>$O$801=TODAY()</formula>
    </cfRule>
  </conditionalFormatting>
  <conditionalFormatting sqref="N803:N815 R803:R815 P803:P815 N801:R802 N816:R816">
    <cfRule type="expression" dxfId="10784" priority="187">
      <formula>$O$801&gt;TODAY()</formula>
    </cfRule>
  </conditionalFormatting>
  <conditionalFormatting sqref="O803:O815">
    <cfRule type="cellIs" dxfId="10783" priority="185" operator="lessThan">
      <formula>0</formula>
    </cfRule>
    <cfRule type="cellIs" dxfId="10782" priority="186" operator="greaterThan">
      <formula>0</formula>
    </cfRule>
  </conditionalFormatting>
  <conditionalFormatting sqref="T802:T815 V802:V815 X802:X815 T801:X801 T816:X816">
    <cfRule type="expression" dxfId="10781" priority="184">
      <formula>$U$801=TODAY()</formula>
    </cfRule>
  </conditionalFormatting>
  <conditionalFormatting sqref="T803:T815 X803:X815 V803:V815 T801:X802 T816:X816">
    <cfRule type="expression" dxfId="10780" priority="183">
      <formula>$U$801&gt;TODAY()</formula>
    </cfRule>
  </conditionalFormatting>
  <conditionalFormatting sqref="U803:U815">
    <cfRule type="cellIs" dxfId="10779" priority="181" operator="lessThan">
      <formula>0</formula>
    </cfRule>
    <cfRule type="cellIs" dxfId="10778" priority="182" operator="greaterThan">
      <formula>0</formula>
    </cfRule>
  </conditionalFormatting>
  <conditionalFormatting sqref="Z802:Z815 AB802:AB815 AD802:AD815 Z801:AD801 Z816:AD816">
    <cfRule type="expression" dxfId="10777" priority="180">
      <formula>$AA$801=TODAY()</formula>
    </cfRule>
  </conditionalFormatting>
  <conditionalFormatting sqref="Z803:Z815 AD803:AD815 AB803:AB815 Z801:AD802 Z816:AD816">
    <cfRule type="expression" dxfId="10776" priority="179">
      <formula>$AA$801&gt;TODAY()</formula>
    </cfRule>
  </conditionalFormatting>
  <conditionalFormatting sqref="AA803:AA815">
    <cfRule type="cellIs" dxfId="10775" priority="177" operator="lessThan">
      <formula>0</formula>
    </cfRule>
    <cfRule type="cellIs" dxfId="10774" priority="178" operator="greaterThan">
      <formula>0</formula>
    </cfRule>
  </conditionalFormatting>
  <conditionalFormatting sqref="AF802:AF815 AH802:AH815 AJ802:AJ815 AF801:AJ801 AF816:AJ816">
    <cfRule type="expression" dxfId="10773" priority="176">
      <formula>$AG$801=TODAY()</formula>
    </cfRule>
  </conditionalFormatting>
  <conditionalFormatting sqref="AF803:AF815 AJ803:AJ815 AH803:AH815 AF801:AJ802 AF816:AJ816">
    <cfRule type="expression" dxfId="10772" priority="175">
      <formula>$AG$801&gt;TODAY()</formula>
    </cfRule>
  </conditionalFormatting>
  <conditionalFormatting sqref="AG803:AG815">
    <cfRule type="cellIs" dxfId="10771" priority="173" operator="lessThan">
      <formula>0</formula>
    </cfRule>
    <cfRule type="cellIs" dxfId="10770" priority="174" operator="greaterThan">
      <formula>0</formula>
    </cfRule>
  </conditionalFormatting>
  <conditionalFormatting sqref="AL802:AL815 AN802:AN815 AP802:AP815 AL801:AP801 AL816:AP816">
    <cfRule type="expression" dxfId="10769" priority="172">
      <formula>$AM$801=TODAY()</formula>
    </cfRule>
  </conditionalFormatting>
  <conditionalFormatting sqref="AL803:AL815 AP803:AP815 AN803:AN815 AL801:AP802 AL816:AP816">
    <cfRule type="expression" dxfId="10768" priority="171">
      <formula>$AM$801&gt;TODAY()</formula>
    </cfRule>
  </conditionalFormatting>
  <conditionalFormatting sqref="AM803:AM815">
    <cfRule type="cellIs" dxfId="10767" priority="169" operator="lessThan">
      <formula>0</formula>
    </cfRule>
    <cfRule type="cellIs" dxfId="10766" priority="170" operator="greaterThan">
      <formula>0</formula>
    </cfRule>
  </conditionalFormatting>
  <conditionalFormatting sqref="B819:B832 D819:D832 F819:F832 B818:F818 B833:F833">
    <cfRule type="expression" dxfId="10765" priority="168">
      <formula>$C$818=TODAY()</formula>
    </cfRule>
  </conditionalFormatting>
  <conditionalFormatting sqref="B820:B832 F820:F832 D820:D832 B818:F819 B833:F833">
    <cfRule type="expression" dxfId="10764" priority="167">
      <formula>$C$818&gt;TODAY()</formula>
    </cfRule>
  </conditionalFormatting>
  <conditionalFormatting sqref="C820:C832">
    <cfRule type="cellIs" dxfId="10763" priority="165" operator="lessThan">
      <formula>0</formula>
    </cfRule>
    <cfRule type="cellIs" dxfId="10762" priority="166" operator="greaterThan">
      <formula>0</formula>
    </cfRule>
  </conditionalFormatting>
  <conditionalFormatting sqref="H819:H832 J819:J832 L819:L832 H818:L818 H833:L833">
    <cfRule type="expression" dxfId="10761" priority="164">
      <formula>$I$818=TODAY()</formula>
    </cfRule>
  </conditionalFormatting>
  <conditionalFormatting sqref="H820:H832 L820:L832 J820:J832 H818:L819 H833:L833">
    <cfRule type="expression" dxfId="10760" priority="163">
      <formula>$I$818&gt;TODAY()</formula>
    </cfRule>
  </conditionalFormatting>
  <conditionalFormatting sqref="I820:I832">
    <cfRule type="cellIs" dxfId="10759" priority="161" operator="lessThan">
      <formula>0</formula>
    </cfRule>
    <cfRule type="cellIs" dxfId="10758" priority="162" operator="greaterThan">
      <formula>0</formula>
    </cfRule>
  </conditionalFormatting>
  <conditionalFormatting sqref="N819:N832 P819:P832 R819:R832 N818:R818 N833:R833">
    <cfRule type="expression" dxfId="10757" priority="160">
      <formula>$O$818=TODAY()</formula>
    </cfRule>
  </conditionalFormatting>
  <conditionalFormatting sqref="N820:N832 R820:R832 P820:P832 N818:R819 N833:R833">
    <cfRule type="expression" dxfId="10756" priority="159">
      <formula>$O$818&gt;TODAY()</formula>
    </cfRule>
  </conditionalFormatting>
  <conditionalFormatting sqref="O820:O832">
    <cfRule type="cellIs" dxfId="10755" priority="157" operator="lessThan">
      <formula>0</formula>
    </cfRule>
    <cfRule type="cellIs" dxfId="10754" priority="158" operator="greaterThan">
      <formula>0</formula>
    </cfRule>
  </conditionalFormatting>
  <conditionalFormatting sqref="T819:T832 V819:V832 X819:X832 T818:X818 T833:X833">
    <cfRule type="expression" dxfId="10753" priority="156">
      <formula>$U$818=TODAY()</formula>
    </cfRule>
  </conditionalFormatting>
  <conditionalFormatting sqref="T820:T832 X820:X832 V820:V832 T818:X819 T833:X833">
    <cfRule type="expression" dxfId="10752" priority="155">
      <formula>$U$818&gt;TODAY()</formula>
    </cfRule>
  </conditionalFormatting>
  <conditionalFormatting sqref="U820:U832">
    <cfRule type="cellIs" dxfId="10751" priority="153" operator="lessThan">
      <formula>0</formula>
    </cfRule>
    <cfRule type="cellIs" dxfId="10750" priority="154" operator="greaterThan">
      <formula>0</formula>
    </cfRule>
  </conditionalFormatting>
  <conditionalFormatting sqref="Z819:Z832 AB819:AB832 AD819:AD832 Z818:AD818 Z833:AD833">
    <cfRule type="expression" dxfId="10749" priority="152">
      <formula>$AA$818=TODAY()</formula>
    </cfRule>
  </conditionalFormatting>
  <conditionalFormatting sqref="Z820:Z832 AD820:AD832 AB820:AB832 Z818:AD819 Z833:AD833">
    <cfRule type="expression" dxfId="10748" priority="151">
      <formula>$AA$818&gt;TODAY()</formula>
    </cfRule>
  </conditionalFormatting>
  <conditionalFormatting sqref="AA820:AA832">
    <cfRule type="cellIs" dxfId="10747" priority="149" operator="lessThan">
      <formula>0</formula>
    </cfRule>
    <cfRule type="cellIs" dxfId="10746" priority="150" operator="greaterThan">
      <formula>0</formula>
    </cfRule>
  </conditionalFormatting>
  <conditionalFormatting sqref="AF819:AF832 AH819:AH832 AJ819:AJ832 AF818:AJ818 AF833:AJ833">
    <cfRule type="expression" dxfId="10745" priority="148">
      <formula>$AG$818=TODAY()</formula>
    </cfRule>
  </conditionalFormatting>
  <conditionalFormatting sqref="AF820:AF832 AJ820:AJ832 AH820:AH832 AF818:AJ819 AF833:AJ833">
    <cfRule type="expression" dxfId="10744" priority="147">
      <formula>$AG$818&gt;TODAY()</formula>
    </cfRule>
  </conditionalFormatting>
  <conditionalFormatting sqref="AG820:AG832">
    <cfRule type="cellIs" dxfId="10743" priority="145" operator="lessThan">
      <formula>0</formula>
    </cfRule>
    <cfRule type="cellIs" dxfId="10742" priority="146" operator="greaterThan">
      <formula>0</formula>
    </cfRule>
  </conditionalFormatting>
  <conditionalFormatting sqref="AL819:AL832 AN819:AN832 AP819:AP832 AL818:AP818 AL833:AP833">
    <cfRule type="expression" dxfId="10741" priority="144">
      <formula>$AM$818=TODAY()</formula>
    </cfRule>
  </conditionalFormatting>
  <conditionalFormatting sqref="AL820:AL832 AP820:AP832 AN820:AN832 AL818:AP819 AL833:AP833">
    <cfRule type="expression" dxfId="10740" priority="143">
      <formula>$AM$818&gt;TODAY()</formula>
    </cfRule>
  </conditionalFormatting>
  <conditionalFormatting sqref="AM820:AM832">
    <cfRule type="cellIs" dxfId="10739" priority="141" operator="lessThan">
      <formula>0</formula>
    </cfRule>
    <cfRule type="cellIs" dxfId="10738" priority="142" operator="greaterThan">
      <formula>0</formula>
    </cfRule>
  </conditionalFormatting>
  <conditionalFormatting sqref="B836:B849 D836:D849 F836:F849 B835:F835 B850:F850">
    <cfRule type="expression" dxfId="10737" priority="140">
      <formula>$C$835=TODAY()</formula>
    </cfRule>
  </conditionalFormatting>
  <conditionalFormatting sqref="B837:B849 F837:F849 D837:D849 B835:F836 B850:F850">
    <cfRule type="expression" dxfId="10736" priority="139">
      <formula>$C$835&gt;TODAY()</formula>
    </cfRule>
  </conditionalFormatting>
  <conditionalFormatting sqref="C837:C849">
    <cfRule type="cellIs" dxfId="10735" priority="137" operator="lessThan">
      <formula>0</formula>
    </cfRule>
    <cfRule type="cellIs" dxfId="10734" priority="138" operator="greaterThan">
      <formula>0</formula>
    </cfRule>
  </conditionalFormatting>
  <conditionalFormatting sqref="H836:H849 J836:J849 L836:L849 H835:L835 H850:L850">
    <cfRule type="expression" dxfId="10733" priority="136">
      <formula>$I$835=TODAY()</formula>
    </cfRule>
  </conditionalFormatting>
  <conditionalFormatting sqref="H837:H849 L837:L849 J837:J849 H835:L836 H850:L850">
    <cfRule type="expression" dxfId="10732" priority="135">
      <formula>$I$835&gt;TODAY()</formula>
    </cfRule>
  </conditionalFormatting>
  <conditionalFormatting sqref="I837:I849">
    <cfRule type="cellIs" dxfId="10731" priority="133" operator="lessThan">
      <formula>0</formula>
    </cfRule>
    <cfRule type="cellIs" dxfId="10730" priority="134" operator="greaterThan">
      <formula>0</formula>
    </cfRule>
  </conditionalFormatting>
  <conditionalFormatting sqref="N836:N849 P836:P849 R836:R849 N835:R835 N850:R850">
    <cfRule type="expression" dxfId="10729" priority="132">
      <formula>$O$835=TODAY()</formula>
    </cfRule>
  </conditionalFormatting>
  <conditionalFormatting sqref="N837:N849 R837:R849 P837:P849 N835:R836 N850:R850">
    <cfRule type="expression" dxfId="10728" priority="131">
      <formula>$O$835&gt;TODAY()</formula>
    </cfRule>
  </conditionalFormatting>
  <conditionalFormatting sqref="O837:O849">
    <cfRule type="cellIs" dxfId="10727" priority="129" operator="lessThan">
      <formula>0</formula>
    </cfRule>
    <cfRule type="cellIs" dxfId="10726" priority="130" operator="greaterThan">
      <formula>0</formula>
    </cfRule>
  </conditionalFormatting>
  <conditionalFormatting sqref="T836:T849 V836:V849 X836:X849 T835:X835 T850:X850">
    <cfRule type="expression" dxfId="10725" priority="128">
      <formula>$U$835=TODAY()</formula>
    </cfRule>
  </conditionalFormatting>
  <conditionalFormatting sqref="T837:T849 X837:X849 V837:V849 T835:X836 T850:X850">
    <cfRule type="expression" dxfId="10724" priority="127">
      <formula>$U$835&gt;TODAY()</formula>
    </cfRule>
  </conditionalFormatting>
  <conditionalFormatting sqref="U837:U849">
    <cfRule type="cellIs" dxfId="10723" priority="125" operator="lessThan">
      <formula>0</formula>
    </cfRule>
    <cfRule type="cellIs" dxfId="10722" priority="126" operator="greaterThan">
      <formula>0</formula>
    </cfRule>
  </conditionalFormatting>
  <conditionalFormatting sqref="Z836:Z849 AB836:AB849 AD836:AD849 Z835:AD835 Z850:AD850">
    <cfRule type="expression" dxfId="10721" priority="124">
      <formula>$AA$835=TODAY()</formula>
    </cfRule>
  </conditionalFormatting>
  <conditionalFormatting sqref="Z837:Z849 AD837:AD849 AB837:AB849 Z835:AD836 Z850:AD850">
    <cfRule type="expression" dxfId="10720" priority="123">
      <formula>$AA$835&gt;TODAY()</formula>
    </cfRule>
  </conditionalFormatting>
  <conditionalFormatting sqref="AA837:AA849">
    <cfRule type="cellIs" dxfId="10719" priority="121" operator="lessThan">
      <formula>0</formula>
    </cfRule>
    <cfRule type="cellIs" dxfId="10718" priority="122" operator="greaterThan">
      <formula>0</formula>
    </cfRule>
  </conditionalFormatting>
  <conditionalFormatting sqref="AF836:AF849 AH836:AH849 AJ836:AJ849 AF835:AJ835 AF850:AJ850">
    <cfRule type="expression" dxfId="10717" priority="120">
      <formula>$AG$835=TODAY()</formula>
    </cfRule>
  </conditionalFormatting>
  <conditionalFormatting sqref="AF837:AF849 AJ837:AJ849 AH837:AH849 AF835:AJ836 AF850:AJ850">
    <cfRule type="expression" dxfId="10716" priority="119">
      <formula>$AG$835&gt;TODAY()</formula>
    </cfRule>
  </conditionalFormatting>
  <conditionalFormatting sqref="AG837:AG849">
    <cfRule type="cellIs" dxfId="10715" priority="117" operator="lessThan">
      <formula>0</formula>
    </cfRule>
    <cfRule type="cellIs" dxfId="10714" priority="118" operator="greaterThan">
      <formula>0</formula>
    </cfRule>
  </conditionalFormatting>
  <conditionalFormatting sqref="AL836:AL849 AN836:AN849 AP836:AP849 AL835:AP835 AL850:AP850">
    <cfRule type="expression" dxfId="10713" priority="116">
      <formula>$AM$835=TODAY()</formula>
    </cfRule>
  </conditionalFormatting>
  <conditionalFormatting sqref="AL837:AL849 AP837:AP849 AN837:AN849 AL835:AP836 AL850:AP850">
    <cfRule type="expression" dxfId="10712" priority="115">
      <formula>$AM$835&gt;TODAY()</formula>
    </cfRule>
  </conditionalFormatting>
  <conditionalFormatting sqref="AM837:AM849">
    <cfRule type="cellIs" dxfId="10711" priority="113" operator="lessThan">
      <formula>0</formula>
    </cfRule>
    <cfRule type="cellIs" dxfId="10710" priority="114" operator="greaterThan">
      <formula>0</formula>
    </cfRule>
  </conditionalFormatting>
  <conditionalFormatting sqref="B853:B866 D853:D866 F853:F866 B852:F852 B867:F867">
    <cfRule type="expression" dxfId="10709" priority="112">
      <formula>$C$852=TODAY()</formula>
    </cfRule>
  </conditionalFormatting>
  <conditionalFormatting sqref="B854:B866 F854:F866 D854:D866 B852:F853 B867:F867">
    <cfRule type="expression" dxfId="10708" priority="111">
      <formula>$C$852&gt;TODAY()</formula>
    </cfRule>
  </conditionalFormatting>
  <conditionalFormatting sqref="C854:C866">
    <cfRule type="cellIs" dxfId="10707" priority="109" operator="lessThan">
      <formula>0</formula>
    </cfRule>
    <cfRule type="cellIs" dxfId="10706" priority="110" operator="greaterThan">
      <formula>0</formula>
    </cfRule>
  </conditionalFormatting>
  <conditionalFormatting sqref="H853:H866 J853:J866 L853:L866 H852:L852 H867:L867">
    <cfRule type="expression" dxfId="10705" priority="108">
      <formula>$I$852=TODAY()</formula>
    </cfRule>
  </conditionalFormatting>
  <conditionalFormatting sqref="H854:H866 L854:L866 J854:J866 H852:L853 H867:L867">
    <cfRule type="expression" dxfId="10704" priority="107">
      <formula>$I$852&gt;TODAY()</formula>
    </cfRule>
  </conditionalFormatting>
  <conditionalFormatting sqref="I854:I866">
    <cfRule type="cellIs" dxfId="10703" priority="105" operator="lessThan">
      <formula>0</formula>
    </cfRule>
    <cfRule type="cellIs" dxfId="10702" priority="106" operator="greaterThan">
      <formula>0</formula>
    </cfRule>
  </conditionalFormatting>
  <conditionalFormatting sqref="N853:N866 P853:P866 R853:R866 N852:R852 N867:R867">
    <cfRule type="expression" dxfId="10701" priority="104">
      <formula>$O$852=TODAY()</formula>
    </cfRule>
  </conditionalFormatting>
  <conditionalFormatting sqref="N854:N866 R854:R866 P854:P866 N852:R853 N867:R867">
    <cfRule type="expression" dxfId="10700" priority="103">
      <formula>$O$852&gt;TODAY()</formula>
    </cfRule>
  </conditionalFormatting>
  <conditionalFormatting sqref="O854:O866">
    <cfRule type="cellIs" dxfId="10699" priority="101" operator="lessThan">
      <formula>0</formula>
    </cfRule>
    <cfRule type="cellIs" dxfId="10698" priority="102" operator="greaterThan">
      <formula>0</formula>
    </cfRule>
  </conditionalFormatting>
  <conditionalFormatting sqref="T853:T866 V853:V866 X853:X866 T852:X852 T867:X867">
    <cfRule type="expression" dxfId="10697" priority="100">
      <formula>$U$852=TODAY()</formula>
    </cfRule>
  </conditionalFormatting>
  <conditionalFormatting sqref="T854:T866 X854:X866 V854:V866 T852:X853 T867:X867">
    <cfRule type="expression" dxfId="10696" priority="99">
      <formula>$U$852&gt;TODAY()</formula>
    </cfRule>
  </conditionalFormatting>
  <conditionalFormatting sqref="U854:U866">
    <cfRule type="cellIs" dxfId="10695" priority="97" operator="lessThan">
      <formula>0</formula>
    </cfRule>
    <cfRule type="cellIs" dxfId="10694" priority="98" operator="greaterThan">
      <formula>0</formula>
    </cfRule>
  </conditionalFormatting>
  <conditionalFormatting sqref="Z853:Z866 AB853:AB866 AD853:AD866 Z852:AD852 Z867:AD867">
    <cfRule type="expression" dxfId="10693" priority="96">
      <formula>$AA$852=TODAY()</formula>
    </cfRule>
  </conditionalFormatting>
  <conditionalFormatting sqref="Z854:Z866 AD854:AD866 AB854:AB866 Z852:AD853 Z867:AD867">
    <cfRule type="expression" dxfId="10692" priority="95">
      <formula>$AA$852&gt;TODAY()</formula>
    </cfRule>
  </conditionalFormatting>
  <conditionalFormatting sqref="AA854:AA866">
    <cfRule type="cellIs" dxfId="10691" priority="93" operator="lessThan">
      <formula>0</formula>
    </cfRule>
    <cfRule type="cellIs" dxfId="10690" priority="94" operator="greaterThan">
      <formula>0</formula>
    </cfRule>
  </conditionalFormatting>
  <conditionalFormatting sqref="AF853:AF866 AH853:AH866 AJ853:AJ866 AF852:AJ852 AF867:AJ867">
    <cfRule type="expression" dxfId="10689" priority="92">
      <formula>$AG$852=TODAY()</formula>
    </cfRule>
  </conditionalFormatting>
  <conditionalFormatting sqref="AF854:AF866 AJ854:AJ866 AH854:AH866 AF852:AJ853 AF867:AJ867">
    <cfRule type="expression" dxfId="10688" priority="91">
      <formula>$AG$852&gt;TODAY()</formula>
    </cfRule>
  </conditionalFormatting>
  <conditionalFormatting sqref="AG854:AG866">
    <cfRule type="cellIs" dxfId="10687" priority="89" operator="lessThan">
      <formula>0</formula>
    </cfRule>
    <cfRule type="cellIs" dxfId="10686" priority="90" operator="greaterThan">
      <formula>0</formula>
    </cfRule>
  </conditionalFormatting>
  <conditionalFormatting sqref="AL853:AL866 AN853:AN866 AP853:AP866 AL852:AP852 AL867:AP867">
    <cfRule type="expression" dxfId="10685" priority="88">
      <formula>$AM$852=TODAY()</formula>
    </cfRule>
  </conditionalFormatting>
  <conditionalFormatting sqref="AL854:AL866 AP854:AP866 AN854:AN866 AL852:AP853 AL867:AP867">
    <cfRule type="expression" dxfId="10684" priority="87">
      <formula>$AM$852&gt;TODAY()</formula>
    </cfRule>
  </conditionalFormatting>
  <conditionalFormatting sqref="AM854:AM866">
    <cfRule type="cellIs" dxfId="10683" priority="85" operator="lessThan">
      <formula>0</formula>
    </cfRule>
    <cfRule type="cellIs" dxfId="10682" priority="86" operator="greaterThan">
      <formula>0</formula>
    </cfRule>
  </conditionalFormatting>
  <conditionalFormatting sqref="B870:B883 D870:D883 F870:F883 B869:F869 B884:F884">
    <cfRule type="expression" dxfId="10681" priority="84">
      <formula>$C$869=TODAY()</formula>
    </cfRule>
  </conditionalFormatting>
  <conditionalFormatting sqref="B871:B883 F871:F883 D871:D883 B869:F870 B884:F884">
    <cfRule type="expression" dxfId="10680" priority="83">
      <formula>$C$869&gt;TODAY()</formula>
    </cfRule>
  </conditionalFormatting>
  <conditionalFormatting sqref="C871:C883">
    <cfRule type="cellIs" dxfId="10679" priority="81" operator="lessThan">
      <formula>0</formula>
    </cfRule>
    <cfRule type="cellIs" dxfId="10678" priority="82" operator="greaterThan">
      <formula>0</formula>
    </cfRule>
  </conditionalFormatting>
  <conditionalFormatting sqref="H870:H883 J870:J883 L870:L883 H869:L869 H884:L884">
    <cfRule type="expression" dxfId="10677" priority="80">
      <formula>$I$869=TODAY()</formula>
    </cfRule>
  </conditionalFormatting>
  <conditionalFormatting sqref="H871:H883 L871:L883 J871:J883 H869:L870 H884:L884">
    <cfRule type="expression" dxfId="10676" priority="79">
      <formula>$I$869&gt;TODAY()</formula>
    </cfRule>
  </conditionalFormatting>
  <conditionalFormatting sqref="I871:I883">
    <cfRule type="cellIs" dxfId="10675" priority="77" operator="lessThan">
      <formula>0</formula>
    </cfRule>
    <cfRule type="cellIs" dxfId="10674" priority="78" operator="greaterThan">
      <formula>0</formula>
    </cfRule>
  </conditionalFormatting>
  <conditionalFormatting sqref="N870:N883 P870:P883 R870:R883 N869:R869 N884:R884">
    <cfRule type="expression" dxfId="10673" priority="76">
      <formula>$O$869=TODAY()</formula>
    </cfRule>
  </conditionalFormatting>
  <conditionalFormatting sqref="N871:N883 R871:R883 P871:P883 N869:R870 N884:R884">
    <cfRule type="expression" dxfId="10672" priority="75">
      <formula>$O$869&gt;TODAY()</formula>
    </cfRule>
  </conditionalFormatting>
  <conditionalFormatting sqref="O871:O883">
    <cfRule type="cellIs" dxfId="10671" priority="73" operator="lessThan">
      <formula>0</formula>
    </cfRule>
    <cfRule type="cellIs" dxfId="10670" priority="74" operator="greaterThan">
      <formula>0</formula>
    </cfRule>
  </conditionalFormatting>
  <conditionalFormatting sqref="T870:T883 V870:V883 X870:X883 T869:X869 T884:X884">
    <cfRule type="expression" dxfId="10669" priority="72">
      <formula>$U$869=TODAY()</formula>
    </cfRule>
  </conditionalFormatting>
  <conditionalFormatting sqref="T871:T883 X871:X883 V871:V883 T869:X870 T884:X884">
    <cfRule type="expression" dxfId="10668" priority="71">
      <formula>$U$869&gt;TODAY()</formula>
    </cfRule>
  </conditionalFormatting>
  <conditionalFormatting sqref="U871:U883">
    <cfRule type="cellIs" dxfId="10667" priority="69" operator="lessThan">
      <formula>0</formula>
    </cfRule>
    <cfRule type="cellIs" dxfId="10666" priority="70" operator="greaterThan">
      <formula>0</formula>
    </cfRule>
  </conditionalFormatting>
  <conditionalFormatting sqref="Z870:Z883 AB870:AB883 AD870:AD883 Z869:AD869 Z884:AD884">
    <cfRule type="expression" dxfId="10665" priority="68">
      <formula>$AA$869=TODAY()</formula>
    </cfRule>
  </conditionalFormatting>
  <conditionalFormatting sqref="Z871:Z883 AD871:AD883 AB871:AB883 Z869:AD870 Z884:AD884">
    <cfRule type="expression" dxfId="10664" priority="67">
      <formula>$AA$869&gt;TODAY()</formula>
    </cfRule>
  </conditionalFormatting>
  <conditionalFormatting sqref="AA871:AA883">
    <cfRule type="cellIs" dxfId="10663" priority="65" operator="lessThan">
      <formula>0</formula>
    </cfRule>
    <cfRule type="cellIs" dxfId="10662" priority="66" operator="greaterThan">
      <formula>0</formula>
    </cfRule>
  </conditionalFormatting>
  <conditionalFormatting sqref="AF870:AF883 AH870:AH883 AJ870:AJ883 AF869:AJ869 AF884:AJ884">
    <cfRule type="expression" dxfId="10661" priority="64">
      <formula>$AG$869=TODAY()</formula>
    </cfRule>
  </conditionalFormatting>
  <conditionalFormatting sqref="AF871:AF883 AJ871:AJ883 AH871:AH883 AF869:AJ870 AF884:AJ884">
    <cfRule type="expression" dxfId="10660" priority="63">
      <formula>$AG$869&gt;TODAY()</formula>
    </cfRule>
  </conditionalFormatting>
  <conditionalFormatting sqref="AG871:AG883">
    <cfRule type="cellIs" dxfId="10659" priority="61" operator="lessThan">
      <formula>0</formula>
    </cfRule>
    <cfRule type="cellIs" dxfId="10658" priority="62" operator="greaterThan">
      <formula>0</formula>
    </cfRule>
  </conditionalFormatting>
  <conditionalFormatting sqref="AL870:AL883 AN870:AN883 AP870:AP883 AL869:AP869 AL884:AP884">
    <cfRule type="expression" dxfId="10657" priority="60">
      <formula>$AM$869=TODAY()</formula>
    </cfRule>
  </conditionalFormatting>
  <conditionalFormatting sqref="AL871:AL883 AP871:AP883 AN871:AN883 AL869:AP870 AL884:AP884">
    <cfRule type="expression" dxfId="10656" priority="59">
      <formula>$AM$869&gt;TODAY()</formula>
    </cfRule>
  </conditionalFormatting>
  <conditionalFormatting sqref="AM871:AM883">
    <cfRule type="cellIs" dxfId="10655" priority="57" operator="lessThan">
      <formula>0</formula>
    </cfRule>
    <cfRule type="cellIs" dxfId="10654" priority="58" operator="greaterThan">
      <formula>0</formula>
    </cfRule>
  </conditionalFormatting>
  <conditionalFormatting sqref="B887:B900 D887:D900 F887:F900 B886:F886 B901:F901">
    <cfRule type="expression" dxfId="10653" priority="56">
      <formula>$C$886=TODAY()</formula>
    </cfRule>
  </conditionalFormatting>
  <conditionalFormatting sqref="B888:B900 F888:F900 D888:D900 B886:F887 B901:F901">
    <cfRule type="expression" dxfId="10652" priority="55">
      <formula>$C$886&gt;TODAY()</formula>
    </cfRule>
  </conditionalFormatting>
  <conditionalFormatting sqref="C888:C900">
    <cfRule type="cellIs" dxfId="10651" priority="53" operator="lessThan">
      <formula>0</formula>
    </cfRule>
    <cfRule type="cellIs" dxfId="10650" priority="54" operator="greaterThan">
      <formula>0</formula>
    </cfRule>
  </conditionalFormatting>
  <conditionalFormatting sqref="H887:H900 J887:J900 L887:L900 H886:L886 H901:L901">
    <cfRule type="expression" dxfId="10649" priority="52">
      <formula>$I$886=TODAY()</formula>
    </cfRule>
  </conditionalFormatting>
  <conditionalFormatting sqref="H888:H900 L888:L900 J888:J900 H886:L887 H901:L901">
    <cfRule type="expression" dxfId="10648" priority="51">
      <formula>$I$886&gt;TODAY()</formula>
    </cfRule>
  </conditionalFormatting>
  <conditionalFormatting sqref="I888:I900">
    <cfRule type="cellIs" dxfId="10647" priority="49" operator="lessThan">
      <formula>0</formula>
    </cfRule>
    <cfRule type="cellIs" dxfId="10646" priority="50" operator="greaterThan">
      <formula>0</formula>
    </cfRule>
  </conditionalFormatting>
  <conditionalFormatting sqref="N887:N900 P887:P900 R887:R900 N886:R886 N901:R901">
    <cfRule type="expression" dxfId="10645" priority="48">
      <formula>$O$886=TODAY()</formula>
    </cfRule>
  </conditionalFormatting>
  <conditionalFormatting sqref="N888:N900 R888:R900 P888:P900 N886:R887 N901:R901">
    <cfRule type="expression" dxfId="10644" priority="47">
      <formula>$O$886&gt;TODAY()</formula>
    </cfRule>
  </conditionalFormatting>
  <conditionalFormatting sqref="O888:O900">
    <cfRule type="cellIs" dxfId="10643" priority="45" operator="lessThan">
      <formula>0</formula>
    </cfRule>
    <cfRule type="cellIs" dxfId="10642" priority="46" operator="greaterThan">
      <formula>0</formula>
    </cfRule>
  </conditionalFormatting>
  <conditionalFormatting sqref="T887:T900 V887:V900 X887:X900 T886:X886 T901:X901">
    <cfRule type="expression" dxfId="10641" priority="44">
      <formula>$U$886=TODAY()</formula>
    </cfRule>
  </conditionalFormatting>
  <conditionalFormatting sqref="T888:T900 X888:X900 V888:V900 T886:X887 T901:X901">
    <cfRule type="expression" dxfId="10640" priority="43">
      <formula>$U$886&gt;TODAY()</formula>
    </cfRule>
  </conditionalFormatting>
  <conditionalFormatting sqref="U888:U900">
    <cfRule type="cellIs" dxfId="10639" priority="41" operator="lessThan">
      <formula>0</formula>
    </cfRule>
    <cfRule type="cellIs" dxfId="10638" priority="42" operator="greaterThan">
      <formula>0</formula>
    </cfRule>
  </conditionalFormatting>
  <conditionalFormatting sqref="Z887:Z900 AB887:AB900 AD887:AD900 Z886:AD886 Z901:AD901">
    <cfRule type="expression" dxfId="10637" priority="40">
      <formula>$AA$886=TODAY()</formula>
    </cfRule>
  </conditionalFormatting>
  <conditionalFormatting sqref="Z888:Z900 AD888:AD900 AB888:AB900 Z886:AD887 Z901:AD901">
    <cfRule type="expression" dxfId="10636" priority="39">
      <formula>$AA$886&gt;TODAY()</formula>
    </cfRule>
  </conditionalFormatting>
  <conditionalFormatting sqref="AA888:AA900">
    <cfRule type="cellIs" dxfId="10635" priority="37" operator="lessThan">
      <formula>0</formula>
    </cfRule>
    <cfRule type="cellIs" dxfId="10634" priority="38" operator="greaterThan">
      <formula>0</formula>
    </cfRule>
  </conditionalFormatting>
  <conditionalFormatting sqref="AF887:AF900 AH887:AH900 AJ887:AJ900 AF886:AJ886 AF901:AJ901">
    <cfRule type="expression" dxfId="10633" priority="36">
      <formula>$AG$886=TODAY()</formula>
    </cfRule>
  </conditionalFormatting>
  <conditionalFormatting sqref="AF888:AF900 AJ888:AJ900 AH888:AH900 AF886:AJ887 AF901:AJ901">
    <cfRule type="expression" dxfId="10632" priority="35">
      <formula>$AG$886&gt;TODAY()</formula>
    </cfRule>
  </conditionalFormatting>
  <conditionalFormatting sqref="AG888:AG900">
    <cfRule type="cellIs" dxfId="10631" priority="33" operator="lessThan">
      <formula>0</formula>
    </cfRule>
    <cfRule type="cellIs" dxfId="10630" priority="34" operator="greaterThan">
      <formula>0</formula>
    </cfRule>
  </conditionalFormatting>
  <conditionalFormatting sqref="AL887:AL900 AN887:AN900 AP887:AP900 AL886:AP886 AL901:AP901">
    <cfRule type="expression" dxfId="10629" priority="32">
      <formula>$AM$886=TODAY()</formula>
    </cfRule>
  </conditionalFormatting>
  <conditionalFormatting sqref="AL888:AL900 AP888:AP900 AN888:AN900 AL886:AP887 AL901:AP901">
    <cfRule type="expression" dxfId="10628" priority="31">
      <formula>$AM$886&gt;TODAY()</formula>
    </cfRule>
  </conditionalFormatting>
  <conditionalFormatting sqref="AM888:AM900">
    <cfRule type="cellIs" dxfId="10627" priority="29" operator="lessThan">
      <formula>0</formula>
    </cfRule>
    <cfRule type="cellIs" dxfId="10626" priority="30" operator="greaterThan">
      <formula>0</formula>
    </cfRule>
  </conditionalFormatting>
  <conditionalFormatting sqref="B904:B917 D904:D917 F904:F917 B903:F903 B918:F918">
    <cfRule type="expression" dxfId="10625" priority="28">
      <formula>$C$903=TODAY()</formula>
    </cfRule>
  </conditionalFormatting>
  <conditionalFormatting sqref="B905:B917 F905:F917 D905:D917 B903:F904 B918:F918">
    <cfRule type="expression" dxfId="10624" priority="27">
      <formula>$C$903&gt;TODAY()</formula>
    </cfRule>
  </conditionalFormatting>
  <conditionalFormatting sqref="C905:C917">
    <cfRule type="cellIs" dxfId="10623" priority="25" operator="lessThan">
      <formula>0</formula>
    </cfRule>
    <cfRule type="cellIs" dxfId="10622" priority="26" operator="greaterThan">
      <formula>0</formula>
    </cfRule>
  </conditionalFormatting>
  <conditionalFormatting sqref="H904:H917 J904:J917 L904:L917 H903:L903 H918:L918">
    <cfRule type="expression" dxfId="10621" priority="24">
      <formula>$I$903=TODAY()</formula>
    </cfRule>
  </conditionalFormatting>
  <conditionalFormatting sqref="H905:H917 L905:L917 J905:J917 H903:L904 H918:L918">
    <cfRule type="expression" dxfId="10620" priority="23">
      <formula>$I$903&gt;TODAY()</formula>
    </cfRule>
  </conditionalFormatting>
  <conditionalFormatting sqref="I905:I917">
    <cfRule type="cellIs" dxfId="10619" priority="21" operator="lessThan">
      <formula>0</formula>
    </cfRule>
    <cfRule type="cellIs" dxfId="10618" priority="22" operator="greaterThan">
      <formula>0</formula>
    </cfRule>
  </conditionalFormatting>
  <conditionalFormatting sqref="N904:N917 P904:P917 R904:R917 N903:R903 N918:R918">
    <cfRule type="expression" dxfId="10617" priority="20">
      <formula>$O$903=TODAY()</formula>
    </cfRule>
  </conditionalFormatting>
  <conditionalFormatting sqref="N905:N917 R905:R917 P905:P917 N903:R904 N918:R918">
    <cfRule type="expression" dxfId="10616" priority="19">
      <formula>$O$903&gt;TODAY()</formula>
    </cfRule>
  </conditionalFormatting>
  <conditionalFormatting sqref="O905:O917">
    <cfRule type="cellIs" dxfId="10615" priority="17" operator="lessThan">
      <formula>0</formula>
    </cfRule>
    <cfRule type="cellIs" dxfId="10614" priority="18" operator="greaterThan">
      <formula>0</formula>
    </cfRule>
  </conditionalFormatting>
  <conditionalFormatting sqref="T904:T917 V904:V917 X904:X917 T903:X903 T918:X918">
    <cfRule type="expression" dxfId="10613" priority="16">
      <formula>$U$903=TODAY()</formula>
    </cfRule>
  </conditionalFormatting>
  <conditionalFormatting sqref="T905:T917 X905:X917 V905:V917 T903:X904 T918:X918">
    <cfRule type="expression" dxfId="10612" priority="15">
      <formula>$U$903&gt;TODAY()</formula>
    </cfRule>
  </conditionalFormatting>
  <conditionalFormatting sqref="U905:U917">
    <cfRule type="cellIs" dxfId="10611" priority="13" operator="lessThan">
      <formula>0</formula>
    </cfRule>
    <cfRule type="cellIs" dxfId="10610" priority="14" operator="greaterThan">
      <formula>0</formula>
    </cfRule>
  </conditionalFormatting>
  <conditionalFormatting sqref="Z904:Z917 AB904:AB917 AD904:AD917 Z903:AD903 Z918:AD918">
    <cfRule type="expression" dxfId="10609" priority="12">
      <formula>$AA$903=TODAY()</formula>
    </cfRule>
  </conditionalFormatting>
  <conditionalFormatting sqref="Z905:Z917 AD905:AD917 AB905:AB917 Z903:AD904 Z918:AD918">
    <cfRule type="expression" dxfId="10608" priority="11">
      <formula>$AA$903&gt;TODAY()</formula>
    </cfRule>
  </conditionalFormatting>
  <conditionalFormatting sqref="AA905:AA917">
    <cfRule type="cellIs" dxfId="10607" priority="9" operator="lessThan">
      <formula>0</formula>
    </cfRule>
    <cfRule type="cellIs" dxfId="10606" priority="10" operator="greaterThan">
      <formula>0</formula>
    </cfRule>
  </conditionalFormatting>
  <conditionalFormatting sqref="AF904:AF917 AH904:AH917 AJ904:AJ917 AF903:AJ903 AF918:AJ918">
    <cfRule type="expression" dxfId="10605" priority="8">
      <formula>$AG$903=TODAY()</formula>
    </cfRule>
  </conditionalFormatting>
  <conditionalFormatting sqref="AF905:AF917 AJ905:AJ917 AH905:AH917 AF903:AJ904 AF918:AJ918">
    <cfRule type="expression" dxfId="10604" priority="7">
      <formula>$AG$903&gt;TODAY()</formula>
    </cfRule>
  </conditionalFormatting>
  <conditionalFormatting sqref="AG905:AG917">
    <cfRule type="cellIs" dxfId="10603" priority="5" operator="lessThan">
      <formula>0</formula>
    </cfRule>
    <cfRule type="cellIs" dxfId="10602" priority="6" operator="greaterThan">
      <formula>0</formula>
    </cfRule>
  </conditionalFormatting>
  <conditionalFormatting sqref="AL904:AL917 AN904:AN917 AP904:AP917 AL903:AP903 AL918:AP918">
    <cfRule type="expression" dxfId="10601" priority="4">
      <formula>$AM$903=TODAY()</formula>
    </cfRule>
  </conditionalFormatting>
  <conditionalFormatting sqref="AL905:AL917 AP905:AP917 AN905:AN917 AL903:AP904 AL918:AP918">
    <cfRule type="expression" dxfId="10600" priority="3">
      <formula>$AM$903&gt;TODAY()</formula>
    </cfRule>
  </conditionalFormatting>
  <conditionalFormatting sqref="AM905:AM917">
    <cfRule type="cellIs" dxfId="10599" priority="1" operator="lessThan">
      <formula>0</formula>
    </cfRule>
    <cfRule type="cellIs" dxfId="10598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DBA13633-8C47-49C5-B16D-303B9C04A344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5DA3-6CAD-44AC-B717-C02726BFD55F}">
  <dimension ref="A1:AP918"/>
  <sheetViews>
    <sheetView topLeftCell="A165" zoomScaleNormal="100" workbookViewId="0">
      <selection activeCell="AC176" sqref="AC176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-1.35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-1.35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-5.35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34.229999999999997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34.229999999999997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/>
      <c r="P22" s="16"/>
      <c r="Q22" s="1"/>
      <c r="R22" s="17"/>
      <c r="S22" s="7"/>
      <c r="T22" s="14"/>
      <c r="U22" s="5">
        <v>-4</v>
      </c>
      <c r="V22" s="16"/>
      <c r="W22" s="1" t="s">
        <v>50</v>
      </c>
      <c r="X22" s="17"/>
      <c r="Y22" s="7"/>
      <c r="Z22" s="14"/>
      <c r="AA22" s="5">
        <v>39.58</v>
      </c>
      <c r="AB22" s="16"/>
      <c r="AC22" s="1" t="s">
        <v>35</v>
      </c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-1.35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-1.35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-1.35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-5.35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34.229999999999997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34.229999999999997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34.229999999999997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34.229999999999997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21.05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21.05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21.05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21.05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-21.13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-21.13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-0.68</v>
      </c>
      <c r="D39" s="16"/>
      <c r="E39" s="1" t="s">
        <v>35</v>
      </c>
      <c r="F39" s="17"/>
      <c r="G39" s="7"/>
      <c r="H39" s="14"/>
      <c r="I39" s="5"/>
      <c r="J39" s="16"/>
      <c r="K39" s="1"/>
      <c r="L39" s="17"/>
      <c r="M39" s="7"/>
      <c r="N39" s="14"/>
      <c r="O39" s="5"/>
      <c r="P39" s="16"/>
      <c r="Q39" s="1"/>
      <c r="R39" s="17"/>
      <c r="S39" s="7"/>
      <c r="T39" s="14"/>
      <c r="U39" s="5"/>
      <c r="V39" s="16"/>
      <c r="W39" s="1"/>
      <c r="X39" s="17"/>
      <c r="Y39" s="7"/>
      <c r="Z39" s="14"/>
      <c r="AA39" s="5">
        <v>-42.18</v>
      </c>
      <c r="AB39" s="16"/>
      <c r="AC39" s="1" t="s">
        <v>40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-12.5</v>
      </c>
      <c r="D40" s="16"/>
      <c r="E40" s="2" t="s">
        <v>68</v>
      </c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/>
      <c r="AB40" s="16"/>
      <c r="AC40" s="2"/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/>
      <c r="D41" s="16"/>
      <c r="E41" s="1"/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/>
      <c r="AB41" s="16"/>
      <c r="AC41" s="1"/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/>
      <c r="AB42" s="16"/>
      <c r="AC42" s="2"/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21.05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21.05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21.05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21.05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-21.13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-21.13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-21.13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-21.13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-21.13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-21.13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-21.13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-21.13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-21.13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-21.13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/>
      <c r="D56" s="16"/>
      <c r="E56" s="1"/>
      <c r="F56" s="17"/>
      <c r="G56" s="7"/>
      <c r="H56" s="14"/>
      <c r="I56" s="5"/>
      <c r="J56" s="16"/>
      <c r="K56" s="1"/>
      <c r="L56" s="17"/>
      <c r="M56" s="7"/>
      <c r="N56" s="14"/>
      <c r="O56" s="5"/>
      <c r="P56" s="16"/>
      <c r="Q56" s="1"/>
      <c r="R56" s="17"/>
      <c r="S56" s="7"/>
      <c r="T56" s="14"/>
      <c r="U56" s="5"/>
      <c r="V56" s="16"/>
      <c r="W56" s="1"/>
      <c r="X56" s="17"/>
      <c r="Y56" s="7"/>
      <c r="Z56" s="14"/>
      <c r="AA56" s="5"/>
      <c r="AB56" s="16"/>
      <c r="AC56" s="1"/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/>
      <c r="D57" s="16"/>
      <c r="E57" s="2"/>
      <c r="F57" s="17"/>
      <c r="G57" s="7"/>
      <c r="H57" s="14"/>
      <c r="I57" s="6"/>
      <c r="J57" s="16"/>
      <c r="K57" s="2"/>
      <c r="L57" s="17"/>
      <c r="M57" s="7"/>
      <c r="N57" s="14"/>
      <c r="O57" s="6"/>
      <c r="P57" s="16"/>
      <c r="Q57" s="2"/>
      <c r="R57" s="17"/>
      <c r="S57" s="7"/>
      <c r="T57" s="14"/>
      <c r="U57" s="6"/>
      <c r="V57" s="16"/>
      <c r="W57" s="2"/>
      <c r="X57" s="17"/>
      <c r="Y57" s="7"/>
      <c r="Z57" s="14"/>
      <c r="AA57" s="6"/>
      <c r="AB57" s="16"/>
      <c r="AC57" s="2"/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/>
      <c r="V58" s="16"/>
      <c r="W58" s="1"/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-21.13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-21.13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-21.13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-21.13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-21.13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-21.13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-21.13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-21.13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-21.13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-21.13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-21.13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-21.13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-56.13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-56.13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/>
      <c r="D73" s="16"/>
      <c r="E73" s="1"/>
      <c r="F73" s="17"/>
      <c r="G73" s="7"/>
      <c r="H73" s="14"/>
      <c r="I73" s="5"/>
      <c r="J73" s="16"/>
      <c r="K73" s="1"/>
      <c r="L73" s="17"/>
      <c r="M73" s="7"/>
      <c r="N73" s="14"/>
      <c r="O73" s="5"/>
      <c r="P73" s="16"/>
      <c r="Q73" s="1"/>
      <c r="R73" s="17"/>
      <c r="S73" s="7"/>
      <c r="T73" s="14"/>
      <c r="U73" s="5"/>
      <c r="V73" s="16"/>
      <c r="W73" s="1"/>
      <c r="X73" s="17"/>
      <c r="Y73" s="7"/>
      <c r="Z73" s="14"/>
      <c r="AA73" s="5">
        <v>-35</v>
      </c>
      <c r="AB73" s="16"/>
      <c r="AC73" s="1" t="s">
        <v>148</v>
      </c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/>
      <c r="J74" s="16"/>
      <c r="K74" s="2"/>
      <c r="L74" s="17"/>
      <c r="M74" s="7"/>
      <c r="N74" s="14"/>
      <c r="O74" s="6"/>
      <c r="P74" s="16"/>
      <c r="Q74" s="2"/>
      <c r="R74" s="17"/>
      <c r="S74" s="7"/>
      <c r="T74" s="14"/>
      <c r="U74" s="6"/>
      <c r="V74" s="16"/>
      <c r="W74" s="2"/>
      <c r="X74" s="17"/>
      <c r="Y74" s="7"/>
      <c r="Z74" s="14"/>
      <c r="AA74" s="6"/>
      <c r="AB74" s="16"/>
      <c r="AC74" s="2"/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-21.13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-21.13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-21.13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-21.13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-56.13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-56.13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-56.13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-56.13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23.08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2.66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2.66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2.66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-15.34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-15.34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>
        <v>79.209999999999994</v>
      </c>
      <c r="D90" s="16"/>
      <c r="E90" s="1" t="s">
        <v>35</v>
      </c>
      <c r="F90" s="17"/>
      <c r="G90" s="7"/>
      <c r="H90" s="14"/>
      <c r="I90" s="5">
        <v>39.58</v>
      </c>
      <c r="J90" s="16"/>
      <c r="K90" s="1" t="s">
        <v>147</v>
      </c>
      <c r="L90" s="17"/>
      <c r="M90" s="7"/>
      <c r="N90" s="14"/>
      <c r="O90" s="5"/>
      <c r="P90" s="16"/>
      <c r="Q90" s="1"/>
      <c r="R90" s="17"/>
      <c r="S90" s="7"/>
      <c r="T90" s="14"/>
      <c r="U90" s="5"/>
      <c r="V90" s="16"/>
      <c r="W90" s="1"/>
      <c r="X90" s="17"/>
      <c r="Y90" s="7"/>
      <c r="Z90" s="14"/>
      <c r="AA90" s="5">
        <v>-18</v>
      </c>
      <c r="AB90" s="16"/>
      <c r="AC90" s="1" t="s">
        <v>165</v>
      </c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/>
      <c r="D91" s="16"/>
      <c r="E91" s="2"/>
      <c r="F91" s="17"/>
      <c r="G91" s="7"/>
      <c r="H91" s="14"/>
      <c r="I91" s="6">
        <v>-60</v>
      </c>
      <c r="J91" s="16"/>
      <c r="K91" s="2" t="s">
        <v>50</v>
      </c>
      <c r="L91" s="17"/>
      <c r="M91" s="7"/>
      <c r="N91" s="14"/>
      <c r="O91" s="6"/>
      <c r="P91" s="16"/>
      <c r="Q91" s="2"/>
      <c r="R91" s="17"/>
      <c r="S91" s="7"/>
      <c r="T91" s="14"/>
      <c r="U91" s="6"/>
      <c r="V91" s="16"/>
      <c r="W91" s="2"/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23.08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2.66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2.66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2.66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-15.34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-15.34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-15.34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-15.34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-15.34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-15.34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-15.34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0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0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/>
      <c r="P107" s="16"/>
      <c r="Q107" s="1"/>
      <c r="R107" s="17"/>
      <c r="S107" s="7"/>
      <c r="T107" s="14"/>
      <c r="U107" s="5">
        <v>-556.72</v>
      </c>
      <c r="V107" s="16"/>
      <c r="W107" s="1" t="s">
        <v>147</v>
      </c>
      <c r="X107" s="17"/>
      <c r="Y107" s="7"/>
      <c r="Z107" s="14"/>
      <c r="AA107" s="5"/>
      <c r="AB107" s="16"/>
      <c r="AC107" s="1"/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/>
      <c r="P108" s="16"/>
      <c r="Q108" s="2"/>
      <c r="R108" s="17"/>
      <c r="S108" s="7"/>
      <c r="T108" s="14"/>
      <c r="U108" s="6">
        <v>301.83999999999997</v>
      </c>
      <c r="V108" s="16"/>
      <c r="W108" s="2" t="s">
        <v>42</v>
      </c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/>
      <c r="P109" s="16"/>
      <c r="Q109" s="1"/>
      <c r="R109" s="17"/>
      <c r="S109" s="7"/>
      <c r="T109" s="14"/>
      <c r="U109" s="5">
        <v>452.76</v>
      </c>
      <c r="V109" s="16"/>
      <c r="W109" s="1" t="s">
        <v>171</v>
      </c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>
        <v>-182.54</v>
      </c>
      <c r="V110" s="16"/>
      <c r="W110" s="2" t="s">
        <v>50</v>
      </c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-15.34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-15.34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-15.34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0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0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0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0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0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0.23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39.81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79.39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79.39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79.39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/>
      <c r="D124" s="16"/>
      <c r="E124" s="1"/>
      <c r="F124" s="17"/>
      <c r="G124" s="7"/>
      <c r="H124" s="14"/>
      <c r="I124" s="5">
        <v>-21.77</v>
      </c>
      <c r="J124" s="16"/>
      <c r="K124" s="1" t="s">
        <v>169</v>
      </c>
      <c r="L124" s="17"/>
      <c r="M124" s="7"/>
      <c r="N124" s="14"/>
      <c r="O124" s="5">
        <v>39.58</v>
      </c>
      <c r="P124" s="16"/>
      <c r="Q124" s="1" t="s">
        <v>147</v>
      </c>
      <c r="R124" s="17"/>
      <c r="S124" s="7"/>
      <c r="T124" s="14"/>
      <c r="U124" s="5">
        <v>39.58</v>
      </c>
      <c r="V124" s="16"/>
      <c r="W124" s="1" t="s">
        <v>147</v>
      </c>
      <c r="X124" s="17"/>
      <c r="Y124" s="7"/>
      <c r="Z124" s="14"/>
      <c r="AA124" s="5"/>
      <c r="AB124" s="16"/>
      <c r="AC124" s="1"/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>
        <v>22</v>
      </c>
      <c r="J125" s="16"/>
      <c r="K125" s="2" t="s">
        <v>50</v>
      </c>
      <c r="L125" s="17"/>
      <c r="M125" s="7"/>
      <c r="N125" s="14"/>
      <c r="O125" s="6"/>
      <c r="P125" s="16"/>
      <c r="Q125" s="2"/>
      <c r="R125" s="17"/>
      <c r="S125" s="7"/>
      <c r="T125" s="14"/>
      <c r="U125" s="6"/>
      <c r="V125" s="16"/>
      <c r="W125" s="2"/>
      <c r="X125" s="17"/>
      <c r="Y125" s="7"/>
      <c r="Z125" s="14"/>
      <c r="AA125" s="6"/>
      <c r="AB125" s="16"/>
      <c r="AC125" s="2"/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/>
      <c r="J126" s="16"/>
      <c r="K126" s="1"/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/>
      <c r="AB126" s="16"/>
      <c r="AC126" s="1"/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0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0.23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39.81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79.39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79.39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79.39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79.39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79.39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79.39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118.97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118.97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-18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-18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>
        <v>39.58</v>
      </c>
      <c r="J141" s="16"/>
      <c r="K141" s="1" t="s">
        <v>147</v>
      </c>
      <c r="L141" s="17"/>
      <c r="M141" s="7"/>
      <c r="N141" s="14"/>
      <c r="O141" s="5"/>
      <c r="P141" s="16"/>
      <c r="Q141" s="1"/>
      <c r="R141" s="17"/>
      <c r="S141" s="7"/>
      <c r="T141" s="14"/>
      <c r="U141" s="5">
        <v>79.16</v>
      </c>
      <c r="V141" s="16"/>
      <c r="W141" s="1" t="s">
        <v>147</v>
      </c>
      <c r="X141" s="17"/>
      <c r="Y141" s="7"/>
      <c r="Z141" s="14"/>
      <c r="AA141" s="5">
        <v>-18</v>
      </c>
      <c r="AB141" s="16"/>
      <c r="AC141" s="1" t="s">
        <v>165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/>
      <c r="J142" s="16"/>
      <c r="K142" s="2"/>
      <c r="L142" s="17"/>
      <c r="M142" s="7"/>
      <c r="N142" s="14"/>
      <c r="O142" s="6"/>
      <c r="P142" s="16"/>
      <c r="Q142" s="2"/>
      <c r="R142" s="17"/>
      <c r="S142" s="7"/>
      <c r="T142" s="14"/>
      <c r="U142" s="6">
        <v>-198.13</v>
      </c>
      <c r="V142" s="16"/>
      <c r="W142" s="2" t="s">
        <v>50</v>
      </c>
      <c r="X142" s="17"/>
      <c r="Y142" s="7"/>
      <c r="Z142" s="14"/>
      <c r="AA142" s="6"/>
      <c r="AB142" s="16"/>
      <c r="AC142" s="2"/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79.39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118.97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118.97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-18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-18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-18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-18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-18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-18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-78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-140.12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-81.790000000000006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-81.790000000000006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/>
      <c r="D158" s="16"/>
      <c r="E158" s="1"/>
      <c r="F158" s="17"/>
      <c r="G158" s="7"/>
      <c r="H158" s="14"/>
      <c r="I158" s="5"/>
      <c r="J158" s="16"/>
      <c r="K158" s="1"/>
      <c r="L158" s="17"/>
      <c r="M158" s="7"/>
      <c r="N158" s="14"/>
      <c r="O158" s="5">
        <v>-60</v>
      </c>
      <c r="P158" s="16"/>
      <c r="Q158" s="1" t="s">
        <v>208</v>
      </c>
      <c r="R158" s="17"/>
      <c r="S158" s="7"/>
      <c r="T158" s="14"/>
      <c r="U158" s="5">
        <v>-33.619999999999997</v>
      </c>
      <c r="V158" s="16"/>
      <c r="W158" s="1" t="s">
        <v>210</v>
      </c>
      <c r="X158" s="17"/>
      <c r="Y158" s="7"/>
      <c r="Z158" s="14"/>
      <c r="AA158" s="5">
        <v>18.75</v>
      </c>
      <c r="AB158" s="16"/>
      <c r="AC158" s="1" t="s">
        <v>220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/>
      <c r="J159" s="16"/>
      <c r="K159" s="2"/>
      <c r="L159" s="17"/>
      <c r="M159" s="7"/>
      <c r="N159" s="14"/>
      <c r="O159" s="6"/>
      <c r="P159" s="16"/>
      <c r="Q159" s="2"/>
      <c r="R159" s="17"/>
      <c r="S159" s="7"/>
      <c r="T159" s="14"/>
      <c r="U159" s="6">
        <v>-3</v>
      </c>
      <c r="V159" s="16"/>
      <c r="W159" s="2" t="s">
        <v>215</v>
      </c>
      <c r="X159" s="17"/>
      <c r="Y159" s="7"/>
      <c r="Z159" s="14"/>
      <c r="AA159" s="6">
        <v>39.58</v>
      </c>
      <c r="AB159" s="16"/>
      <c r="AC159" s="2" t="s">
        <v>231</v>
      </c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/>
      <c r="P160" s="16"/>
      <c r="Q160" s="1"/>
      <c r="R160" s="17"/>
      <c r="S160" s="7"/>
      <c r="T160" s="14"/>
      <c r="U160" s="5">
        <v>-25.5</v>
      </c>
      <c r="V160" s="16"/>
      <c r="W160" s="1" t="s">
        <v>216</v>
      </c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-18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-18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-78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-140.12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-81.790000000000006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-81.790000000000006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-81.790000000000006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-81.790000000000006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-81.790000000000006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-81.790000000000006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-81.790000000000006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-191.79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-172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-172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/>
      <c r="D175" s="16"/>
      <c r="E175" s="1"/>
      <c r="F175" s="17"/>
      <c r="G175" s="7"/>
      <c r="H175" s="14"/>
      <c r="I175" s="5"/>
      <c r="J175" s="16"/>
      <c r="K175" s="1"/>
      <c r="L175" s="17"/>
      <c r="M175" s="7"/>
      <c r="N175" s="14"/>
      <c r="O175" s="5"/>
      <c r="P175" s="16"/>
      <c r="Q175" s="1"/>
      <c r="R175" s="17"/>
      <c r="S175" s="7"/>
      <c r="T175" s="14"/>
      <c r="U175" s="5">
        <v>-110</v>
      </c>
      <c r="V175" s="16"/>
      <c r="W175" s="1" t="s">
        <v>50</v>
      </c>
      <c r="X175" s="17"/>
      <c r="Y175" s="7"/>
      <c r="Z175" s="14"/>
      <c r="AA175" s="5">
        <v>19.79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/>
      <c r="D176" s="16"/>
      <c r="E176" s="2"/>
      <c r="F176" s="17"/>
      <c r="G176" s="7"/>
      <c r="H176" s="14"/>
      <c r="I176" s="6"/>
      <c r="J176" s="16"/>
      <c r="K176" s="2"/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/>
      <c r="AB176" s="16"/>
      <c r="AC176" s="2"/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/>
      <c r="D177" s="16"/>
      <c r="E177" s="1"/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/>
      <c r="AB178" s="16"/>
      <c r="AC178" s="2"/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-81.790000000000006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-81.790000000000006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-81.790000000000006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-191.79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-172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-172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-172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-172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-172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-172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-172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-172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-172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-172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-172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-172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-172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-172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-172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-172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-172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-172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-172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-172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-172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-172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-172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-172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-172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-172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-172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-172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-172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-172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-172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-172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-172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-172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-172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-172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-172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-172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-172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-172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-172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-172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-172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-172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-172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-172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-172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-172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-172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-172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-172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-172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-172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-172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-172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-172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-172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-172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-172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-172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-172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-172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-172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-172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-172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-172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-172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-172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-172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-172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-172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-172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-172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-172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-172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-172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-172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-172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-172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-172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-172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-172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-172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-172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-172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-172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-172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-172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-172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-172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-172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-172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-172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-172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-172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-172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-172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-172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-172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-172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-172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-172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-172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-172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-172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-172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-172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-172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-172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-172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-172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-172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-172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-172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-172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-172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-172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-172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-172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-172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-172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-172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-172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-172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-172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-172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-172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-172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-172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-172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-172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-172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-172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-172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-172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-172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-172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-172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-172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-172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-172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-172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-172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-172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-172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-172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-172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-172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-172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-172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-172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-172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-172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-172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-172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-172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-172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-172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-172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-172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-172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-172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-172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-172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-172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-172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-172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-172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-172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-172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-172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-172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-172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-172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-172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-172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-172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-172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-172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-172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-172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-172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-172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-172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-172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-172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-172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-172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-172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-172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-172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-172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-172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-172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-172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-172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-172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-172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-172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-172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-172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-172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-172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-172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-172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-172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-172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10597" priority="1512">
      <formula>$C$2=TODAY()</formula>
    </cfRule>
  </conditionalFormatting>
  <conditionalFormatting sqref="B4:B16 F4:F16 D4:D16 B2:F3 B17:F17">
    <cfRule type="expression" dxfId="10596" priority="1511">
      <formula>$C$2&gt;TODAY()</formula>
    </cfRule>
  </conditionalFormatting>
  <conditionalFormatting sqref="C4:C16">
    <cfRule type="cellIs" dxfId="10595" priority="1509" operator="lessThan">
      <formula>0</formula>
    </cfRule>
    <cfRule type="cellIs" dxfId="10594" priority="1510" operator="greaterThan">
      <formula>0</formula>
    </cfRule>
  </conditionalFormatting>
  <conditionalFormatting sqref="H3:H16 J3:J16 L3:L16 H2:L2 H17:L17">
    <cfRule type="expression" dxfId="10593" priority="1508">
      <formula>$I$2=TODAY()</formula>
    </cfRule>
  </conditionalFormatting>
  <conditionalFormatting sqref="H4:H16 L4:L16 J4:J16 H2:L3 H17:L17">
    <cfRule type="expression" dxfId="10592" priority="1507">
      <formula>$I$2&gt;TODAY()</formula>
    </cfRule>
  </conditionalFormatting>
  <conditionalFormatting sqref="I4:I16">
    <cfRule type="cellIs" dxfId="10591" priority="1505" operator="lessThan">
      <formula>0</formula>
    </cfRule>
    <cfRule type="cellIs" dxfId="10590" priority="1506" operator="greaterThan">
      <formula>0</formula>
    </cfRule>
  </conditionalFormatting>
  <conditionalFormatting sqref="N3:N16 P3:P16 R3:R16 N2:R2 N17:R17">
    <cfRule type="expression" dxfId="10589" priority="1504">
      <formula>$O$2=TODAY()</formula>
    </cfRule>
  </conditionalFormatting>
  <conditionalFormatting sqref="N4:N16 R4:R16 P4:P16 N2:R3 N17:R17">
    <cfRule type="expression" dxfId="10588" priority="1503">
      <formula>$O$2&gt;TODAY()</formula>
    </cfRule>
  </conditionalFormatting>
  <conditionalFormatting sqref="O4:O16">
    <cfRule type="cellIs" dxfId="10587" priority="1501" operator="lessThan">
      <formula>0</formula>
    </cfRule>
    <cfRule type="cellIs" dxfId="10586" priority="1502" operator="greaterThan">
      <formula>0</formula>
    </cfRule>
  </conditionalFormatting>
  <conditionalFormatting sqref="T3:T16 V3:V16 X3:X16 T2:X2 T17:X17">
    <cfRule type="expression" dxfId="10585" priority="1500">
      <formula>$U$2=TODAY()</formula>
    </cfRule>
  </conditionalFormatting>
  <conditionalFormatting sqref="T4:T16 X4:X16 V4:V16 T2:X3 T17:X17">
    <cfRule type="expression" dxfId="10584" priority="1499">
      <formula>$U$2&gt;TODAY()</formula>
    </cfRule>
  </conditionalFormatting>
  <conditionalFormatting sqref="U4:U16">
    <cfRule type="cellIs" dxfId="10583" priority="1497" operator="lessThan">
      <formula>0</formula>
    </cfRule>
    <cfRule type="cellIs" dxfId="10582" priority="1498" operator="greaterThan">
      <formula>0</formula>
    </cfRule>
  </conditionalFormatting>
  <conditionalFormatting sqref="Z3:Z16 AB3:AB16 AD3:AD16 Z2:AD2 Z17:AD17">
    <cfRule type="expression" dxfId="10581" priority="1496">
      <formula>$AA$2=TODAY()</formula>
    </cfRule>
  </conditionalFormatting>
  <conditionalFormatting sqref="Z4:Z16 AD4:AD16 AB4:AB16 Z2:AD3 Z17:AD17">
    <cfRule type="expression" dxfId="10580" priority="1495">
      <formula>$AA$2&gt;TODAY()</formula>
    </cfRule>
  </conditionalFormatting>
  <conditionalFormatting sqref="AA4:AA16">
    <cfRule type="cellIs" dxfId="10579" priority="1493" operator="lessThan">
      <formula>0</formula>
    </cfRule>
    <cfRule type="cellIs" dxfId="10578" priority="1494" operator="greaterThan">
      <formula>0</formula>
    </cfRule>
  </conditionalFormatting>
  <conditionalFormatting sqref="AF3:AF16 AH3:AH16 AJ3:AJ16 AF2:AJ2 AF17:AJ17">
    <cfRule type="expression" dxfId="10577" priority="1492">
      <formula>$AG$2=TODAY()</formula>
    </cfRule>
  </conditionalFormatting>
  <conditionalFormatting sqref="AF4:AF16 AJ4:AJ16 AH4:AH16 AF2:AJ3 AF17:AJ17">
    <cfRule type="expression" dxfId="10576" priority="1491">
      <formula>$AG$2&gt;TODAY()</formula>
    </cfRule>
  </conditionalFormatting>
  <conditionalFormatting sqref="AG4:AG16">
    <cfRule type="cellIs" dxfId="10575" priority="1489" operator="lessThan">
      <formula>0</formula>
    </cfRule>
    <cfRule type="cellIs" dxfId="10574" priority="1490" operator="greaterThan">
      <formula>0</formula>
    </cfRule>
  </conditionalFormatting>
  <conditionalFormatting sqref="AL3:AL16 AN3:AN16 AP3:AP16 AL2:AP2 AL17:AP17">
    <cfRule type="expression" dxfId="10573" priority="1488">
      <formula>$AM$2=TODAY()</formula>
    </cfRule>
  </conditionalFormatting>
  <conditionalFormatting sqref="AL4:AL16 AP4:AP16 AN4:AN16 AL2:AP3 AL17:AP17">
    <cfRule type="expression" dxfId="10572" priority="1487">
      <formula>$AM$2&gt;TODAY()</formula>
    </cfRule>
  </conditionalFormatting>
  <conditionalFormatting sqref="AM4:AM16">
    <cfRule type="cellIs" dxfId="10571" priority="1485" operator="lessThan">
      <formula>0</formula>
    </cfRule>
    <cfRule type="cellIs" dxfId="10570" priority="1486" operator="greaterThan">
      <formula>0</formula>
    </cfRule>
  </conditionalFormatting>
  <conditionalFormatting sqref="B20:B33 D20:D33 F20:F33 B19:F19 B34:F34">
    <cfRule type="expression" dxfId="10569" priority="1484">
      <formula>$C$19=TODAY()</formula>
    </cfRule>
  </conditionalFormatting>
  <conditionalFormatting sqref="B21:B33 F21:F33 D21:D33 B19:F20 B34:F34">
    <cfRule type="expression" dxfId="10568" priority="1483">
      <formula>$C$19&gt;TODAY()</formula>
    </cfRule>
  </conditionalFormatting>
  <conditionalFormatting sqref="C21:C33">
    <cfRule type="cellIs" dxfId="10567" priority="1481" operator="lessThan">
      <formula>0</formula>
    </cfRule>
    <cfRule type="cellIs" dxfId="10566" priority="1482" operator="greaterThan">
      <formula>0</formula>
    </cfRule>
  </conditionalFormatting>
  <conditionalFormatting sqref="H20:H33 J20:J33 L20:L33 H19:L19 H34:L34">
    <cfRule type="expression" dxfId="10565" priority="1480">
      <formula>$I$19=TODAY()</formula>
    </cfRule>
  </conditionalFormatting>
  <conditionalFormatting sqref="H21:H33 L21:L33 J21:J33 H19:L20 H34:L34">
    <cfRule type="expression" dxfId="10564" priority="1479">
      <formula>$I$19&gt;TODAY()</formula>
    </cfRule>
  </conditionalFormatting>
  <conditionalFormatting sqref="I21:I33">
    <cfRule type="cellIs" dxfId="10563" priority="1477" operator="lessThan">
      <formula>0</formula>
    </cfRule>
    <cfRule type="cellIs" dxfId="10562" priority="1478" operator="greaterThan">
      <formula>0</formula>
    </cfRule>
  </conditionalFormatting>
  <conditionalFormatting sqref="N20:N33 P20:P33 R20:R33 N19:R19 N34:R34">
    <cfRule type="expression" dxfId="10561" priority="1476">
      <formula>$O$19=TODAY()</formula>
    </cfRule>
  </conditionalFormatting>
  <conditionalFormatting sqref="N21:N33 R21:R33 P21:P33 N19:R20 N34:R34">
    <cfRule type="expression" dxfId="10560" priority="1475">
      <formula>$O$19&gt;TODAY()</formula>
    </cfRule>
  </conditionalFormatting>
  <conditionalFormatting sqref="O21:O33">
    <cfRule type="cellIs" dxfId="10559" priority="1473" operator="lessThan">
      <formula>0</formula>
    </cfRule>
    <cfRule type="cellIs" dxfId="10558" priority="1474" operator="greaterThan">
      <formula>0</formula>
    </cfRule>
  </conditionalFormatting>
  <conditionalFormatting sqref="T20:T33 V20:V33 X20:X33 T19:X19 T34:X34">
    <cfRule type="expression" dxfId="10557" priority="1472">
      <formula>$U$19=TODAY()</formula>
    </cfRule>
  </conditionalFormatting>
  <conditionalFormatting sqref="T21:T33 X21:X33 V21:V33 T19:X20 T34:X34">
    <cfRule type="expression" dxfId="10556" priority="1471">
      <formula>$U$19&gt;TODAY()</formula>
    </cfRule>
  </conditionalFormatting>
  <conditionalFormatting sqref="U21:U33">
    <cfRule type="cellIs" dxfId="10555" priority="1469" operator="lessThan">
      <formula>0</formula>
    </cfRule>
    <cfRule type="cellIs" dxfId="10554" priority="1470" operator="greaterThan">
      <formula>0</formula>
    </cfRule>
  </conditionalFormatting>
  <conditionalFormatting sqref="Z20:Z33 AB20:AB33 AD20:AD33 Z19:AD19 Z34:AD34">
    <cfRule type="expression" dxfId="10553" priority="1468">
      <formula>$AA$19=TODAY()</formula>
    </cfRule>
  </conditionalFormatting>
  <conditionalFormatting sqref="Z21:Z33 AD21:AD33 AB21:AB33 Z19:AD20 Z34:AD34">
    <cfRule type="expression" dxfId="10552" priority="1467">
      <formula>$AA$19&gt;TODAY()</formula>
    </cfRule>
  </conditionalFormatting>
  <conditionalFormatting sqref="AA21:AA33">
    <cfRule type="cellIs" dxfId="10551" priority="1465" operator="lessThan">
      <formula>0</formula>
    </cfRule>
    <cfRule type="cellIs" dxfId="10550" priority="1466" operator="greaterThan">
      <formula>0</formula>
    </cfRule>
  </conditionalFormatting>
  <conditionalFormatting sqref="AF20:AF33 AH20:AH33 AJ20:AJ33 AF19:AJ19 AF34:AJ34">
    <cfRule type="expression" dxfId="10549" priority="1464">
      <formula>$AG$19=TODAY()</formula>
    </cfRule>
  </conditionalFormatting>
  <conditionalFormatting sqref="AF21:AF33 AJ21:AJ33 AH21:AH33 AF19:AJ20 AF34:AJ34">
    <cfRule type="expression" dxfId="10548" priority="1463">
      <formula>$AG$19&gt;TODAY()</formula>
    </cfRule>
  </conditionalFormatting>
  <conditionalFormatting sqref="AG21:AG33">
    <cfRule type="cellIs" dxfId="10547" priority="1461" operator="lessThan">
      <formula>0</formula>
    </cfRule>
    <cfRule type="cellIs" dxfId="10546" priority="1462" operator="greaterThan">
      <formula>0</formula>
    </cfRule>
  </conditionalFormatting>
  <conditionalFormatting sqref="AL20:AL33 AN20:AN33 AP20:AP33 AL19:AP19 AL34:AP34">
    <cfRule type="expression" dxfId="10545" priority="1460">
      <formula>$AM$19=TODAY()</formula>
    </cfRule>
  </conditionalFormatting>
  <conditionalFormatting sqref="AL21:AL33 AP21:AP33 AN21:AN33 AL19:AP20 AL34:AP34">
    <cfRule type="expression" dxfId="10544" priority="1459">
      <formula>$AM$19&gt;TODAY()</formula>
    </cfRule>
  </conditionalFormatting>
  <conditionalFormatting sqref="AM21:AM33">
    <cfRule type="cellIs" dxfId="10543" priority="1457" operator="lessThan">
      <formula>0</formula>
    </cfRule>
    <cfRule type="cellIs" dxfId="10542" priority="1458" operator="greaterThan">
      <formula>0</formula>
    </cfRule>
  </conditionalFormatting>
  <conditionalFormatting sqref="B37:B50 D37:D50 F37:F50 B36:F36 B51:F51">
    <cfRule type="expression" dxfId="10541" priority="1456">
      <formula>$C$36=TODAY()</formula>
    </cfRule>
  </conditionalFormatting>
  <conditionalFormatting sqref="B38:B50 F38:F50 D38:D50 B36:F37 B51:F51">
    <cfRule type="expression" dxfId="10540" priority="1455">
      <formula>$C$36&gt;TODAY()</formula>
    </cfRule>
  </conditionalFormatting>
  <conditionalFormatting sqref="C38:C50">
    <cfRule type="cellIs" dxfId="10539" priority="1453" operator="lessThan">
      <formula>0</formula>
    </cfRule>
    <cfRule type="cellIs" dxfId="10538" priority="1454" operator="greaterThan">
      <formula>0</formula>
    </cfRule>
  </conditionalFormatting>
  <conditionalFormatting sqref="H37:H50 J37:J50 L37:L50 H36:L36 H51:L51">
    <cfRule type="expression" dxfId="10537" priority="1452">
      <formula>$I$36=TODAY()</formula>
    </cfRule>
  </conditionalFormatting>
  <conditionalFormatting sqref="H38:H50 L38:L50 J38:J50 H36:L37 H51:L51">
    <cfRule type="expression" dxfId="10536" priority="1451">
      <formula>$I$36&gt;TODAY()</formula>
    </cfRule>
  </conditionalFormatting>
  <conditionalFormatting sqref="I38:I50">
    <cfRule type="cellIs" dxfId="10535" priority="1449" operator="lessThan">
      <formula>0</formula>
    </cfRule>
    <cfRule type="cellIs" dxfId="10534" priority="1450" operator="greaterThan">
      <formula>0</formula>
    </cfRule>
  </conditionalFormatting>
  <conditionalFormatting sqref="N37:N50 P37:P50 R37:R50 N36:R36 N51:R51">
    <cfRule type="expression" dxfId="10533" priority="1448">
      <formula>$O$36=TODAY()</formula>
    </cfRule>
  </conditionalFormatting>
  <conditionalFormatting sqref="N38:N50 R38:R50 P38:P50 N36:R37 N51:R51">
    <cfRule type="expression" dxfId="10532" priority="1447">
      <formula>$O$36&gt;TODAY()</formula>
    </cfRule>
  </conditionalFormatting>
  <conditionalFormatting sqref="O38:O50">
    <cfRule type="cellIs" dxfId="10531" priority="1445" operator="lessThan">
      <formula>0</formula>
    </cfRule>
    <cfRule type="cellIs" dxfId="10530" priority="1446" operator="greaterThan">
      <formula>0</formula>
    </cfRule>
  </conditionalFormatting>
  <conditionalFormatting sqref="T37:T50 V37:V50 X37:X50 T36:X36 T51:X51">
    <cfRule type="expression" dxfId="10529" priority="1444">
      <formula>$U$36=TODAY()</formula>
    </cfRule>
  </conditionalFormatting>
  <conditionalFormatting sqref="T38:T50 X38:X50 V38:V50 T36:X37 T51:X51">
    <cfRule type="expression" dxfId="10528" priority="1443">
      <formula>$U$36&gt;TODAY()</formula>
    </cfRule>
  </conditionalFormatting>
  <conditionalFormatting sqref="U38:U50">
    <cfRule type="cellIs" dxfId="10527" priority="1441" operator="lessThan">
      <formula>0</formula>
    </cfRule>
    <cfRule type="cellIs" dxfId="10526" priority="1442" operator="greaterThan">
      <formula>0</formula>
    </cfRule>
  </conditionalFormatting>
  <conditionalFormatting sqref="Z37:Z50 AB37:AB50 AD37:AD50 Z36:AD36 Z51:AD51">
    <cfRule type="expression" dxfId="10525" priority="1440">
      <formula>$AA$36=TODAY()</formula>
    </cfRule>
  </conditionalFormatting>
  <conditionalFormatting sqref="Z38:Z50 AD38:AD50 AB38:AB50 Z36:AD37 Z51:AD51">
    <cfRule type="expression" dxfId="10524" priority="1439">
      <formula>$AA$36&gt;TODAY()</formula>
    </cfRule>
  </conditionalFormatting>
  <conditionalFormatting sqref="AA38:AA50">
    <cfRule type="cellIs" dxfId="10523" priority="1437" operator="lessThan">
      <formula>0</formula>
    </cfRule>
    <cfRule type="cellIs" dxfId="10522" priority="1438" operator="greaterThan">
      <formula>0</formula>
    </cfRule>
  </conditionalFormatting>
  <conditionalFormatting sqref="AF37:AF50 AH37:AH50 AJ37:AJ50 AF36:AJ36 AF51:AJ51">
    <cfRule type="expression" dxfId="10521" priority="1436">
      <formula>$AG$36=TODAY()</formula>
    </cfRule>
  </conditionalFormatting>
  <conditionalFormatting sqref="AF38:AF50 AJ38:AJ50 AH38:AH50 AF36:AJ37 AF51:AJ51">
    <cfRule type="expression" dxfId="10520" priority="1435">
      <formula>$AG$36&gt;TODAY()</formula>
    </cfRule>
  </conditionalFormatting>
  <conditionalFormatting sqref="AG38:AG50">
    <cfRule type="cellIs" dxfId="10519" priority="1433" operator="lessThan">
      <formula>0</formula>
    </cfRule>
    <cfRule type="cellIs" dxfId="10518" priority="1434" operator="greaterThan">
      <formula>0</formula>
    </cfRule>
  </conditionalFormatting>
  <conditionalFormatting sqref="AL37:AL50 AN37:AN50 AP37:AP50 AL36:AP36 AL51:AP51">
    <cfRule type="expression" dxfId="10517" priority="1432">
      <formula>$AM$36=TODAY()</formula>
    </cfRule>
  </conditionalFormatting>
  <conditionalFormatting sqref="AL38:AL50 AP38:AP50 AN38:AN50 AL36:AP37 AL51:AP51">
    <cfRule type="expression" dxfId="10516" priority="1431">
      <formula>$AM$36&gt;TODAY()</formula>
    </cfRule>
  </conditionalFormatting>
  <conditionalFormatting sqref="AM38:AM50">
    <cfRule type="cellIs" dxfId="10515" priority="1429" operator="lessThan">
      <formula>0</formula>
    </cfRule>
    <cfRule type="cellIs" dxfId="10514" priority="1430" operator="greaterThan">
      <formula>0</formula>
    </cfRule>
  </conditionalFormatting>
  <conditionalFormatting sqref="B54:B67 D54:D67 F54:F67 B53:F53 B68:F68">
    <cfRule type="expression" dxfId="10513" priority="1428">
      <formula>$C$53=TODAY()</formula>
    </cfRule>
  </conditionalFormatting>
  <conditionalFormatting sqref="B55:B67 F55:F67 D55:D67 B53:F54 B68:F68">
    <cfRule type="expression" dxfId="10512" priority="1427">
      <formula>$C$53&gt;TODAY()</formula>
    </cfRule>
  </conditionalFormatting>
  <conditionalFormatting sqref="C55:C67">
    <cfRule type="cellIs" dxfId="10511" priority="1425" operator="lessThan">
      <formula>0</formula>
    </cfRule>
    <cfRule type="cellIs" dxfId="10510" priority="1426" operator="greaterThan">
      <formula>0</formula>
    </cfRule>
  </conditionalFormatting>
  <conditionalFormatting sqref="H54:H67 J54:J67 L54:L67 H53:L53 H68:L68">
    <cfRule type="expression" dxfId="10509" priority="1424">
      <formula>$I$53=TODAY()</formula>
    </cfRule>
  </conditionalFormatting>
  <conditionalFormatting sqref="H55:H67 L55:L67 J55:J67 H53:L54 H68:L68">
    <cfRule type="expression" dxfId="10508" priority="1423">
      <formula>$I$53&gt;TODAY()</formula>
    </cfRule>
  </conditionalFormatting>
  <conditionalFormatting sqref="I55:I67">
    <cfRule type="cellIs" dxfId="10507" priority="1421" operator="lessThan">
      <formula>0</formula>
    </cfRule>
    <cfRule type="cellIs" dxfId="10506" priority="1422" operator="greaterThan">
      <formula>0</formula>
    </cfRule>
  </conditionalFormatting>
  <conditionalFormatting sqref="N54:N67 P54:P67 R54:R67 N53:R53 N68:R68">
    <cfRule type="expression" dxfId="10505" priority="1420">
      <formula>$O$53=TODAY()</formula>
    </cfRule>
  </conditionalFormatting>
  <conditionalFormatting sqref="N55:N67 R55:R67 P55:P67 N53:R54 N68:R68">
    <cfRule type="expression" dxfId="10504" priority="1419">
      <formula>$O$53&gt;TODAY()</formula>
    </cfRule>
  </conditionalFormatting>
  <conditionalFormatting sqref="O55:O67">
    <cfRule type="cellIs" dxfId="10503" priority="1417" operator="lessThan">
      <formula>0</formula>
    </cfRule>
    <cfRule type="cellIs" dxfId="10502" priority="1418" operator="greaterThan">
      <formula>0</formula>
    </cfRule>
  </conditionalFormatting>
  <conditionalFormatting sqref="T54:T67 V54:V67 X54:X67 T53:X53 T68:X68">
    <cfRule type="expression" dxfId="10501" priority="1416">
      <formula>$U$53=TODAY()</formula>
    </cfRule>
  </conditionalFormatting>
  <conditionalFormatting sqref="T55:T67 X55:X67 V55:V67 T53:X54 T68:X68">
    <cfRule type="expression" dxfId="10500" priority="1415">
      <formula>$U$53&gt;TODAY()</formula>
    </cfRule>
  </conditionalFormatting>
  <conditionalFormatting sqref="U55:U67">
    <cfRule type="cellIs" dxfId="10499" priority="1413" operator="lessThan">
      <formula>0</formula>
    </cfRule>
    <cfRule type="cellIs" dxfId="10498" priority="1414" operator="greaterThan">
      <formula>0</formula>
    </cfRule>
  </conditionalFormatting>
  <conditionalFormatting sqref="Z54:Z67 AB54:AB67 AD54:AD67 Z53:AD53 Z68:AD68">
    <cfRule type="expression" dxfId="10497" priority="1412">
      <formula>$AA$53=TODAY()</formula>
    </cfRule>
  </conditionalFormatting>
  <conditionalFormatting sqref="Z55:Z67 AD55:AD67 AB55:AB67 Z53:AD54 Z68:AD68">
    <cfRule type="expression" dxfId="10496" priority="1411">
      <formula>$AA$53&gt;TODAY()</formula>
    </cfRule>
  </conditionalFormatting>
  <conditionalFormatting sqref="AA55:AA67">
    <cfRule type="cellIs" dxfId="10495" priority="1409" operator="lessThan">
      <formula>0</formula>
    </cfRule>
    <cfRule type="cellIs" dxfId="10494" priority="1410" operator="greaterThan">
      <formula>0</formula>
    </cfRule>
  </conditionalFormatting>
  <conditionalFormatting sqref="AF54:AF67 AH54:AH67 AJ54:AJ67 AF53:AJ53 AF68:AJ68">
    <cfRule type="expression" dxfId="10493" priority="1408">
      <formula>$AG$53=TODAY()</formula>
    </cfRule>
  </conditionalFormatting>
  <conditionalFormatting sqref="AF55:AF67 AJ55:AJ67 AH55:AH67 AF53:AJ54 AF68:AJ68">
    <cfRule type="expression" dxfId="10492" priority="1407">
      <formula>$AG$53&gt;TODAY()</formula>
    </cfRule>
  </conditionalFormatting>
  <conditionalFormatting sqref="AG55:AG67">
    <cfRule type="cellIs" dxfId="10491" priority="1405" operator="lessThan">
      <formula>0</formula>
    </cfRule>
    <cfRule type="cellIs" dxfId="10490" priority="1406" operator="greaterThan">
      <formula>0</formula>
    </cfRule>
  </conditionalFormatting>
  <conditionalFormatting sqref="AL54:AL67 AN54:AN67 AP54:AP67 AL53:AP53 AL68:AP68">
    <cfRule type="expression" dxfId="10489" priority="1404">
      <formula>$AM$53=TODAY()</formula>
    </cfRule>
  </conditionalFormatting>
  <conditionalFormatting sqref="AL55:AL67 AP55:AP67 AN55:AN67 AL53:AP54 AL68:AP68">
    <cfRule type="expression" dxfId="10488" priority="1403">
      <formula>$AM$53&gt;TODAY()</formula>
    </cfRule>
  </conditionalFormatting>
  <conditionalFormatting sqref="AM55:AM67">
    <cfRule type="cellIs" dxfId="10487" priority="1401" operator="lessThan">
      <formula>0</formula>
    </cfRule>
    <cfRule type="cellIs" dxfId="10486" priority="1402" operator="greaterThan">
      <formula>0</formula>
    </cfRule>
  </conditionalFormatting>
  <conditionalFormatting sqref="B71:B84 D71:D84 F71:F84 B70:F70 B85:F85">
    <cfRule type="expression" dxfId="10485" priority="1400">
      <formula>$C$70=TODAY()</formula>
    </cfRule>
  </conditionalFormatting>
  <conditionalFormatting sqref="B72:B84 F72:F84 D72:D84 B70:F71 B85:F85">
    <cfRule type="expression" dxfId="10484" priority="1399">
      <formula>$C$70&gt;TODAY()</formula>
    </cfRule>
  </conditionalFormatting>
  <conditionalFormatting sqref="C72:C84">
    <cfRule type="cellIs" dxfId="10483" priority="1397" operator="lessThan">
      <formula>0</formula>
    </cfRule>
    <cfRule type="cellIs" dxfId="10482" priority="1398" operator="greaterThan">
      <formula>0</formula>
    </cfRule>
  </conditionalFormatting>
  <conditionalFormatting sqref="H71:H84 J71:J84 L71:L84 H70:L70 H85:L85">
    <cfRule type="expression" dxfId="10481" priority="1396">
      <formula>$I$70=TODAY()</formula>
    </cfRule>
  </conditionalFormatting>
  <conditionalFormatting sqref="H72:H84 L72:L84 J72:J84 H70:L71 H85:L85">
    <cfRule type="expression" dxfId="10480" priority="1395">
      <formula>$I$70&gt;TODAY()</formula>
    </cfRule>
  </conditionalFormatting>
  <conditionalFormatting sqref="I72:I84">
    <cfRule type="cellIs" dxfId="10479" priority="1393" operator="lessThan">
      <formula>0</formula>
    </cfRule>
    <cfRule type="cellIs" dxfId="10478" priority="1394" operator="greaterThan">
      <formula>0</formula>
    </cfRule>
  </conditionalFormatting>
  <conditionalFormatting sqref="N71:N84 P71:P84 R71:R84 N70:R70 N85:R85">
    <cfRule type="expression" dxfId="10477" priority="1392">
      <formula>$O$70=TODAY()</formula>
    </cfRule>
  </conditionalFormatting>
  <conditionalFormatting sqref="N72:N84 R72:R84 P72:P84 N70:R71 N85:R85">
    <cfRule type="expression" dxfId="10476" priority="1391">
      <formula>$O$70&gt;TODAY()</formula>
    </cfRule>
  </conditionalFormatting>
  <conditionalFormatting sqref="O72:O84">
    <cfRule type="cellIs" dxfId="10475" priority="1389" operator="lessThan">
      <formula>0</formula>
    </cfRule>
    <cfRule type="cellIs" dxfId="10474" priority="1390" operator="greaterThan">
      <formula>0</formula>
    </cfRule>
  </conditionalFormatting>
  <conditionalFormatting sqref="T71:T84 V71:V84 X71:X84 T70:X70 T85:X85">
    <cfRule type="expression" dxfId="10473" priority="1388">
      <formula>$U$70=TODAY()</formula>
    </cfRule>
  </conditionalFormatting>
  <conditionalFormatting sqref="T72:T84 X72:X84 V72:V84 T70:X71 T85:X85">
    <cfRule type="expression" dxfId="10472" priority="1387">
      <formula>$U$70&gt;TODAY()</formula>
    </cfRule>
  </conditionalFormatting>
  <conditionalFormatting sqref="U72:U84">
    <cfRule type="cellIs" dxfId="10471" priority="1385" operator="lessThan">
      <formula>0</formula>
    </cfRule>
    <cfRule type="cellIs" dxfId="10470" priority="1386" operator="greaterThan">
      <formula>0</formula>
    </cfRule>
  </conditionalFormatting>
  <conditionalFormatting sqref="Z71:Z84 AB71:AB84 AD71:AD84 Z70:AD70 Z85:AD85">
    <cfRule type="expression" dxfId="10469" priority="1384">
      <formula>$AA$70=TODAY()</formula>
    </cfRule>
  </conditionalFormatting>
  <conditionalFormatting sqref="Z72:Z84 AD72:AD84 AB72:AB84 Z70:AD71 Z85:AD85">
    <cfRule type="expression" dxfId="10468" priority="1383">
      <formula>$AA$70&gt;TODAY()</formula>
    </cfRule>
  </conditionalFormatting>
  <conditionalFormatting sqref="AA72:AA84">
    <cfRule type="cellIs" dxfId="10467" priority="1381" operator="lessThan">
      <formula>0</formula>
    </cfRule>
    <cfRule type="cellIs" dxfId="10466" priority="1382" operator="greaterThan">
      <formula>0</formula>
    </cfRule>
  </conditionalFormatting>
  <conditionalFormatting sqref="AF71:AF84 AH71:AH84 AJ71:AJ84 AF70:AJ70 AF85:AJ85">
    <cfRule type="expression" dxfId="10465" priority="1380">
      <formula>$AG$70=TODAY()</formula>
    </cfRule>
  </conditionalFormatting>
  <conditionalFormatting sqref="AF72:AF84 AJ72:AJ84 AH72:AH84 AF70:AJ71 AF85:AJ85">
    <cfRule type="expression" dxfId="10464" priority="1379">
      <formula>$AG$70&gt;TODAY()</formula>
    </cfRule>
  </conditionalFormatting>
  <conditionalFormatting sqref="AG72:AG84">
    <cfRule type="cellIs" dxfId="10463" priority="1377" operator="lessThan">
      <formula>0</formula>
    </cfRule>
    <cfRule type="cellIs" dxfId="10462" priority="1378" operator="greaterThan">
      <formula>0</formula>
    </cfRule>
  </conditionalFormatting>
  <conditionalFormatting sqref="AL71:AL84 AN71:AN84 AP71:AP84 AL70:AP70 AL85:AP85">
    <cfRule type="expression" dxfId="10461" priority="1376">
      <formula>$AM$70=TODAY()</formula>
    </cfRule>
  </conditionalFormatting>
  <conditionalFormatting sqref="AL72:AL84 AP72:AP84 AN72:AN84 AL70:AP71 AL85:AP85">
    <cfRule type="expression" dxfId="10460" priority="1375">
      <formula>$AM$70&gt;TODAY()</formula>
    </cfRule>
  </conditionalFormatting>
  <conditionalFormatting sqref="AM72:AM84">
    <cfRule type="cellIs" dxfId="10459" priority="1373" operator="lessThan">
      <formula>0</formula>
    </cfRule>
    <cfRule type="cellIs" dxfId="10458" priority="1374" operator="greaterThan">
      <formula>0</formula>
    </cfRule>
  </conditionalFormatting>
  <conditionalFormatting sqref="B88:B101 D88:D101 F88:F101 B87:F87 B102:F102">
    <cfRule type="expression" dxfId="10457" priority="1372">
      <formula>$C$87=TODAY()</formula>
    </cfRule>
  </conditionalFormatting>
  <conditionalFormatting sqref="B89:B101 F89:F101 D89:D101 B87:F88 B102:F102">
    <cfRule type="expression" dxfId="10456" priority="1371">
      <formula>$C$87&gt;TODAY()</formula>
    </cfRule>
  </conditionalFormatting>
  <conditionalFormatting sqref="C89:C101">
    <cfRule type="cellIs" dxfId="10455" priority="1369" operator="lessThan">
      <formula>0</formula>
    </cfRule>
    <cfRule type="cellIs" dxfId="10454" priority="1370" operator="greaterThan">
      <formula>0</formula>
    </cfRule>
  </conditionalFormatting>
  <conditionalFormatting sqref="H88:H101 J88:J101 L88:L101 H87:L87 H102:L102">
    <cfRule type="expression" dxfId="10453" priority="1368">
      <formula>$I$87=TODAY()</formula>
    </cfRule>
  </conditionalFormatting>
  <conditionalFormatting sqref="H89:H101 L89:L101 J89:J101 H87:L88 H102:L102">
    <cfRule type="expression" dxfId="10452" priority="1367">
      <formula>$I$87&gt;TODAY()</formula>
    </cfRule>
  </conditionalFormatting>
  <conditionalFormatting sqref="I89:I101">
    <cfRule type="cellIs" dxfId="10451" priority="1365" operator="lessThan">
      <formula>0</formula>
    </cfRule>
    <cfRule type="cellIs" dxfId="10450" priority="1366" operator="greaterThan">
      <formula>0</formula>
    </cfRule>
  </conditionalFormatting>
  <conditionalFormatting sqref="N88:N101 P88:P101 R88:R101 N87:R87 N102:R102">
    <cfRule type="expression" dxfId="10449" priority="1364">
      <formula>$O$87=TODAY()</formula>
    </cfRule>
  </conditionalFormatting>
  <conditionalFormatting sqref="N89:N101 R89:R101 P89:P101 N87:R88 N102:R102">
    <cfRule type="expression" dxfId="10448" priority="1363">
      <formula>$O$87&gt;TODAY()</formula>
    </cfRule>
  </conditionalFormatting>
  <conditionalFormatting sqref="O89:O101">
    <cfRule type="cellIs" dxfId="10447" priority="1361" operator="lessThan">
      <formula>0</formula>
    </cfRule>
    <cfRule type="cellIs" dxfId="10446" priority="1362" operator="greaterThan">
      <formula>0</formula>
    </cfRule>
  </conditionalFormatting>
  <conditionalFormatting sqref="T88:T101 V88:V101 X88:X101 T87:X87 T102:X102">
    <cfRule type="expression" dxfId="10445" priority="1360">
      <formula>$U$87=TODAY()</formula>
    </cfRule>
  </conditionalFormatting>
  <conditionalFormatting sqref="T89:T101 X89:X101 V89:V101 T87:X88 T102:X102">
    <cfRule type="expression" dxfId="10444" priority="1359">
      <formula>$U$87&gt;TODAY()</formula>
    </cfRule>
  </conditionalFormatting>
  <conditionalFormatting sqref="U89:U101">
    <cfRule type="cellIs" dxfId="10443" priority="1357" operator="lessThan">
      <formula>0</formula>
    </cfRule>
    <cfRule type="cellIs" dxfId="10442" priority="1358" operator="greaterThan">
      <formula>0</formula>
    </cfRule>
  </conditionalFormatting>
  <conditionalFormatting sqref="Z88:Z101 AB88:AB101 AD88:AD101 Z87:AD87 Z102:AD102">
    <cfRule type="expression" dxfId="10441" priority="1356">
      <formula>$AA$87=TODAY()</formula>
    </cfRule>
  </conditionalFormatting>
  <conditionalFormatting sqref="Z89:Z101 AD89:AD101 AB89:AB101 Z87:AD88 Z102:AD102">
    <cfRule type="expression" dxfId="10440" priority="1355">
      <formula>$AA$87&gt;TODAY()</formula>
    </cfRule>
  </conditionalFormatting>
  <conditionalFormatting sqref="AA89:AA101">
    <cfRule type="cellIs" dxfId="10439" priority="1353" operator="lessThan">
      <formula>0</formula>
    </cfRule>
    <cfRule type="cellIs" dxfId="10438" priority="1354" operator="greaterThan">
      <formula>0</formula>
    </cfRule>
  </conditionalFormatting>
  <conditionalFormatting sqref="AF88:AF101 AH88:AH101 AJ88:AJ101 AF87:AJ87 AF102:AJ102">
    <cfRule type="expression" dxfId="10437" priority="1352">
      <formula>$AG$87=TODAY()</formula>
    </cfRule>
  </conditionalFormatting>
  <conditionalFormatting sqref="AF89:AF101 AJ89:AJ101 AH89:AH101 AF87:AJ88 AF102:AJ102">
    <cfRule type="expression" dxfId="10436" priority="1351">
      <formula>$AG$87&gt;TODAY()</formula>
    </cfRule>
  </conditionalFormatting>
  <conditionalFormatting sqref="AG89:AG101">
    <cfRule type="cellIs" dxfId="10435" priority="1349" operator="lessThan">
      <formula>0</formula>
    </cfRule>
    <cfRule type="cellIs" dxfId="10434" priority="1350" operator="greaterThan">
      <formula>0</formula>
    </cfRule>
  </conditionalFormatting>
  <conditionalFormatting sqref="AL88:AL101 AN88:AN101 AP88:AP101 AL87:AP87 AL102:AP102">
    <cfRule type="expression" dxfId="10433" priority="1348">
      <formula>$AM$87=TODAY()</formula>
    </cfRule>
  </conditionalFormatting>
  <conditionalFormatting sqref="AL89:AL101 AP89:AP101 AN89:AN101 AL87:AP88 AL102:AP102">
    <cfRule type="expression" dxfId="10432" priority="1347">
      <formula>$AM$87&gt;TODAY()</formula>
    </cfRule>
  </conditionalFormatting>
  <conditionalFormatting sqref="AM89:AM101">
    <cfRule type="cellIs" dxfId="10431" priority="1345" operator="lessThan">
      <formula>0</formula>
    </cfRule>
    <cfRule type="cellIs" dxfId="10430" priority="1346" operator="greaterThan">
      <formula>0</formula>
    </cfRule>
  </conditionalFormatting>
  <conditionalFormatting sqref="B105:B118 D105:D118 F105:F118 B104:F104 B119:F119">
    <cfRule type="expression" dxfId="10429" priority="1344">
      <formula>$C$104=TODAY()</formula>
    </cfRule>
  </conditionalFormatting>
  <conditionalFormatting sqref="B106:B118 F106:F118 D106:D118 B104:F105 B119:F119">
    <cfRule type="expression" dxfId="10428" priority="1343">
      <formula>$C$104&gt;TODAY()</formula>
    </cfRule>
  </conditionalFormatting>
  <conditionalFormatting sqref="C106:C118">
    <cfRule type="cellIs" dxfId="10427" priority="1341" operator="lessThan">
      <formula>0</formula>
    </cfRule>
    <cfRule type="cellIs" dxfId="10426" priority="1342" operator="greaterThan">
      <formula>0</formula>
    </cfRule>
  </conditionalFormatting>
  <conditionalFormatting sqref="H105:H118 J105:J118 L105:L118 H104:L104 H119:L119">
    <cfRule type="expression" dxfId="10425" priority="1340">
      <formula>$I$104=TODAY()</formula>
    </cfRule>
  </conditionalFormatting>
  <conditionalFormatting sqref="H106:H118 L106:L118 J106:J118 H104:L105 H119:L119">
    <cfRule type="expression" dxfId="10424" priority="1339">
      <formula>$I$104&gt;TODAY()</formula>
    </cfRule>
  </conditionalFormatting>
  <conditionalFormatting sqref="I106:I118">
    <cfRule type="cellIs" dxfId="10423" priority="1337" operator="lessThan">
      <formula>0</formula>
    </cfRule>
    <cfRule type="cellIs" dxfId="10422" priority="1338" operator="greaterThan">
      <formula>0</formula>
    </cfRule>
  </conditionalFormatting>
  <conditionalFormatting sqref="N105:N118 P105:P118 R105:R118 N104:R104 N119:R119">
    <cfRule type="expression" dxfId="10421" priority="1336">
      <formula>$O$104=TODAY()</formula>
    </cfRule>
  </conditionalFormatting>
  <conditionalFormatting sqref="N106:N118 R106:R118 P106:P118 N104:R105 N119:R119">
    <cfRule type="expression" dxfId="10420" priority="1335">
      <formula>$O$104&gt;TODAY()</formula>
    </cfRule>
  </conditionalFormatting>
  <conditionalFormatting sqref="O106:O118">
    <cfRule type="cellIs" dxfId="10419" priority="1333" operator="lessThan">
      <formula>0</formula>
    </cfRule>
    <cfRule type="cellIs" dxfId="10418" priority="1334" operator="greaterThan">
      <formula>0</formula>
    </cfRule>
  </conditionalFormatting>
  <conditionalFormatting sqref="T105:T118 V105:V118 X105:X118 T104:X104 T119:X119">
    <cfRule type="expression" dxfId="10417" priority="1332">
      <formula>$U$104=TODAY()</formula>
    </cfRule>
  </conditionalFormatting>
  <conditionalFormatting sqref="T106:T118 X106:X118 V106:V118 T104:X105 T119:X119">
    <cfRule type="expression" dxfId="10416" priority="1331">
      <formula>$U$104&gt;TODAY()</formula>
    </cfRule>
  </conditionalFormatting>
  <conditionalFormatting sqref="U106:U118">
    <cfRule type="cellIs" dxfId="10415" priority="1329" operator="lessThan">
      <formula>0</formula>
    </cfRule>
    <cfRule type="cellIs" dxfId="10414" priority="1330" operator="greaterThan">
      <formula>0</formula>
    </cfRule>
  </conditionalFormatting>
  <conditionalFormatting sqref="Z105:Z118 AB105:AB118 AD105:AD118 Z104:AD104 Z119:AD119">
    <cfRule type="expression" dxfId="10413" priority="1328">
      <formula>$AA$104=TODAY()</formula>
    </cfRule>
  </conditionalFormatting>
  <conditionalFormatting sqref="Z106:Z118 AD106:AD118 AB106:AB118 Z104:AD105 Z119:AD119">
    <cfRule type="expression" dxfId="10412" priority="1327">
      <formula>$AA$104&gt;TODAY()</formula>
    </cfRule>
  </conditionalFormatting>
  <conditionalFormatting sqref="AA106:AA118">
    <cfRule type="cellIs" dxfId="10411" priority="1325" operator="lessThan">
      <formula>0</formula>
    </cfRule>
    <cfRule type="cellIs" dxfId="10410" priority="1326" operator="greaterThan">
      <formula>0</formula>
    </cfRule>
  </conditionalFormatting>
  <conditionalFormatting sqref="AF105:AF118 AH105:AH118 AJ105:AJ118 AF104:AJ104 AF119:AJ119">
    <cfRule type="expression" dxfId="10409" priority="1324">
      <formula>$AG$104=TODAY()</formula>
    </cfRule>
  </conditionalFormatting>
  <conditionalFormatting sqref="AF106:AF118 AJ106:AJ118 AH106:AH118 AF104:AJ105 AF119:AJ119">
    <cfRule type="expression" dxfId="10408" priority="1323">
      <formula>$AG$104&gt;TODAY()</formula>
    </cfRule>
  </conditionalFormatting>
  <conditionalFormatting sqref="AG106:AG118">
    <cfRule type="cellIs" dxfId="10407" priority="1321" operator="lessThan">
      <formula>0</formula>
    </cfRule>
    <cfRule type="cellIs" dxfId="10406" priority="1322" operator="greaterThan">
      <formula>0</formula>
    </cfRule>
  </conditionalFormatting>
  <conditionalFormatting sqref="AL105:AL118 AN105:AN118 AP105:AP118 AL104:AP104 AL119:AP119">
    <cfRule type="expression" dxfId="10405" priority="1320">
      <formula>$AM$104=TODAY()</formula>
    </cfRule>
  </conditionalFormatting>
  <conditionalFormatting sqref="AL106:AL118 AP106:AP118 AN106:AN118 AL104:AP105 AL119:AP119">
    <cfRule type="expression" dxfId="10404" priority="1319">
      <formula>$AM$104&gt;TODAY()</formula>
    </cfRule>
  </conditionalFormatting>
  <conditionalFormatting sqref="AM106:AM118">
    <cfRule type="cellIs" dxfId="10403" priority="1317" operator="lessThan">
      <formula>0</formula>
    </cfRule>
    <cfRule type="cellIs" dxfId="10402" priority="1318" operator="greaterThan">
      <formula>0</formula>
    </cfRule>
  </conditionalFormatting>
  <conditionalFormatting sqref="B122:B135 D122:D135 F122:F135 B121:F121 B136:F136">
    <cfRule type="expression" dxfId="10401" priority="1316">
      <formula>$C$121=TODAY()</formula>
    </cfRule>
  </conditionalFormatting>
  <conditionalFormatting sqref="B123:B135 F123:F135 D123:D135 B121:F122 B136:F136">
    <cfRule type="expression" dxfId="10400" priority="1315">
      <formula>$C$121&gt;TODAY()</formula>
    </cfRule>
  </conditionalFormatting>
  <conditionalFormatting sqref="C123:C135">
    <cfRule type="cellIs" dxfId="10399" priority="1313" operator="lessThan">
      <formula>0</formula>
    </cfRule>
    <cfRule type="cellIs" dxfId="10398" priority="1314" operator="greaterThan">
      <formula>0</formula>
    </cfRule>
  </conditionalFormatting>
  <conditionalFormatting sqref="H122:H135 J122:J135 L122:L135 H121:L121 H136:L136">
    <cfRule type="expression" dxfId="10397" priority="1312">
      <formula>$I$121=TODAY()</formula>
    </cfRule>
  </conditionalFormatting>
  <conditionalFormatting sqref="H123:H135 L123:L135 J123:J135 H121:L122 H136:L136">
    <cfRule type="expression" dxfId="10396" priority="1311">
      <formula>$I$121&gt;TODAY()</formula>
    </cfRule>
  </conditionalFormatting>
  <conditionalFormatting sqref="I123:I135">
    <cfRule type="cellIs" dxfId="10395" priority="1309" operator="lessThan">
      <formula>0</formula>
    </cfRule>
    <cfRule type="cellIs" dxfId="10394" priority="1310" operator="greaterThan">
      <formula>0</formula>
    </cfRule>
  </conditionalFormatting>
  <conditionalFormatting sqref="N122:N135 P122:P135 R122:R135 N121:R121 N136:R136">
    <cfRule type="expression" dxfId="10393" priority="1308">
      <formula>$O$121=TODAY()</formula>
    </cfRule>
  </conditionalFormatting>
  <conditionalFormatting sqref="N123:N135 R123:R135 P123:P135 N121:R122 N136:R136">
    <cfRule type="expression" dxfId="10392" priority="1307">
      <formula>$O$121&gt;TODAY()</formula>
    </cfRule>
  </conditionalFormatting>
  <conditionalFormatting sqref="O123:O135">
    <cfRule type="cellIs" dxfId="10391" priority="1305" operator="lessThan">
      <formula>0</formula>
    </cfRule>
    <cfRule type="cellIs" dxfId="10390" priority="1306" operator="greaterThan">
      <formula>0</formula>
    </cfRule>
  </conditionalFormatting>
  <conditionalFormatting sqref="T122:T135 V122:V135 X122:X135 T121:X121 T136:X136">
    <cfRule type="expression" dxfId="10389" priority="1304">
      <formula>$U$121=TODAY()</formula>
    </cfRule>
  </conditionalFormatting>
  <conditionalFormatting sqref="T123:T135 X123:X135 V123:V135 T121:X122 T136:X136">
    <cfRule type="expression" dxfId="10388" priority="1303">
      <formula>$U$121&gt;TODAY()</formula>
    </cfRule>
  </conditionalFormatting>
  <conditionalFormatting sqref="U123:U135">
    <cfRule type="cellIs" dxfId="10387" priority="1301" operator="lessThan">
      <formula>0</formula>
    </cfRule>
    <cfRule type="cellIs" dxfId="10386" priority="1302" operator="greaterThan">
      <formula>0</formula>
    </cfRule>
  </conditionalFormatting>
  <conditionalFormatting sqref="Z122:Z135 AB122:AB135 AD122:AD135 Z121:AD121 Z136:AD136">
    <cfRule type="expression" dxfId="10385" priority="1300">
      <formula>$AA$121=TODAY()</formula>
    </cfRule>
  </conditionalFormatting>
  <conditionalFormatting sqref="Z123:Z135 AD123:AD135 AB123:AB135 Z121:AD122 Z136:AD136">
    <cfRule type="expression" dxfId="10384" priority="1299">
      <formula>$AA$121&gt;TODAY()</formula>
    </cfRule>
  </conditionalFormatting>
  <conditionalFormatting sqref="AA123:AA135">
    <cfRule type="cellIs" dxfId="10383" priority="1297" operator="lessThan">
      <formula>0</formula>
    </cfRule>
    <cfRule type="cellIs" dxfId="10382" priority="1298" operator="greaterThan">
      <formula>0</formula>
    </cfRule>
  </conditionalFormatting>
  <conditionalFormatting sqref="AF122:AF135 AH122:AH135 AJ122:AJ135 AF121:AJ121 AF136:AJ136">
    <cfRule type="expression" dxfId="10381" priority="1296">
      <formula>$AG$121=TODAY()</formula>
    </cfRule>
  </conditionalFormatting>
  <conditionalFormatting sqref="AF123:AF135 AJ123:AJ135 AH123:AH135 AF121:AJ122 AF136:AJ136">
    <cfRule type="expression" dxfId="10380" priority="1295">
      <formula>$AG$121&gt;TODAY()</formula>
    </cfRule>
  </conditionalFormatting>
  <conditionalFormatting sqref="AG123:AG135">
    <cfRule type="cellIs" dxfId="10379" priority="1293" operator="lessThan">
      <formula>0</formula>
    </cfRule>
    <cfRule type="cellIs" dxfId="10378" priority="1294" operator="greaterThan">
      <formula>0</formula>
    </cfRule>
  </conditionalFormatting>
  <conditionalFormatting sqref="AL122:AL135 AN122:AN135 AP122:AP135 AL121:AP121 AL136:AP136">
    <cfRule type="expression" dxfId="10377" priority="1292">
      <formula>$AM$121=TODAY()</formula>
    </cfRule>
  </conditionalFormatting>
  <conditionalFormatting sqref="AL123:AL135 AP123:AP135 AN123:AN135 AL121:AP122 AL136:AP136">
    <cfRule type="expression" dxfId="10376" priority="1291">
      <formula>$AM$121&gt;TODAY()</formula>
    </cfRule>
  </conditionalFormatting>
  <conditionalFormatting sqref="AM123:AM135">
    <cfRule type="cellIs" dxfId="10375" priority="1289" operator="lessThan">
      <formula>0</formula>
    </cfRule>
    <cfRule type="cellIs" dxfId="10374" priority="1290" operator="greaterThan">
      <formula>0</formula>
    </cfRule>
  </conditionalFormatting>
  <conditionalFormatting sqref="B139:B152 D139:D152 F139:F152 B138:F138 B153:F153">
    <cfRule type="expression" dxfId="10373" priority="1288">
      <formula>$C$138=TODAY()</formula>
    </cfRule>
  </conditionalFormatting>
  <conditionalFormatting sqref="B140:B152 F140:F152 D140:D152 B138:F139 B153:F153">
    <cfRule type="expression" dxfId="10372" priority="1287">
      <formula>$C$138&gt;TODAY()</formula>
    </cfRule>
  </conditionalFormatting>
  <conditionalFormatting sqref="C140:C152">
    <cfRule type="cellIs" dxfId="10371" priority="1285" operator="lessThan">
      <formula>0</formula>
    </cfRule>
    <cfRule type="cellIs" dxfId="10370" priority="1286" operator="greaterThan">
      <formula>0</formula>
    </cfRule>
  </conditionalFormatting>
  <conditionalFormatting sqref="H139:H152 J139:J152 L139:L152 H138:L138 H153:L153">
    <cfRule type="expression" dxfId="10369" priority="1284">
      <formula>$I$138=TODAY()</formula>
    </cfRule>
  </conditionalFormatting>
  <conditionalFormatting sqref="H140:H152 L140:L152 J140:J152 H138:L139 H153:L153">
    <cfRule type="expression" dxfId="10368" priority="1283">
      <formula>$I$138&gt;TODAY()</formula>
    </cfRule>
  </conditionalFormatting>
  <conditionalFormatting sqref="I140:I152">
    <cfRule type="cellIs" dxfId="10367" priority="1281" operator="lessThan">
      <formula>0</formula>
    </cfRule>
    <cfRule type="cellIs" dxfId="10366" priority="1282" operator="greaterThan">
      <formula>0</formula>
    </cfRule>
  </conditionalFormatting>
  <conditionalFormatting sqref="N139:N152 P139:P152 R139:R152 N138:R138 N153:R153">
    <cfRule type="expression" dxfId="10365" priority="1280">
      <formula>$O$138=TODAY()</formula>
    </cfRule>
  </conditionalFormatting>
  <conditionalFormatting sqref="N140:N152 R140:R152 P140:P152 N138:R139 N153:R153">
    <cfRule type="expression" dxfId="10364" priority="1279">
      <formula>$O$138&gt;TODAY()</formula>
    </cfRule>
  </conditionalFormatting>
  <conditionalFormatting sqref="O140:O152">
    <cfRule type="cellIs" dxfId="10363" priority="1277" operator="lessThan">
      <formula>0</formula>
    </cfRule>
    <cfRule type="cellIs" dxfId="10362" priority="1278" operator="greaterThan">
      <formula>0</formula>
    </cfRule>
  </conditionalFormatting>
  <conditionalFormatting sqref="T139:T152 V139:V152 X139:X152 T138:X138 T153:X153">
    <cfRule type="expression" dxfId="10361" priority="1276">
      <formula>$U$138=TODAY()</formula>
    </cfRule>
  </conditionalFormatting>
  <conditionalFormatting sqref="T140:T152 X140:X152 V140:V152 T138:X139 T153:X153">
    <cfRule type="expression" dxfId="10360" priority="1275">
      <formula>$U$138&gt;TODAY()</formula>
    </cfRule>
  </conditionalFormatting>
  <conditionalFormatting sqref="U140:U152">
    <cfRule type="cellIs" dxfId="10359" priority="1273" operator="lessThan">
      <formula>0</formula>
    </cfRule>
    <cfRule type="cellIs" dxfId="10358" priority="1274" operator="greaterThan">
      <formula>0</formula>
    </cfRule>
  </conditionalFormatting>
  <conditionalFormatting sqref="Z139:Z152 AB139:AB152 AD139:AD152 Z138:AD138 Z153:AD153">
    <cfRule type="expression" dxfId="10357" priority="1272">
      <formula>$AA$138=TODAY()</formula>
    </cfRule>
  </conditionalFormatting>
  <conditionalFormatting sqref="Z140:Z152 AD140:AD152 AB140:AB152 Z138:AD139 Z153:AD153">
    <cfRule type="expression" dxfId="10356" priority="1271">
      <formula>$AA$138&gt;TODAY()</formula>
    </cfRule>
  </conditionalFormatting>
  <conditionalFormatting sqref="AA140:AA152">
    <cfRule type="cellIs" dxfId="10355" priority="1269" operator="lessThan">
      <formula>0</formula>
    </cfRule>
    <cfRule type="cellIs" dxfId="10354" priority="1270" operator="greaterThan">
      <formula>0</formula>
    </cfRule>
  </conditionalFormatting>
  <conditionalFormatting sqref="AF139:AF152 AH139:AH152 AJ139:AJ152 AF138:AJ138 AF153:AJ153">
    <cfRule type="expression" dxfId="10353" priority="1268">
      <formula>$AG$138=TODAY()</formula>
    </cfRule>
  </conditionalFormatting>
  <conditionalFormatting sqref="AF140:AF152 AJ140:AJ152 AH140:AH152 AF138:AJ139 AF153:AJ153">
    <cfRule type="expression" dxfId="10352" priority="1267">
      <formula>$AG$138&gt;TODAY()</formula>
    </cfRule>
  </conditionalFormatting>
  <conditionalFormatting sqref="AG140:AG152">
    <cfRule type="cellIs" dxfId="10351" priority="1265" operator="lessThan">
      <formula>0</formula>
    </cfRule>
    <cfRule type="cellIs" dxfId="10350" priority="1266" operator="greaterThan">
      <formula>0</formula>
    </cfRule>
  </conditionalFormatting>
  <conditionalFormatting sqref="AL139:AL152 AN139:AN152 AP139:AP152 AL138:AP138 AL153:AP153">
    <cfRule type="expression" dxfId="10349" priority="1264">
      <formula>$AM$138=TODAY()</formula>
    </cfRule>
  </conditionalFormatting>
  <conditionalFormatting sqref="AL140:AL152 AP140:AP152 AN140:AN152 AL138:AP139 AL153:AP153">
    <cfRule type="expression" dxfId="10348" priority="1263">
      <formula>$AM$138&gt;TODAY()</formula>
    </cfRule>
  </conditionalFormatting>
  <conditionalFormatting sqref="AM140:AM152">
    <cfRule type="cellIs" dxfId="10347" priority="1261" operator="lessThan">
      <formula>0</formula>
    </cfRule>
    <cfRule type="cellIs" dxfId="10346" priority="1262" operator="greaterThan">
      <formula>0</formula>
    </cfRule>
  </conditionalFormatting>
  <conditionalFormatting sqref="B156:B169 D156:D169 F156:F169 B155:F155 B170:F170">
    <cfRule type="expression" dxfId="10345" priority="1260">
      <formula>$C$155=TODAY()</formula>
    </cfRule>
  </conditionalFormatting>
  <conditionalFormatting sqref="B157:B169 F157:F169 D157:D169 B155:F156 B170:F170">
    <cfRule type="expression" dxfId="10344" priority="1259">
      <formula>$C$155&gt;TODAY()</formula>
    </cfRule>
  </conditionalFormatting>
  <conditionalFormatting sqref="C157:C169">
    <cfRule type="cellIs" dxfId="10343" priority="1257" operator="lessThan">
      <formula>0</formula>
    </cfRule>
    <cfRule type="cellIs" dxfId="10342" priority="1258" operator="greaterThan">
      <formula>0</formula>
    </cfRule>
  </conditionalFormatting>
  <conditionalFormatting sqref="H156:H169 J156:J169 L156:L169 H155:L155 H170:L170">
    <cfRule type="expression" dxfId="10341" priority="1256">
      <formula>$I$155=TODAY()</formula>
    </cfRule>
  </conditionalFormatting>
  <conditionalFormatting sqref="H157:H169 L157:L169 J157:J169 H155:L156 H170:L170">
    <cfRule type="expression" dxfId="10340" priority="1255">
      <formula>$I$155&gt;TODAY()</formula>
    </cfRule>
  </conditionalFormatting>
  <conditionalFormatting sqref="I157:I169">
    <cfRule type="cellIs" dxfId="10339" priority="1253" operator="lessThan">
      <formula>0</formula>
    </cfRule>
    <cfRule type="cellIs" dxfId="10338" priority="1254" operator="greaterThan">
      <formula>0</formula>
    </cfRule>
  </conditionalFormatting>
  <conditionalFormatting sqref="N156:N169 P156:P169 R156:R169 N155:R155 N170:R170">
    <cfRule type="expression" dxfId="10337" priority="1252">
      <formula>$O$155=TODAY()</formula>
    </cfRule>
  </conditionalFormatting>
  <conditionalFormatting sqref="N157:N169 R157:R169 P157:P169 N155:R156 N170:R170">
    <cfRule type="expression" dxfId="10336" priority="1251">
      <formula>$O$155&gt;TODAY()</formula>
    </cfRule>
  </conditionalFormatting>
  <conditionalFormatting sqref="O157:O169">
    <cfRule type="cellIs" dxfId="10335" priority="1249" operator="lessThan">
      <formula>0</formula>
    </cfRule>
    <cfRule type="cellIs" dxfId="10334" priority="1250" operator="greaterThan">
      <formula>0</formula>
    </cfRule>
  </conditionalFormatting>
  <conditionalFormatting sqref="T156:T169 V156:V169 X156:X169 T155:X155 T170:X170">
    <cfRule type="expression" dxfId="10333" priority="1248">
      <formula>$U$155=TODAY()</formula>
    </cfRule>
  </conditionalFormatting>
  <conditionalFormatting sqref="T157:T169 X157:X169 V157:V169 T155:X156 T170:X170">
    <cfRule type="expression" dxfId="10332" priority="1247">
      <formula>$U$155&gt;TODAY()</formula>
    </cfRule>
  </conditionalFormatting>
  <conditionalFormatting sqref="U157:U169">
    <cfRule type="cellIs" dxfId="10331" priority="1245" operator="lessThan">
      <formula>0</formula>
    </cfRule>
    <cfRule type="cellIs" dxfId="10330" priority="1246" operator="greaterThan">
      <formula>0</formula>
    </cfRule>
  </conditionalFormatting>
  <conditionalFormatting sqref="Z156:Z169 AB156:AB169 AD156:AD169 Z155:AD155 Z170:AD170">
    <cfRule type="expression" dxfId="10329" priority="1244">
      <formula>$AA$155=TODAY()</formula>
    </cfRule>
  </conditionalFormatting>
  <conditionalFormatting sqref="Z157:Z169 AD157:AD169 AB157:AB169 Z155:AD156 Z170:AD170">
    <cfRule type="expression" dxfId="10328" priority="1243">
      <formula>$AA$155&gt;TODAY()</formula>
    </cfRule>
  </conditionalFormatting>
  <conditionalFormatting sqref="AA157:AA169">
    <cfRule type="cellIs" dxfId="10327" priority="1241" operator="lessThan">
      <formula>0</formula>
    </cfRule>
    <cfRule type="cellIs" dxfId="10326" priority="1242" operator="greaterThan">
      <formula>0</formula>
    </cfRule>
  </conditionalFormatting>
  <conditionalFormatting sqref="AF156:AF169 AH156:AH169 AJ156:AJ169 AF155:AJ155 AF170:AJ170">
    <cfRule type="expression" dxfId="10325" priority="1240">
      <formula>$AG$155=TODAY()</formula>
    </cfRule>
  </conditionalFormatting>
  <conditionalFormatting sqref="AF157:AF169 AJ157:AJ169 AH157:AH169 AF155:AJ156 AF170:AJ170">
    <cfRule type="expression" dxfId="10324" priority="1239">
      <formula>$AG$155&gt;TODAY()</formula>
    </cfRule>
  </conditionalFormatting>
  <conditionalFormatting sqref="AG157:AG169">
    <cfRule type="cellIs" dxfId="10323" priority="1237" operator="lessThan">
      <formula>0</formula>
    </cfRule>
    <cfRule type="cellIs" dxfId="10322" priority="1238" operator="greaterThan">
      <formula>0</formula>
    </cfRule>
  </conditionalFormatting>
  <conditionalFormatting sqref="AL156:AL169 AN156:AN169 AP156:AP169 AL155:AP155 AL170:AP170">
    <cfRule type="expression" dxfId="10321" priority="1236">
      <formula>$AM$155=TODAY()</formula>
    </cfRule>
  </conditionalFormatting>
  <conditionalFormatting sqref="AL157:AL169 AP157:AP169 AN157:AN169 AL155:AP156 AL170:AP170">
    <cfRule type="expression" dxfId="10320" priority="1235">
      <formula>$AM$155&gt;TODAY()</formula>
    </cfRule>
  </conditionalFormatting>
  <conditionalFormatting sqref="AM157:AM169">
    <cfRule type="cellIs" dxfId="10319" priority="1233" operator="lessThan">
      <formula>0</formula>
    </cfRule>
    <cfRule type="cellIs" dxfId="10318" priority="1234" operator="greaterThan">
      <formula>0</formula>
    </cfRule>
  </conditionalFormatting>
  <conditionalFormatting sqref="B173:B186 D173:D186 F173:F186 B172:F172 B187:F187">
    <cfRule type="expression" dxfId="10317" priority="1232">
      <formula>$C$172=TODAY()</formula>
    </cfRule>
  </conditionalFormatting>
  <conditionalFormatting sqref="B174:B186 F174:F186 D174:D186 B172:F173 B187:F187">
    <cfRule type="expression" dxfId="10316" priority="1231">
      <formula>$C$172&gt;TODAY()</formula>
    </cfRule>
  </conditionalFormatting>
  <conditionalFormatting sqref="C174:C186">
    <cfRule type="cellIs" dxfId="10315" priority="1229" operator="lessThan">
      <formula>0</formula>
    </cfRule>
    <cfRule type="cellIs" dxfId="10314" priority="1230" operator="greaterThan">
      <formula>0</formula>
    </cfRule>
  </conditionalFormatting>
  <conditionalFormatting sqref="H173:H186 J173:J186 L173:L186 H172:L172 H187:L187">
    <cfRule type="expression" dxfId="10313" priority="1228">
      <formula>$I$172=TODAY()</formula>
    </cfRule>
  </conditionalFormatting>
  <conditionalFormatting sqref="H174:H186 L174:L186 J174:J186 H172:L173 H187:L187">
    <cfRule type="expression" dxfId="10312" priority="1227">
      <formula>$I$172&gt;TODAY()</formula>
    </cfRule>
  </conditionalFormatting>
  <conditionalFormatting sqref="I174:I186">
    <cfRule type="cellIs" dxfId="10311" priority="1225" operator="lessThan">
      <formula>0</formula>
    </cfRule>
    <cfRule type="cellIs" dxfId="10310" priority="1226" operator="greaterThan">
      <formula>0</formula>
    </cfRule>
  </conditionalFormatting>
  <conditionalFormatting sqref="N173:N186 P173:P186 R173:R186 N172:R172 N187:R187">
    <cfRule type="expression" dxfId="10309" priority="1224">
      <formula>$O$172=TODAY()</formula>
    </cfRule>
  </conditionalFormatting>
  <conditionalFormatting sqref="N174:N186 R174:R186 P174:P186 N172:R173 N187:R187">
    <cfRule type="expression" dxfId="10308" priority="1223">
      <formula>$O$172&gt;TODAY()</formula>
    </cfRule>
  </conditionalFormatting>
  <conditionalFormatting sqref="O174:O186">
    <cfRule type="cellIs" dxfId="10307" priority="1221" operator="lessThan">
      <formula>0</formula>
    </cfRule>
    <cfRule type="cellIs" dxfId="10306" priority="1222" operator="greaterThan">
      <formula>0</formula>
    </cfRule>
  </conditionalFormatting>
  <conditionalFormatting sqref="T173:T186 V173:V186 X173:X186 T172:X172 T187:X187">
    <cfRule type="expression" dxfId="10305" priority="1220">
      <formula>$U$172=TODAY()</formula>
    </cfRule>
  </conditionalFormatting>
  <conditionalFormatting sqref="T174:T186 X174:X186 V174:V186 T172:X173 T187:X187">
    <cfRule type="expression" dxfId="10304" priority="1219">
      <formula>$U$172&gt;TODAY()</formula>
    </cfRule>
  </conditionalFormatting>
  <conditionalFormatting sqref="U174:U186">
    <cfRule type="cellIs" dxfId="10303" priority="1217" operator="lessThan">
      <formula>0</formula>
    </cfRule>
    <cfRule type="cellIs" dxfId="10302" priority="1218" operator="greaterThan">
      <formula>0</formula>
    </cfRule>
  </conditionalFormatting>
  <conditionalFormatting sqref="Z173:Z186 AB173:AB186 AD173:AD186 Z172:AD172 Z187:AD187">
    <cfRule type="expression" dxfId="10301" priority="1216">
      <formula>$AA$172=TODAY()</formula>
    </cfRule>
  </conditionalFormatting>
  <conditionalFormatting sqref="Z174:Z186 AD174:AD186 AB174:AB186 Z172:AD173 Z187:AD187">
    <cfRule type="expression" dxfId="10300" priority="1215">
      <formula>$AA$172&gt;TODAY()</formula>
    </cfRule>
  </conditionalFormatting>
  <conditionalFormatting sqref="AA174:AA186">
    <cfRule type="cellIs" dxfId="10299" priority="1213" operator="lessThan">
      <formula>0</formula>
    </cfRule>
    <cfRule type="cellIs" dxfId="10298" priority="1214" operator="greaterThan">
      <formula>0</formula>
    </cfRule>
  </conditionalFormatting>
  <conditionalFormatting sqref="AF173:AF186 AH173:AH186 AJ173:AJ186 AF172:AJ172 AF187:AJ187">
    <cfRule type="expression" dxfId="10297" priority="1212">
      <formula>$AG$172=TODAY()</formula>
    </cfRule>
  </conditionalFormatting>
  <conditionalFormatting sqref="AF174:AF186 AJ174:AJ186 AH174:AH186 AF172:AJ173 AF187:AJ187">
    <cfRule type="expression" dxfId="10296" priority="1211">
      <formula>$AG$172&gt;TODAY()</formula>
    </cfRule>
  </conditionalFormatting>
  <conditionalFormatting sqref="AG174:AG186">
    <cfRule type="cellIs" dxfId="10295" priority="1209" operator="lessThan">
      <formula>0</formula>
    </cfRule>
    <cfRule type="cellIs" dxfId="10294" priority="1210" operator="greaterThan">
      <formula>0</formula>
    </cfRule>
  </conditionalFormatting>
  <conditionalFormatting sqref="AL173:AL186 AN173:AN186 AP173:AP186 AL172:AP172 AL187:AP187">
    <cfRule type="expression" dxfId="10293" priority="1208">
      <formula>$AM$172=TODAY()</formula>
    </cfRule>
  </conditionalFormatting>
  <conditionalFormatting sqref="AL174:AL186 AP174:AP186 AN174:AN186 AL172:AP173 AL187:AP187">
    <cfRule type="expression" dxfId="10292" priority="1207">
      <formula>$AM$172&gt;TODAY()</formula>
    </cfRule>
  </conditionalFormatting>
  <conditionalFormatting sqref="AM174:AM186">
    <cfRule type="cellIs" dxfId="10291" priority="1205" operator="lessThan">
      <formula>0</formula>
    </cfRule>
    <cfRule type="cellIs" dxfId="10290" priority="1206" operator="greaterThan">
      <formula>0</formula>
    </cfRule>
  </conditionalFormatting>
  <conditionalFormatting sqref="B190:B203 D190:D203 F190:F203 B189:F189 B204:F204">
    <cfRule type="expression" dxfId="10289" priority="1204">
      <formula>$C$189=TODAY()</formula>
    </cfRule>
  </conditionalFormatting>
  <conditionalFormatting sqref="B191:B203 F191:F203 D191:D203 B189:F190 B204:F204">
    <cfRule type="expression" dxfId="10288" priority="1203">
      <formula>$C$189&gt;TODAY()</formula>
    </cfRule>
  </conditionalFormatting>
  <conditionalFormatting sqref="C191:C203">
    <cfRule type="cellIs" dxfId="10287" priority="1201" operator="lessThan">
      <formula>0</formula>
    </cfRule>
    <cfRule type="cellIs" dxfId="10286" priority="1202" operator="greaterThan">
      <formula>0</formula>
    </cfRule>
  </conditionalFormatting>
  <conditionalFormatting sqref="H190:H203 J190:J203 L190:L203 H189:L189 H204:L204">
    <cfRule type="expression" dxfId="10285" priority="1200">
      <formula>$I$189=TODAY()</formula>
    </cfRule>
  </conditionalFormatting>
  <conditionalFormatting sqref="H191:H203 L191:L203 J191:J203 H189:L190 H204:L204">
    <cfRule type="expression" dxfId="10284" priority="1199">
      <formula>$I$189&gt;TODAY()</formula>
    </cfRule>
  </conditionalFormatting>
  <conditionalFormatting sqref="I191:I203">
    <cfRule type="cellIs" dxfId="10283" priority="1197" operator="lessThan">
      <formula>0</formula>
    </cfRule>
    <cfRule type="cellIs" dxfId="10282" priority="1198" operator="greaterThan">
      <formula>0</formula>
    </cfRule>
  </conditionalFormatting>
  <conditionalFormatting sqref="N190:N203 P190:P203 R190:R203 N189:R189 N204:R204">
    <cfRule type="expression" dxfId="10281" priority="1196">
      <formula>$O$189=TODAY()</formula>
    </cfRule>
  </conditionalFormatting>
  <conditionalFormatting sqref="N191:N203 R191:R203 P191:P203 N189:R190 N204:R204">
    <cfRule type="expression" dxfId="10280" priority="1195">
      <formula>$O$189&gt;TODAY()</formula>
    </cfRule>
  </conditionalFormatting>
  <conditionalFormatting sqref="O191:O203">
    <cfRule type="cellIs" dxfId="10279" priority="1193" operator="lessThan">
      <formula>0</formula>
    </cfRule>
    <cfRule type="cellIs" dxfId="10278" priority="1194" operator="greaterThan">
      <formula>0</formula>
    </cfRule>
  </conditionalFormatting>
  <conditionalFormatting sqref="T190:T203 V190:V203 X190:X203 T189:X189 T204:X204">
    <cfRule type="expression" dxfId="10277" priority="1192">
      <formula>$U$189=TODAY()</formula>
    </cfRule>
  </conditionalFormatting>
  <conditionalFormatting sqref="T191:T203 X191:X203 V191:V203 T189:X190 T204:X204">
    <cfRule type="expression" dxfId="10276" priority="1191">
      <formula>$U$189&gt;TODAY()</formula>
    </cfRule>
  </conditionalFormatting>
  <conditionalFormatting sqref="U191:U203">
    <cfRule type="cellIs" dxfId="10275" priority="1189" operator="lessThan">
      <formula>0</formula>
    </cfRule>
    <cfRule type="cellIs" dxfId="10274" priority="1190" operator="greaterThan">
      <formula>0</formula>
    </cfRule>
  </conditionalFormatting>
  <conditionalFormatting sqref="Z190:Z203 AB190:AB203 AD190:AD203 Z189:AD189 Z204:AD204">
    <cfRule type="expression" dxfId="10273" priority="1188">
      <formula>$AA$189=TODAY()</formula>
    </cfRule>
  </conditionalFormatting>
  <conditionalFormatting sqref="Z191:Z203 AD191:AD203 AB191:AB203 Z189:AD190 Z204:AD204">
    <cfRule type="expression" dxfId="10272" priority="1187">
      <formula>$AA$189&gt;TODAY()</formula>
    </cfRule>
  </conditionalFormatting>
  <conditionalFormatting sqref="AA191:AA203">
    <cfRule type="cellIs" dxfId="10271" priority="1185" operator="lessThan">
      <formula>0</formula>
    </cfRule>
    <cfRule type="cellIs" dxfId="10270" priority="1186" operator="greaterThan">
      <formula>0</formula>
    </cfRule>
  </conditionalFormatting>
  <conditionalFormatting sqref="AF190:AF203 AH190:AH203 AJ190:AJ203 AF189:AJ189 AF204:AJ204">
    <cfRule type="expression" dxfId="10269" priority="1184">
      <formula>$AG$189=TODAY()</formula>
    </cfRule>
  </conditionalFormatting>
  <conditionalFormatting sqref="AF191:AF203 AJ191:AJ203 AH191:AH203 AF189:AJ190 AF204:AJ204">
    <cfRule type="expression" dxfId="10268" priority="1183">
      <formula>$AG$189&gt;TODAY()</formula>
    </cfRule>
  </conditionalFormatting>
  <conditionalFormatting sqref="AG191:AG203">
    <cfRule type="cellIs" dxfId="10267" priority="1181" operator="lessThan">
      <formula>0</formula>
    </cfRule>
    <cfRule type="cellIs" dxfId="10266" priority="1182" operator="greaterThan">
      <formula>0</formula>
    </cfRule>
  </conditionalFormatting>
  <conditionalFormatting sqref="AL190:AL203 AN190:AN203 AP190:AP203 AL189:AP189 AL204:AP204">
    <cfRule type="expression" dxfId="10265" priority="1180">
      <formula>$AM$189=TODAY()</formula>
    </cfRule>
  </conditionalFormatting>
  <conditionalFormatting sqref="AL191:AL203 AP191:AP203 AN191:AN203 AL189:AP190 AL204:AP204">
    <cfRule type="expression" dxfId="10264" priority="1179">
      <formula>$AM$189&gt;TODAY()</formula>
    </cfRule>
  </conditionalFormatting>
  <conditionalFormatting sqref="AM191:AM203">
    <cfRule type="cellIs" dxfId="10263" priority="1177" operator="lessThan">
      <formula>0</formula>
    </cfRule>
    <cfRule type="cellIs" dxfId="10262" priority="1178" operator="greaterThan">
      <formula>0</formula>
    </cfRule>
  </conditionalFormatting>
  <conditionalFormatting sqref="B207:B220 D207:D220 F207:F220 B206:F206 B221:F221">
    <cfRule type="expression" dxfId="10261" priority="1176">
      <formula>$C$206=TODAY()</formula>
    </cfRule>
  </conditionalFormatting>
  <conditionalFormatting sqref="B208:B220 F208:F220 D208:D220 B206:F207 B221:F221">
    <cfRule type="expression" dxfId="10260" priority="1175">
      <formula>$C$206&gt;TODAY()</formula>
    </cfRule>
  </conditionalFormatting>
  <conditionalFormatting sqref="C208:C220">
    <cfRule type="cellIs" dxfId="10259" priority="1173" operator="lessThan">
      <formula>0</formula>
    </cfRule>
    <cfRule type="cellIs" dxfId="10258" priority="1174" operator="greaterThan">
      <formula>0</formula>
    </cfRule>
  </conditionalFormatting>
  <conditionalFormatting sqref="H207:H220 J207:J220 L207:L220 H206:L206 H221:L221">
    <cfRule type="expression" dxfId="10257" priority="1172">
      <formula>$I$206=TODAY()</formula>
    </cfRule>
  </conditionalFormatting>
  <conditionalFormatting sqref="H208:H220 L208:L220 J208:J220 H206:L207 H221:L221">
    <cfRule type="expression" dxfId="10256" priority="1171">
      <formula>$I$206&gt;TODAY()</formula>
    </cfRule>
  </conditionalFormatting>
  <conditionalFormatting sqref="I208:I220">
    <cfRule type="cellIs" dxfId="10255" priority="1169" operator="lessThan">
      <formula>0</formula>
    </cfRule>
    <cfRule type="cellIs" dxfId="10254" priority="1170" operator="greaterThan">
      <formula>0</formula>
    </cfRule>
  </conditionalFormatting>
  <conditionalFormatting sqref="N207:N220 P207:P220 R207:R220 N206:R206 N221:R221">
    <cfRule type="expression" dxfId="10253" priority="1168">
      <formula>$O$206=TODAY()</formula>
    </cfRule>
  </conditionalFormatting>
  <conditionalFormatting sqref="N208:N220 R208:R220 P208:P220 N206:R207 N221:R221">
    <cfRule type="expression" dxfId="10252" priority="1167">
      <formula>$O$206&gt;TODAY()</formula>
    </cfRule>
  </conditionalFormatting>
  <conditionalFormatting sqref="O208:O220">
    <cfRule type="cellIs" dxfId="10251" priority="1165" operator="lessThan">
      <formula>0</formula>
    </cfRule>
    <cfRule type="cellIs" dxfId="10250" priority="1166" operator="greaterThan">
      <formula>0</formula>
    </cfRule>
  </conditionalFormatting>
  <conditionalFormatting sqref="T207:T220 V207:V220 X207:X220 T206:X206 T221:X221">
    <cfRule type="expression" dxfId="10249" priority="1164">
      <formula>$U$206=TODAY()</formula>
    </cfRule>
  </conditionalFormatting>
  <conditionalFormatting sqref="T208:T220 X208:X220 V208:V220 T206:X207 T221:X221">
    <cfRule type="expression" dxfId="10248" priority="1163">
      <formula>$U$206&gt;TODAY()</formula>
    </cfRule>
  </conditionalFormatting>
  <conditionalFormatting sqref="U208:U220">
    <cfRule type="cellIs" dxfId="10247" priority="1161" operator="lessThan">
      <formula>0</formula>
    </cfRule>
    <cfRule type="cellIs" dxfId="10246" priority="1162" operator="greaterThan">
      <formula>0</formula>
    </cfRule>
  </conditionalFormatting>
  <conditionalFormatting sqref="Z207:Z220 AB207:AB220 AD207:AD220 Z206:AD206 Z221:AD221">
    <cfRule type="expression" dxfId="10245" priority="1160">
      <formula>$AA$206=TODAY()</formula>
    </cfRule>
  </conditionalFormatting>
  <conditionalFormatting sqref="Z208:Z220 AD208:AD220 AB208:AB220 Z206:AD207 Z221:AD221">
    <cfRule type="expression" dxfId="10244" priority="1159">
      <formula>$AA$206&gt;TODAY()</formula>
    </cfRule>
  </conditionalFormatting>
  <conditionalFormatting sqref="AA208:AA220">
    <cfRule type="cellIs" dxfId="10243" priority="1157" operator="lessThan">
      <formula>0</formula>
    </cfRule>
    <cfRule type="cellIs" dxfId="10242" priority="1158" operator="greaterThan">
      <formula>0</formula>
    </cfRule>
  </conditionalFormatting>
  <conditionalFormatting sqref="AF207:AF220 AH207:AH220 AJ207:AJ220 AF206:AJ206 AF221:AJ221">
    <cfRule type="expression" dxfId="10241" priority="1156">
      <formula>$AG$206=TODAY()</formula>
    </cfRule>
  </conditionalFormatting>
  <conditionalFormatting sqref="AF208:AF220 AJ208:AJ220 AH208:AH220 AF206:AJ207 AF221:AJ221">
    <cfRule type="expression" dxfId="10240" priority="1155">
      <formula>$AG$206&gt;TODAY()</formula>
    </cfRule>
  </conditionalFormatting>
  <conditionalFormatting sqref="AG208:AG220">
    <cfRule type="cellIs" dxfId="10239" priority="1153" operator="lessThan">
      <formula>0</formula>
    </cfRule>
    <cfRule type="cellIs" dxfId="10238" priority="1154" operator="greaterThan">
      <formula>0</formula>
    </cfRule>
  </conditionalFormatting>
  <conditionalFormatting sqref="AL207:AL220 AN207:AN220 AP207:AP220 AL206:AP206 AL221:AP221">
    <cfRule type="expression" dxfId="10237" priority="1152">
      <formula>$AM$206=TODAY()</formula>
    </cfRule>
  </conditionalFormatting>
  <conditionalFormatting sqref="AL208:AL220 AP208:AP220 AN208:AN220 AL206:AP207 AL221:AP221">
    <cfRule type="expression" dxfId="10236" priority="1151">
      <formula>$AM$206&gt;TODAY()</formula>
    </cfRule>
  </conditionalFormatting>
  <conditionalFormatting sqref="AM208:AM220">
    <cfRule type="cellIs" dxfId="10235" priority="1149" operator="lessThan">
      <formula>0</formula>
    </cfRule>
    <cfRule type="cellIs" dxfId="10234" priority="1150" operator="greaterThan">
      <formula>0</formula>
    </cfRule>
  </conditionalFormatting>
  <conditionalFormatting sqref="B224:B237 D224:D237 F224:F237 B223:F223 B238:F238">
    <cfRule type="expression" dxfId="10233" priority="1148">
      <formula>$C$223=TODAY()</formula>
    </cfRule>
  </conditionalFormatting>
  <conditionalFormatting sqref="B225:B237 F225:F237 D225:D237 B223:F224 B238:F238">
    <cfRule type="expression" dxfId="10232" priority="1147">
      <formula>$C$223&gt;TODAY()</formula>
    </cfRule>
  </conditionalFormatting>
  <conditionalFormatting sqref="C225:C237">
    <cfRule type="cellIs" dxfId="10231" priority="1145" operator="lessThan">
      <formula>0</formula>
    </cfRule>
    <cfRule type="cellIs" dxfId="10230" priority="1146" operator="greaterThan">
      <formula>0</formula>
    </cfRule>
  </conditionalFormatting>
  <conditionalFormatting sqref="H224:H237 J224:J237 L224:L237 H223:L223 H238:L238">
    <cfRule type="expression" dxfId="10229" priority="1144">
      <formula>$I$223=TODAY()</formula>
    </cfRule>
  </conditionalFormatting>
  <conditionalFormatting sqref="H225:H237 L225:L237 J225:J237 H223:L224 H238:L238">
    <cfRule type="expression" dxfId="10228" priority="1143">
      <formula>$I$223&gt;TODAY()</formula>
    </cfRule>
  </conditionalFormatting>
  <conditionalFormatting sqref="I225:I237">
    <cfRule type="cellIs" dxfId="10227" priority="1141" operator="lessThan">
      <formula>0</formula>
    </cfRule>
    <cfRule type="cellIs" dxfId="10226" priority="1142" operator="greaterThan">
      <formula>0</formula>
    </cfRule>
  </conditionalFormatting>
  <conditionalFormatting sqref="N224:N237 P224:P237 R224:R237 N223:R223 N238:R238">
    <cfRule type="expression" dxfId="10225" priority="1140">
      <formula>$O$223=TODAY()</formula>
    </cfRule>
  </conditionalFormatting>
  <conditionalFormatting sqref="N225:N237 R225:R237 P225:P237 N223:R224 N238:R238">
    <cfRule type="expression" dxfId="10224" priority="1139">
      <formula>$O$223&gt;TODAY()</formula>
    </cfRule>
  </conditionalFormatting>
  <conditionalFormatting sqref="O225:O237">
    <cfRule type="cellIs" dxfId="10223" priority="1137" operator="lessThan">
      <formula>0</formula>
    </cfRule>
    <cfRule type="cellIs" dxfId="10222" priority="1138" operator="greaterThan">
      <formula>0</formula>
    </cfRule>
  </conditionalFormatting>
  <conditionalFormatting sqref="T224:T237 V224:V237 X224:X237 T223:X223 T238:X238">
    <cfRule type="expression" dxfId="10221" priority="1136">
      <formula>$U$223=TODAY()</formula>
    </cfRule>
  </conditionalFormatting>
  <conditionalFormatting sqref="T225:T237 X225:X237 V225:V237 T223:X224 T238:X238">
    <cfRule type="expression" dxfId="10220" priority="1135">
      <formula>$U$223&gt;TODAY()</formula>
    </cfRule>
  </conditionalFormatting>
  <conditionalFormatting sqref="U225:U237">
    <cfRule type="cellIs" dxfId="10219" priority="1133" operator="lessThan">
      <formula>0</formula>
    </cfRule>
    <cfRule type="cellIs" dxfId="10218" priority="1134" operator="greaterThan">
      <formula>0</formula>
    </cfRule>
  </conditionalFormatting>
  <conditionalFormatting sqref="Z224:Z237 AB224:AB237 AD224:AD237 Z223:AD223 Z238:AD238">
    <cfRule type="expression" dxfId="10217" priority="1132">
      <formula>$AA$223=TODAY()</formula>
    </cfRule>
  </conditionalFormatting>
  <conditionalFormatting sqref="Z225:Z237 AD225:AD237 AB225:AB237 Z223:AD224 Z238:AD238">
    <cfRule type="expression" dxfId="10216" priority="1131">
      <formula>$AA$223&gt;TODAY()</formula>
    </cfRule>
  </conditionalFormatting>
  <conditionalFormatting sqref="AA225:AA237">
    <cfRule type="cellIs" dxfId="10215" priority="1129" operator="lessThan">
      <formula>0</formula>
    </cfRule>
    <cfRule type="cellIs" dxfId="10214" priority="1130" operator="greaterThan">
      <formula>0</formula>
    </cfRule>
  </conditionalFormatting>
  <conditionalFormatting sqref="AF224:AF237 AH224:AH237 AJ224:AJ237 AF223:AJ223 AF238:AJ238">
    <cfRule type="expression" dxfId="10213" priority="1128">
      <formula>$AG$223=TODAY()</formula>
    </cfRule>
  </conditionalFormatting>
  <conditionalFormatting sqref="AF225:AF237 AJ225:AJ237 AH225:AH237 AF223:AJ224 AF238:AJ238">
    <cfRule type="expression" dxfId="10212" priority="1127">
      <formula>$AG$223&gt;TODAY()</formula>
    </cfRule>
  </conditionalFormatting>
  <conditionalFormatting sqref="AG225:AG237">
    <cfRule type="cellIs" dxfId="10211" priority="1125" operator="lessThan">
      <formula>0</formula>
    </cfRule>
    <cfRule type="cellIs" dxfId="10210" priority="1126" operator="greaterThan">
      <formula>0</formula>
    </cfRule>
  </conditionalFormatting>
  <conditionalFormatting sqref="AL224:AL237 AN224:AN237 AP224:AP237 AL223:AP223 AL238:AP238">
    <cfRule type="expression" dxfId="10209" priority="1124">
      <formula>$AM$223=TODAY()</formula>
    </cfRule>
  </conditionalFormatting>
  <conditionalFormatting sqref="AL225:AL237 AP225:AP237 AN225:AN237 AL223:AP224 AL238:AP238">
    <cfRule type="expression" dxfId="10208" priority="1123">
      <formula>$AM$223&gt;TODAY()</formula>
    </cfRule>
  </conditionalFormatting>
  <conditionalFormatting sqref="AM225:AM237">
    <cfRule type="cellIs" dxfId="10207" priority="1121" operator="lessThan">
      <formula>0</formula>
    </cfRule>
    <cfRule type="cellIs" dxfId="10206" priority="1122" operator="greaterThan">
      <formula>0</formula>
    </cfRule>
  </conditionalFormatting>
  <conditionalFormatting sqref="B241:B254 D241:D254 F241:F254 B240:F240 B255:F255">
    <cfRule type="expression" dxfId="10205" priority="1120">
      <formula>$C$240=TODAY()</formula>
    </cfRule>
  </conditionalFormatting>
  <conditionalFormatting sqref="B242:B254 F242:F254 D242:D254 B240:F241 B255:F255">
    <cfRule type="expression" dxfId="10204" priority="1119">
      <formula>$C$240&gt;TODAY()</formula>
    </cfRule>
  </conditionalFormatting>
  <conditionalFormatting sqref="C242:C254">
    <cfRule type="cellIs" dxfId="10203" priority="1117" operator="lessThan">
      <formula>0</formula>
    </cfRule>
    <cfRule type="cellIs" dxfId="10202" priority="1118" operator="greaterThan">
      <formula>0</formula>
    </cfRule>
  </conditionalFormatting>
  <conditionalFormatting sqref="H241:H254 J241:J254 L241:L254 H240:L240 H255:L255">
    <cfRule type="expression" dxfId="10201" priority="1116">
      <formula>$I$240=TODAY()</formula>
    </cfRule>
  </conditionalFormatting>
  <conditionalFormatting sqref="H242:H254 L242:L254 J242:J254 H240:L241 H255:L255">
    <cfRule type="expression" dxfId="10200" priority="1115">
      <formula>$I$240&gt;TODAY()</formula>
    </cfRule>
  </conditionalFormatting>
  <conditionalFormatting sqref="I242:I254">
    <cfRule type="cellIs" dxfId="10199" priority="1113" operator="lessThan">
      <formula>0</formula>
    </cfRule>
    <cfRule type="cellIs" dxfId="10198" priority="1114" operator="greaterThan">
      <formula>0</formula>
    </cfRule>
  </conditionalFormatting>
  <conditionalFormatting sqref="N241:N254 P241:P254 R241:R254 N240:R240 N255:R255">
    <cfRule type="expression" dxfId="10197" priority="1112">
      <formula>$O$240=TODAY()</formula>
    </cfRule>
  </conditionalFormatting>
  <conditionalFormatting sqref="N242:N254 R242:R254 P242:P254 N240:R241 N255:R255">
    <cfRule type="expression" dxfId="10196" priority="1111">
      <formula>$O$240&gt;TODAY()</formula>
    </cfRule>
  </conditionalFormatting>
  <conditionalFormatting sqref="O242:O254">
    <cfRule type="cellIs" dxfId="10195" priority="1109" operator="lessThan">
      <formula>0</formula>
    </cfRule>
    <cfRule type="cellIs" dxfId="10194" priority="1110" operator="greaterThan">
      <formula>0</formula>
    </cfRule>
  </conditionalFormatting>
  <conditionalFormatting sqref="T241:T254 V241:V254 X241:X254 T240:X240 T255:X255">
    <cfRule type="expression" dxfId="10193" priority="1108">
      <formula>$U$240=TODAY()</formula>
    </cfRule>
  </conditionalFormatting>
  <conditionalFormatting sqref="T242:T254 X242:X254 V242:V254 T240:X241 T255:X255">
    <cfRule type="expression" dxfId="10192" priority="1107">
      <formula>$U$240&gt;TODAY()</formula>
    </cfRule>
  </conditionalFormatting>
  <conditionalFormatting sqref="U242:U254">
    <cfRule type="cellIs" dxfId="10191" priority="1105" operator="lessThan">
      <formula>0</formula>
    </cfRule>
    <cfRule type="cellIs" dxfId="10190" priority="1106" operator="greaterThan">
      <formula>0</formula>
    </cfRule>
  </conditionalFormatting>
  <conditionalFormatting sqref="Z241:Z254 AB241:AB254 AD241:AD254 Z240:AD240 Z255:AD255">
    <cfRule type="expression" dxfId="10189" priority="1104">
      <formula>$AA$240=TODAY()</formula>
    </cfRule>
  </conditionalFormatting>
  <conditionalFormatting sqref="Z242:Z254 AD242:AD254 AB242:AB254 Z240:AD241 Z255:AD255">
    <cfRule type="expression" dxfId="10188" priority="1103">
      <formula>$AA$240&gt;TODAY()</formula>
    </cfRule>
  </conditionalFormatting>
  <conditionalFormatting sqref="AA242:AA254">
    <cfRule type="cellIs" dxfId="10187" priority="1101" operator="lessThan">
      <formula>0</formula>
    </cfRule>
    <cfRule type="cellIs" dxfId="10186" priority="1102" operator="greaterThan">
      <formula>0</formula>
    </cfRule>
  </conditionalFormatting>
  <conditionalFormatting sqref="AF241:AF254 AH241:AH254 AJ241:AJ254 AF240:AJ240 AF255:AJ255">
    <cfRule type="expression" dxfId="10185" priority="1100">
      <formula>$AG$240=TODAY()</formula>
    </cfRule>
  </conditionalFormatting>
  <conditionalFormatting sqref="AF242:AF254 AJ242:AJ254 AH242:AH254 AF240:AJ241 AF255:AJ255">
    <cfRule type="expression" dxfId="10184" priority="1099">
      <formula>$AG$240&gt;TODAY()</formula>
    </cfRule>
  </conditionalFormatting>
  <conditionalFormatting sqref="AG242:AG254">
    <cfRule type="cellIs" dxfId="10183" priority="1097" operator="lessThan">
      <formula>0</formula>
    </cfRule>
    <cfRule type="cellIs" dxfId="10182" priority="1098" operator="greaterThan">
      <formula>0</formula>
    </cfRule>
  </conditionalFormatting>
  <conditionalFormatting sqref="AL241:AL254 AN241:AN254 AP241:AP254 AL240:AP240 AL255:AP255">
    <cfRule type="expression" dxfId="10181" priority="1096">
      <formula>$AM$240=TODAY()</formula>
    </cfRule>
  </conditionalFormatting>
  <conditionalFormatting sqref="AL242:AL254 AP242:AP254 AN242:AN254 AL240:AP241 AL255:AP255">
    <cfRule type="expression" dxfId="10180" priority="1095">
      <formula>$AM$240&gt;TODAY()</formula>
    </cfRule>
  </conditionalFormatting>
  <conditionalFormatting sqref="AM242:AM254">
    <cfRule type="cellIs" dxfId="10179" priority="1093" operator="lessThan">
      <formula>0</formula>
    </cfRule>
    <cfRule type="cellIs" dxfId="10178" priority="1094" operator="greaterThan">
      <formula>0</formula>
    </cfRule>
  </conditionalFormatting>
  <conditionalFormatting sqref="B258:B271 D258:D271 F258:F271 B257:F257 B272:F272">
    <cfRule type="expression" dxfId="10177" priority="1092">
      <formula>$C$257=TODAY()</formula>
    </cfRule>
  </conditionalFormatting>
  <conditionalFormatting sqref="B259:B271 F259:F271 D259:D271 B257:F258 B272:F272">
    <cfRule type="expression" dxfId="10176" priority="1091">
      <formula>$C$257&gt;TODAY()</formula>
    </cfRule>
  </conditionalFormatting>
  <conditionalFormatting sqref="C259:C271">
    <cfRule type="cellIs" dxfId="10175" priority="1089" operator="lessThan">
      <formula>0</formula>
    </cfRule>
    <cfRule type="cellIs" dxfId="10174" priority="1090" operator="greaterThan">
      <formula>0</formula>
    </cfRule>
  </conditionalFormatting>
  <conditionalFormatting sqref="H258:H271 J258:J271 L258:L271 H257:L257 H272:L272">
    <cfRule type="expression" dxfId="10173" priority="1088">
      <formula>$I$257=TODAY()</formula>
    </cfRule>
  </conditionalFormatting>
  <conditionalFormatting sqref="H259:H271 L259:L271 J259:J271 H257:L258 H272:L272">
    <cfRule type="expression" dxfId="10172" priority="1087">
      <formula>$I$257&gt;TODAY()</formula>
    </cfRule>
  </conditionalFormatting>
  <conditionalFormatting sqref="I259:I271">
    <cfRule type="cellIs" dxfId="10171" priority="1085" operator="lessThan">
      <formula>0</formula>
    </cfRule>
    <cfRule type="cellIs" dxfId="10170" priority="1086" operator="greaterThan">
      <formula>0</formula>
    </cfRule>
  </conditionalFormatting>
  <conditionalFormatting sqref="N258:N271 P258:P271 R258:R271 N257:R257 N272:R272">
    <cfRule type="expression" dxfId="10169" priority="1084">
      <formula>$O$257=TODAY()</formula>
    </cfRule>
  </conditionalFormatting>
  <conditionalFormatting sqref="N259:N271 R259:R271 P259:P271 N257:R258 N272:R272">
    <cfRule type="expression" dxfId="10168" priority="1083">
      <formula>$O$257&gt;TODAY()</formula>
    </cfRule>
  </conditionalFormatting>
  <conditionalFormatting sqref="O259:O271">
    <cfRule type="cellIs" dxfId="10167" priority="1081" operator="lessThan">
      <formula>0</formula>
    </cfRule>
    <cfRule type="cellIs" dxfId="10166" priority="1082" operator="greaterThan">
      <formula>0</formula>
    </cfRule>
  </conditionalFormatting>
  <conditionalFormatting sqref="T258:T271 V258:V271 X258:X271 T257:X257 T272:X272">
    <cfRule type="expression" dxfId="10165" priority="1080">
      <formula>$U$257=TODAY()</formula>
    </cfRule>
  </conditionalFormatting>
  <conditionalFormatting sqref="T259:T271 X259:X271 V259:V271 T257:X258 T272:X272">
    <cfRule type="expression" dxfId="10164" priority="1079">
      <formula>$U$257&gt;TODAY()</formula>
    </cfRule>
  </conditionalFormatting>
  <conditionalFormatting sqref="U259:U271">
    <cfRule type="cellIs" dxfId="10163" priority="1077" operator="lessThan">
      <formula>0</formula>
    </cfRule>
    <cfRule type="cellIs" dxfId="10162" priority="1078" operator="greaterThan">
      <formula>0</formula>
    </cfRule>
  </conditionalFormatting>
  <conditionalFormatting sqref="Z258:Z271 AB258:AB271 AD258:AD271 Z257:AD257 Z272:AD272">
    <cfRule type="expression" dxfId="10161" priority="1076">
      <formula>$AA$257=TODAY()</formula>
    </cfRule>
  </conditionalFormatting>
  <conditionalFormatting sqref="Z259:Z271 AD259:AD271 AB259:AB271 Z257:AD258 Z272:AD272">
    <cfRule type="expression" dxfId="10160" priority="1075">
      <formula>$AA$257&gt;TODAY()</formula>
    </cfRule>
  </conditionalFormatting>
  <conditionalFormatting sqref="AA259:AA271">
    <cfRule type="cellIs" dxfId="10159" priority="1073" operator="lessThan">
      <formula>0</formula>
    </cfRule>
    <cfRule type="cellIs" dxfId="10158" priority="1074" operator="greaterThan">
      <formula>0</formula>
    </cfRule>
  </conditionalFormatting>
  <conditionalFormatting sqref="AF258:AF271 AH258:AH271 AJ258:AJ271 AF257:AJ257 AF272:AJ272">
    <cfRule type="expression" dxfId="10157" priority="1072">
      <formula>$AG$257=TODAY()</formula>
    </cfRule>
  </conditionalFormatting>
  <conditionalFormatting sqref="AF259:AF271 AJ259:AJ271 AH259:AH271 AF257:AJ258 AF272:AJ272">
    <cfRule type="expression" dxfId="10156" priority="1071">
      <formula>$AG$257&gt;TODAY()</formula>
    </cfRule>
  </conditionalFormatting>
  <conditionalFormatting sqref="AG259:AG271">
    <cfRule type="cellIs" dxfId="10155" priority="1069" operator="lessThan">
      <formula>0</formula>
    </cfRule>
    <cfRule type="cellIs" dxfId="10154" priority="1070" operator="greaterThan">
      <formula>0</formula>
    </cfRule>
  </conditionalFormatting>
  <conditionalFormatting sqref="AL258:AL271 AN258:AN271 AP258:AP271 AL257:AP257 AL272:AP272">
    <cfRule type="expression" dxfId="10153" priority="1068">
      <formula>$AM$257=TODAY()</formula>
    </cfRule>
  </conditionalFormatting>
  <conditionalFormatting sqref="AL259:AL271 AP259:AP271 AN259:AN271 AL257:AP258 AL272:AP272">
    <cfRule type="expression" dxfId="10152" priority="1067">
      <formula>$AM$257&gt;TODAY()</formula>
    </cfRule>
  </conditionalFormatting>
  <conditionalFormatting sqref="AM259:AM271">
    <cfRule type="cellIs" dxfId="10151" priority="1065" operator="lessThan">
      <formula>0</formula>
    </cfRule>
    <cfRule type="cellIs" dxfId="10150" priority="1066" operator="greaterThan">
      <formula>0</formula>
    </cfRule>
  </conditionalFormatting>
  <conditionalFormatting sqref="B275:B288 D275:D288 F275:F288 B274:F274 B289:F289">
    <cfRule type="expression" dxfId="10149" priority="1064">
      <formula>$C$274=TODAY()</formula>
    </cfRule>
  </conditionalFormatting>
  <conditionalFormatting sqref="B276:B288 F276:F288 D276:D288 B274:F275 B289:F289">
    <cfRule type="expression" dxfId="10148" priority="1063">
      <formula>$C$274&gt;TODAY()</formula>
    </cfRule>
  </conditionalFormatting>
  <conditionalFormatting sqref="C276:C288">
    <cfRule type="cellIs" dxfId="10147" priority="1061" operator="lessThan">
      <formula>0</formula>
    </cfRule>
    <cfRule type="cellIs" dxfId="10146" priority="1062" operator="greaterThan">
      <formula>0</formula>
    </cfRule>
  </conditionalFormatting>
  <conditionalFormatting sqref="H275:H288 J275:J288 L275:L288 H274:L274 H289:L289">
    <cfRule type="expression" dxfId="10145" priority="1060">
      <formula>$I$274=TODAY()</formula>
    </cfRule>
  </conditionalFormatting>
  <conditionalFormatting sqref="H276:H288 L276:L288 J276:J288 H274:L275 H289:L289">
    <cfRule type="expression" dxfId="10144" priority="1059">
      <formula>$I$274&gt;TODAY()</formula>
    </cfRule>
  </conditionalFormatting>
  <conditionalFormatting sqref="I276:I288">
    <cfRule type="cellIs" dxfId="10143" priority="1057" operator="lessThan">
      <formula>0</formula>
    </cfRule>
    <cfRule type="cellIs" dxfId="10142" priority="1058" operator="greaterThan">
      <formula>0</formula>
    </cfRule>
  </conditionalFormatting>
  <conditionalFormatting sqref="N275:N288 P275:P288 R275:R288 N274:R274 N289:R289">
    <cfRule type="expression" dxfId="10141" priority="1056">
      <formula>$O$274=TODAY()</formula>
    </cfRule>
  </conditionalFormatting>
  <conditionalFormatting sqref="N276:N288 R276:R288 P276:P288 N274:R275 N289:R289">
    <cfRule type="expression" dxfId="10140" priority="1055">
      <formula>$O$274&gt;TODAY()</formula>
    </cfRule>
  </conditionalFormatting>
  <conditionalFormatting sqref="O276:O288">
    <cfRule type="cellIs" dxfId="10139" priority="1053" operator="lessThan">
      <formula>0</formula>
    </cfRule>
    <cfRule type="cellIs" dxfId="10138" priority="1054" operator="greaterThan">
      <formula>0</formula>
    </cfRule>
  </conditionalFormatting>
  <conditionalFormatting sqref="T275:T288 V275:V288 X275:X288 T274:X274 T289:X289">
    <cfRule type="expression" dxfId="10137" priority="1052">
      <formula>$U$274=TODAY()</formula>
    </cfRule>
  </conditionalFormatting>
  <conditionalFormatting sqref="T276:T288 X276:X288 V276:V288 T274:X275 T289:X289">
    <cfRule type="expression" dxfId="10136" priority="1051">
      <formula>$U$274&gt;TODAY()</formula>
    </cfRule>
  </conditionalFormatting>
  <conditionalFormatting sqref="U276:U288">
    <cfRule type="cellIs" dxfId="10135" priority="1049" operator="lessThan">
      <formula>0</formula>
    </cfRule>
    <cfRule type="cellIs" dxfId="10134" priority="1050" operator="greaterThan">
      <formula>0</formula>
    </cfRule>
  </conditionalFormatting>
  <conditionalFormatting sqref="Z275:Z288 AB275:AB288 AD275:AD288 Z274:AD274 Z289:AD289">
    <cfRule type="expression" dxfId="10133" priority="1048">
      <formula>$AA$274=TODAY()</formula>
    </cfRule>
  </conditionalFormatting>
  <conditionalFormatting sqref="Z276:Z288 AD276:AD288 AB276:AB288 Z274:AD275 Z289:AD289">
    <cfRule type="expression" dxfId="10132" priority="1047">
      <formula>$AA$274&gt;TODAY()</formula>
    </cfRule>
  </conditionalFormatting>
  <conditionalFormatting sqref="AA276:AA288">
    <cfRule type="cellIs" dxfId="10131" priority="1045" operator="lessThan">
      <formula>0</formula>
    </cfRule>
    <cfRule type="cellIs" dxfId="10130" priority="1046" operator="greaterThan">
      <formula>0</formula>
    </cfRule>
  </conditionalFormatting>
  <conditionalFormatting sqref="AF275:AF288 AH275:AH288 AJ275:AJ288 AF274:AJ274 AF289:AJ289">
    <cfRule type="expression" dxfId="10129" priority="1044">
      <formula>$AG$274=TODAY()</formula>
    </cfRule>
  </conditionalFormatting>
  <conditionalFormatting sqref="AF276:AF288 AJ276:AJ288 AH276:AH288 AF274:AJ275 AF289:AJ289">
    <cfRule type="expression" dxfId="10128" priority="1043">
      <formula>$AG$274&gt;TODAY()</formula>
    </cfRule>
  </conditionalFormatting>
  <conditionalFormatting sqref="AG276:AG288">
    <cfRule type="cellIs" dxfId="10127" priority="1041" operator="lessThan">
      <formula>0</formula>
    </cfRule>
    <cfRule type="cellIs" dxfId="10126" priority="1042" operator="greaterThan">
      <formula>0</formula>
    </cfRule>
  </conditionalFormatting>
  <conditionalFormatting sqref="AL275:AL288 AN275:AN288 AP275:AP288 AL274:AP274 AL289:AP289">
    <cfRule type="expression" dxfId="10125" priority="1040">
      <formula>$AM$274=TODAY()</formula>
    </cfRule>
  </conditionalFormatting>
  <conditionalFormatting sqref="AL276:AL288 AP276:AP288 AN276:AN288 AL274:AP275 AL289:AP289">
    <cfRule type="expression" dxfId="10124" priority="1039">
      <formula>$AM$274&gt;TODAY()</formula>
    </cfRule>
  </conditionalFormatting>
  <conditionalFormatting sqref="AM276:AM288">
    <cfRule type="cellIs" dxfId="10123" priority="1037" operator="lessThan">
      <formula>0</formula>
    </cfRule>
    <cfRule type="cellIs" dxfId="10122" priority="1038" operator="greaterThan">
      <formula>0</formula>
    </cfRule>
  </conditionalFormatting>
  <conditionalFormatting sqref="B292:B305 D292:D305 F292:F305 B291:F291 B306:F306">
    <cfRule type="expression" dxfId="10121" priority="1036">
      <formula>$C$291=TODAY()</formula>
    </cfRule>
  </conditionalFormatting>
  <conditionalFormatting sqref="B293:B305 F293:F305 D293:D305 B291:F292 B306:F306">
    <cfRule type="expression" dxfId="10120" priority="1035">
      <formula>$C$291&gt;TODAY()</formula>
    </cfRule>
  </conditionalFormatting>
  <conditionalFormatting sqref="C293:C305">
    <cfRule type="cellIs" dxfId="10119" priority="1033" operator="lessThan">
      <formula>0</formula>
    </cfRule>
    <cfRule type="cellIs" dxfId="10118" priority="1034" operator="greaterThan">
      <formula>0</formula>
    </cfRule>
  </conditionalFormatting>
  <conditionalFormatting sqref="H292:H305 J292:J305 L292:L305 H291:L291 H306:L306">
    <cfRule type="expression" dxfId="10117" priority="1032">
      <formula>$I$291=TODAY()</formula>
    </cfRule>
  </conditionalFormatting>
  <conditionalFormatting sqref="H293:H305 L293:L305 J293:J305 H291:L292 H306:L306">
    <cfRule type="expression" dxfId="10116" priority="1031">
      <formula>$I$291&gt;TODAY()</formula>
    </cfRule>
  </conditionalFormatting>
  <conditionalFormatting sqref="I293:I305">
    <cfRule type="cellIs" dxfId="10115" priority="1029" operator="lessThan">
      <formula>0</formula>
    </cfRule>
    <cfRule type="cellIs" dxfId="10114" priority="1030" operator="greaterThan">
      <formula>0</formula>
    </cfRule>
  </conditionalFormatting>
  <conditionalFormatting sqref="N292:N305 P292:P305 R292:R305 N291:R291 N306:R306">
    <cfRule type="expression" dxfId="10113" priority="1028">
      <formula>$O$291=TODAY()</formula>
    </cfRule>
  </conditionalFormatting>
  <conditionalFormatting sqref="N293:N305 R293:R305 P293:P305 N291:R292 N306:R306">
    <cfRule type="expression" dxfId="10112" priority="1027">
      <formula>$O$291&gt;TODAY()</formula>
    </cfRule>
  </conditionalFormatting>
  <conditionalFormatting sqref="O293:O305">
    <cfRule type="cellIs" dxfId="10111" priority="1025" operator="lessThan">
      <formula>0</formula>
    </cfRule>
    <cfRule type="cellIs" dxfId="10110" priority="1026" operator="greaterThan">
      <formula>0</formula>
    </cfRule>
  </conditionalFormatting>
  <conditionalFormatting sqref="T292:T305 V292:V305 X292:X305 T291:X291 T306:X306">
    <cfRule type="expression" dxfId="10109" priority="1024">
      <formula>$U$291=TODAY()</formula>
    </cfRule>
  </conditionalFormatting>
  <conditionalFormatting sqref="T293:T305 X293:X305 V293:V305 T291:X292 T306:X306">
    <cfRule type="expression" dxfId="10108" priority="1023">
      <formula>$U$291&gt;TODAY()</formula>
    </cfRule>
  </conditionalFormatting>
  <conditionalFormatting sqref="U293:U305">
    <cfRule type="cellIs" dxfId="10107" priority="1021" operator="lessThan">
      <formula>0</formula>
    </cfRule>
    <cfRule type="cellIs" dxfId="10106" priority="1022" operator="greaterThan">
      <formula>0</formula>
    </cfRule>
  </conditionalFormatting>
  <conditionalFormatting sqref="Z292:Z305 AB292:AB305 AD292:AD305 Z291:AD291 Z306:AD306">
    <cfRule type="expression" dxfId="10105" priority="1020">
      <formula>$AA$291=TODAY()</formula>
    </cfRule>
  </conditionalFormatting>
  <conditionalFormatting sqref="Z293:Z305 AD293:AD305 AB293:AB305 Z291:AD292 Z306:AD306">
    <cfRule type="expression" dxfId="10104" priority="1019">
      <formula>$AA$291&gt;TODAY()</formula>
    </cfRule>
  </conditionalFormatting>
  <conditionalFormatting sqref="AA293:AA305">
    <cfRule type="cellIs" dxfId="10103" priority="1017" operator="lessThan">
      <formula>0</formula>
    </cfRule>
    <cfRule type="cellIs" dxfId="10102" priority="1018" operator="greaterThan">
      <formula>0</formula>
    </cfRule>
  </conditionalFormatting>
  <conditionalFormatting sqref="AF292:AF305 AH292:AH305 AJ292:AJ305 AF291:AJ291 AF306:AJ306">
    <cfRule type="expression" dxfId="10101" priority="1016">
      <formula>$AG$291=TODAY()</formula>
    </cfRule>
  </conditionalFormatting>
  <conditionalFormatting sqref="AF293:AF305 AJ293:AJ305 AH293:AH305 AF291:AJ292 AF306:AJ306">
    <cfRule type="expression" dxfId="10100" priority="1015">
      <formula>$AG$291&gt;TODAY()</formula>
    </cfRule>
  </conditionalFormatting>
  <conditionalFormatting sqref="AG293:AG305">
    <cfRule type="cellIs" dxfId="10099" priority="1013" operator="lessThan">
      <formula>0</formula>
    </cfRule>
    <cfRule type="cellIs" dxfId="10098" priority="1014" operator="greaterThan">
      <formula>0</formula>
    </cfRule>
  </conditionalFormatting>
  <conditionalFormatting sqref="AL292:AL305 AN292:AN305 AP292:AP305 AL291:AP291 AL306:AP306">
    <cfRule type="expression" dxfId="10097" priority="1012">
      <formula>$AM$291=TODAY()</formula>
    </cfRule>
  </conditionalFormatting>
  <conditionalFormatting sqref="AL293:AL305 AP293:AP305 AN293:AN305 AL291:AP292 AL306:AP306">
    <cfRule type="expression" dxfId="10096" priority="1011">
      <formula>$AM$291&gt;TODAY()</formula>
    </cfRule>
  </conditionalFormatting>
  <conditionalFormatting sqref="AM293:AM305">
    <cfRule type="cellIs" dxfId="10095" priority="1009" operator="lessThan">
      <formula>0</formula>
    </cfRule>
    <cfRule type="cellIs" dxfId="10094" priority="1010" operator="greaterThan">
      <formula>0</formula>
    </cfRule>
  </conditionalFormatting>
  <conditionalFormatting sqref="B309:B322 D309:D322 F309:F322 B308:F308 B323:F323">
    <cfRule type="expression" dxfId="10093" priority="1008">
      <formula>$C$308=TODAY()</formula>
    </cfRule>
  </conditionalFormatting>
  <conditionalFormatting sqref="B310:B322 F310:F322 D310:D322 B308:F309 B323:F323">
    <cfRule type="expression" dxfId="10092" priority="1007">
      <formula>$C$308&gt;TODAY()</formula>
    </cfRule>
  </conditionalFormatting>
  <conditionalFormatting sqref="C310:C322">
    <cfRule type="cellIs" dxfId="10091" priority="1005" operator="lessThan">
      <formula>0</formula>
    </cfRule>
    <cfRule type="cellIs" dxfId="10090" priority="1006" operator="greaterThan">
      <formula>0</formula>
    </cfRule>
  </conditionalFormatting>
  <conditionalFormatting sqref="H309:H322 J309:J322 L309:L322 H308:L308 H323:L323">
    <cfRule type="expression" dxfId="10089" priority="1004">
      <formula>$I$308=TODAY()</formula>
    </cfRule>
  </conditionalFormatting>
  <conditionalFormatting sqref="H310:H322 L310:L322 J310:J322 H308:L309 H323:L323">
    <cfRule type="expression" dxfId="10088" priority="1003">
      <formula>$I$308&gt;TODAY()</formula>
    </cfRule>
  </conditionalFormatting>
  <conditionalFormatting sqref="I310:I322">
    <cfRule type="cellIs" dxfId="10087" priority="1001" operator="lessThan">
      <formula>0</formula>
    </cfRule>
    <cfRule type="cellIs" dxfId="10086" priority="1002" operator="greaterThan">
      <formula>0</formula>
    </cfRule>
  </conditionalFormatting>
  <conditionalFormatting sqref="N309:N322 P309:P322 R309:R322 N308:R308 N323:R323">
    <cfRule type="expression" dxfId="10085" priority="1000">
      <formula>$O$308=TODAY()</formula>
    </cfRule>
  </conditionalFormatting>
  <conditionalFormatting sqref="N310:N322 R310:R322 P310:P322 N308:R309 N323:R323">
    <cfRule type="expression" dxfId="10084" priority="999">
      <formula>$O$308&gt;TODAY()</formula>
    </cfRule>
  </conditionalFormatting>
  <conditionalFormatting sqref="O310:O322">
    <cfRule type="cellIs" dxfId="10083" priority="997" operator="lessThan">
      <formula>0</formula>
    </cfRule>
    <cfRule type="cellIs" dxfId="10082" priority="998" operator="greaterThan">
      <formula>0</formula>
    </cfRule>
  </conditionalFormatting>
  <conditionalFormatting sqref="T309:T322 V309:V322 X309:X322 T308:X308 T323:X323">
    <cfRule type="expression" dxfId="10081" priority="996">
      <formula>$U$308=TODAY()</formula>
    </cfRule>
  </conditionalFormatting>
  <conditionalFormatting sqref="T310:T322 X310:X322 V310:V322 T308:X309 T323:X323">
    <cfRule type="expression" dxfId="10080" priority="995">
      <formula>$U$308&gt;TODAY()</formula>
    </cfRule>
  </conditionalFormatting>
  <conditionalFormatting sqref="U310:U322">
    <cfRule type="cellIs" dxfId="10079" priority="993" operator="lessThan">
      <formula>0</formula>
    </cfRule>
    <cfRule type="cellIs" dxfId="10078" priority="994" operator="greaterThan">
      <formula>0</formula>
    </cfRule>
  </conditionalFormatting>
  <conditionalFormatting sqref="Z309:Z322 AB309:AB322 AD309:AD322 Z308:AD308 Z323:AD323">
    <cfRule type="expression" dxfId="10077" priority="992">
      <formula>$AA$308=TODAY()</formula>
    </cfRule>
  </conditionalFormatting>
  <conditionalFormatting sqref="Z310:Z322 AD310:AD322 AB310:AB322 Z308:AD309 Z323:AD323">
    <cfRule type="expression" dxfId="10076" priority="991">
      <formula>$AA$308&gt;TODAY()</formula>
    </cfRule>
  </conditionalFormatting>
  <conditionalFormatting sqref="AA310:AA322">
    <cfRule type="cellIs" dxfId="10075" priority="989" operator="lessThan">
      <formula>0</formula>
    </cfRule>
    <cfRule type="cellIs" dxfId="10074" priority="990" operator="greaterThan">
      <formula>0</formula>
    </cfRule>
  </conditionalFormatting>
  <conditionalFormatting sqref="AF309:AF322 AH309:AH322 AJ309:AJ322 AF308:AJ308 AF323:AJ323">
    <cfRule type="expression" dxfId="10073" priority="988">
      <formula>$AG$308=TODAY()</formula>
    </cfRule>
  </conditionalFormatting>
  <conditionalFormatting sqref="AF310:AF322 AJ310:AJ322 AH310:AH322 AF308:AJ309 AF323:AJ323">
    <cfRule type="expression" dxfId="10072" priority="987">
      <formula>$AG$308&gt;TODAY()</formula>
    </cfRule>
  </conditionalFormatting>
  <conditionalFormatting sqref="AG310:AG322">
    <cfRule type="cellIs" dxfId="10071" priority="985" operator="lessThan">
      <formula>0</formula>
    </cfRule>
    <cfRule type="cellIs" dxfId="10070" priority="986" operator="greaterThan">
      <formula>0</formula>
    </cfRule>
  </conditionalFormatting>
  <conditionalFormatting sqref="AL309:AL322 AN309:AN322 AP309:AP322 AL308:AP308 AL323:AP323">
    <cfRule type="expression" dxfId="10069" priority="984">
      <formula>$AM$308=TODAY()</formula>
    </cfRule>
  </conditionalFormatting>
  <conditionalFormatting sqref="AL310:AL322 AP310:AP322 AN310:AN322 AL308:AP309 AL323:AP323">
    <cfRule type="expression" dxfId="10068" priority="983">
      <formula>$AM$308&gt;TODAY()</formula>
    </cfRule>
  </conditionalFormatting>
  <conditionalFormatting sqref="AM310:AM322">
    <cfRule type="cellIs" dxfId="10067" priority="981" operator="lessThan">
      <formula>0</formula>
    </cfRule>
    <cfRule type="cellIs" dxfId="10066" priority="982" operator="greaterThan">
      <formula>0</formula>
    </cfRule>
  </conditionalFormatting>
  <conditionalFormatting sqref="B326:B339 D326:D339 F326:F339 B325:F325 B340:F340">
    <cfRule type="expression" dxfId="10065" priority="980">
      <formula>$C$325=TODAY()</formula>
    </cfRule>
  </conditionalFormatting>
  <conditionalFormatting sqref="B327:B339 F327:F339 D327:D339 B325:F326 B340:F340">
    <cfRule type="expression" dxfId="10064" priority="979">
      <formula>$C$325&gt;TODAY()</formula>
    </cfRule>
  </conditionalFormatting>
  <conditionalFormatting sqref="C327:C339">
    <cfRule type="cellIs" dxfId="10063" priority="977" operator="lessThan">
      <formula>0</formula>
    </cfRule>
    <cfRule type="cellIs" dxfId="10062" priority="978" operator="greaterThan">
      <formula>0</formula>
    </cfRule>
  </conditionalFormatting>
  <conditionalFormatting sqref="H326:H339 J326:J339 L326:L339 H325:L325 H340:L340">
    <cfRule type="expression" dxfId="10061" priority="976">
      <formula>$I$325=TODAY()</formula>
    </cfRule>
  </conditionalFormatting>
  <conditionalFormatting sqref="H327:H339 L327:L339 J327:J339 H325:L326 H340:L340">
    <cfRule type="expression" dxfId="10060" priority="975">
      <formula>$I$325&gt;TODAY()</formula>
    </cfRule>
  </conditionalFormatting>
  <conditionalFormatting sqref="I327:I339">
    <cfRule type="cellIs" dxfId="10059" priority="973" operator="lessThan">
      <formula>0</formula>
    </cfRule>
    <cfRule type="cellIs" dxfId="10058" priority="974" operator="greaterThan">
      <formula>0</formula>
    </cfRule>
  </conditionalFormatting>
  <conditionalFormatting sqref="N326:N339 P326:P339 R326:R339 N325:R325 N340:R340">
    <cfRule type="expression" dxfId="10057" priority="972">
      <formula>$O$325=TODAY()</formula>
    </cfRule>
  </conditionalFormatting>
  <conditionalFormatting sqref="N327:N339 R327:R339 P327:P339 N325:R326 N340:R340">
    <cfRule type="expression" dxfId="10056" priority="971">
      <formula>$O$325&gt;TODAY()</formula>
    </cfRule>
  </conditionalFormatting>
  <conditionalFormatting sqref="O327:O339">
    <cfRule type="cellIs" dxfId="10055" priority="969" operator="lessThan">
      <formula>0</formula>
    </cfRule>
    <cfRule type="cellIs" dxfId="10054" priority="970" operator="greaterThan">
      <formula>0</formula>
    </cfRule>
  </conditionalFormatting>
  <conditionalFormatting sqref="T326:T339 V326:V339 X326:X339 T325:X325 T340:X340">
    <cfRule type="expression" dxfId="10053" priority="968">
      <formula>$U$325=TODAY()</formula>
    </cfRule>
  </conditionalFormatting>
  <conditionalFormatting sqref="T327:T339 X327:X339 V327:V339 T325:X326 T340:X340">
    <cfRule type="expression" dxfId="10052" priority="967">
      <formula>$U$325&gt;TODAY()</formula>
    </cfRule>
  </conditionalFormatting>
  <conditionalFormatting sqref="U327:U339">
    <cfRule type="cellIs" dxfId="10051" priority="965" operator="lessThan">
      <formula>0</formula>
    </cfRule>
    <cfRule type="cellIs" dxfId="10050" priority="966" operator="greaterThan">
      <formula>0</formula>
    </cfRule>
  </conditionalFormatting>
  <conditionalFormatting sqref="Z326:Z339 AB326:AB339 AD326:AD339 Z325:AD325 Z340:AD340">
    <cfRule type="expression" dxfId="10049" priority="964">
      <formula>$AA$325=TODAY()</formula>
    </cfRule>
  </conditionalFormatting>
  <conditionalFormatting sqref="Z327:Z339 AD327:AD339 AB327:AB339 Z325:AD326 Z340:AD340">
    <cfRule type="expression" dxfId="10048" priority="963">
      <formula>$AA$325&gt;TODAY()</formula>
    </cfRule>
  </conditionalFormatting>
  <conditionalFormatting sqref="AA327:AA339">
    <cfRule type="cellIs" dxfId="10047" priority="961" operator="lessThan">
      <formula>0</formula>
    </cfRule>
    <cfRule type="cellIs" dxfId="10046" priority="962" operator="greaterThan">
      <formula>0</formula>
    </cfRule>
  </conditionalFormatting>
  <conditionalFormatting sqref="AF326:AF339 AH326:AH339 AJ326:AJ339 AF325:AJ325 AF340:AJ340">
    <cfRule type="expression" dxfId="10045" priority="960">
      <formula>$AG$325=TODAY()</formula>
    </cfRule>
  </conditionalFormatting>
  <conditionalFormatting sqref="AF327:AF339 AJ327:AJ339 AH327:AH339 AF325:AJ326 AF340:AJ340">
    <cfRule type="expression" dxfId="10044" priority="959">
      <formula>$AG$325&gt;TODAY()</formula>
    </cfRule>
  </conditionalFormatting>
  <conditionalFormatting sqref="AG327:AG339">
    <cfRule type="cellIs" dxfId="10043" priority="957" operator="lessThan">
      <formula>0</formula>
    </cfRule>
    <cfRule type="cellIs" dxfId="10042" priority="958" operator="greaterThan">
      <formula>0</formula>
    </cfRule>
  </conditionalFormatting>
  <conditionalFormatting sqref="AL326:AL339 AN326:AN339 AP326:AP339 AL325:AP325 AL340:AP340">
    <cfRule type="expression" dxfId="10041" priority="956">
      <formula>$AM$325=TODAY()</formula>
    </cfRule>
  </conditionalFormatting>
  <conditionalFormatting sqref="AL327:AL339 AP327:AP339 AN327:AN339 AL325:AP326 AL340:AP340">
    <cfRule type="expression" dxfId="10040" priority="955">
      <formula>$AM$325&gt;TODAY()</formula>
    </cfRule>
  </conditionalFormatting>
  <conditionalFormatting sqref="AM327:AM339">
    <cfRule type="cellIs" dxfId="10039" priority="953" operator="lessThan">
      <formula>0</formula>
    </cfRule>
    <cfRule type="cellIs" dxfId="10038" priority="954" operator="greaterThan">
      <formula>0</formula>
    </cfRule>
  </conditionalFormatting>
  <conditionalFormatting sqref="B343:B356 D343:D356 F343:F356 B342:F342 B357:F357">
    <cfRule type="expression" dxfId="10037" priority="952">
      <formula>$C$342=TODAY()</formula>
    </cfRule>
  </conditionalFormatting>
  <conditionalFormatting sqref="B344:B356 F344:F356 D344:D356 B342:F343 B357:F357">
    <cfRule type="expression" dxfId="10036" priority="951">
      <formula>$C$342&gt;TODAY()</formula>
    </cfRule>
  </conditionalFormatting>
  <conditionalFormatting sqref="C344:C356">
    <cfRule type="cellIs" dxfId="10035" priority="949" operator="lessThan">
      <formula>0</formula>
    </cfRule>
    <cfRule type="cellIs" dxfId="10034" priority="950" operator="greaterThan">
      <formula>0</formula>
    </cfRule>
  </conditionalFormatting>
  <conditionalFormatting sqref="H343:H356 J343:J356 L343:L356 H342:L342 H357:L357">
    <cfRule type="expression" dxfId="10033" priority="948">
      <formula>$I$342=TODAY()</formula>
    </cfRule>
  </conditionalFormatting>
  <conditionalFormatting sqref="H344:H356 L344:L356 J344:J356 H342:L343 H357:L357">
    <cfRule type="expression" dxfId="10032" priority="947">
      <formula>$I$342&gt;TODAY()</formula>
    </cfRule>
  </conditionalFormatting>
  <conditionalFormatting sqref="I344:I356">
    <cfRule type="cellIs" dxfId="10031" priority="945" operator="lessThan">
      <formula>0</formula>
    </cfRule>
    <cfRule type="cellIs" dxfId="10030" priority="946" operator="greaterThan">
      <formula>0</formula>
    </cfRule>
  </conditionalFormatting>
  <conditionalFormatting sqref="N343:N356 P343:P356 R343:R356 N342:R342 N357:R357">
    <cfRule type="expression" dxfId="10029" priority="944">
      <formula>$O$342=TODAY()</formula>
    </cfRule>
  </conditionalFormatting>
  <conditionalFormatting sqref="N344:N356 R344:R356 P344:P356 N342:R343 N357:R357">
    <cfRule type="expression" dxfId="10028" priority="943">
      <formula>$O$342&gt;TODAY()</formula>
    </cfRule>
  </conditionalFormatting>
  <conditionalFormatting sqref="O344:O356">
    <cfRule type="cellIs" dxfId="10027" priority="941" operator="lessThan">
      <formula>0</formula>
    </cfRule>
    <cfRule type="cellIs" dxfId="10026" priority="942" operator="greaterThan">
      <formula>0</formula>
    </cfRule>
  </conditionalFormatting>
  <conditionalFormatting sqref="T343:T356 V343:V356 X343:X356 T342:X342 T357:X357">
    <cfRule type="expression" dxfId="10025" priority="940">
      <formula>$U$342=TODAY()</formula>
    </cfRule>
  </conditionalFormatting>
  <conditionalFormatting sqref="T344:T356 X344:X356 V344:V356 T342:X343 T357:X357">
    <cfRule type="expression" dxfId="10024" priority="939">
      <formula>$U$342&gt;TODAY()</formula>
    </cfRule>
  </conditionalFormatting>
  <conditionalFormatting sqref="U344:U356">
    <cfRule type="cellIs" dxfId="10023" priority="937" operator="lessThan">
      <formula>0</formula>
    </cfRule>
    <cfRule type="cellIs" dxfId="10022" priority="938" operator="greaterThan">
      <formula>0</formula>
    </cfRule>
  </conditionalFormatting>
  <conditionalFormatting sqref="Z343:Z356 AB343:AB356 AD343:AD356 Z342:AD342 Z357:AD357">
    <cfRule type="expression" dxfId="10021" priority="936">
      <formula>$AA$342=TODAY()</formula>
    </cfRule>
  </conditionalFormatting>
  <conditionalFormatting sqref="Z344:Z356 AD344:AD356 AB344:AB356 Z342:AD343 Z357:AD357">
    <cfRule type="expression" dxfId="10020" priority="935">
      <formula>$AA$342&gt;TODAY()</formula>
    </cfRule>
  </conditionalFormatting>
  <conditionalFormatting sqref="AA344:AA356">
    <cfRule type="cellIs" dxfId="10019" priority="933" operator="lessThan">
      <formula>0</formula>
    </cfRule>
    <cfRule type="cellIs" dxfId="10018" priority="934" operator="greaterThan">
      <formula>0</formula>
    </cfRule>
  </conditionalFormatting>
  <conditionalFormatting sqref="AF343:AF356 AH343:AH356 AJ343:AJ356 AF342:AJ342 AF357:AJ357">
    <cfRule type="expression" dxfId="10017" priority="932">
      <formula>$AG$342=TODAY()</formula>
    </cfRule>
  </conditionalFormatting>
  <conditionalFormatting sqref="AF344:AF356 AJ344:AJ356 AH344:AH356 AF342:AJ343 AF357:AJ357">
    <cfRule type="expression" dxfId="10016" priority="931">
      <formula>$AG$342&gt;TODAY()</formula>
    </cfRule>
  </conditionalFormatting>
  <conditionalFormatting sqref="AG344:AG356">
    <cfRule type="cellIs" dxfId="10015" priority="929" operator="lessThan">
      <formula>0</formula>
    </cfRule>
    <cfRule type="cellIs" dxfId="10014" priority="930" operator="greaterThan">
      <formula>0</formula>
    </cfRule>
  </conditionalFormatting>
  <conditionalFormatting sqref="AL343:AL356 AN343:AN356 AP343:AP356 AL342:AP342 AL357:AP357">
    <cfRule type="expression" dxfId="10013" priority="928">
      <formula>$AM$342=TODAY()</formula>
    </cfRule>
  </conditionalFormatting>
  <conditionalFormatting sqref="AL344:AL356 AP344:AP356 AN344:AN356 AL342:AP343 AL357:AP357">
    <cfRule type="expression" dxfId="10012" priority="927">
      <formula>$AM$342&gt;TODAY()</formula>
    </cfRule>
  </conditionalFormatting>
  <conditionalFormatting sqref="AM344:AM356">
    <cfRule type="cellIs" dxfId="10011" priority="925" operator="lessThan">
      <formula>0</formula>
    </cfRule>
    <cfRule type="cellIs" dxfId="10010" priority="926" operator="greaterThan">
      <formula>0</formula>
    </cfRule>
  </conditionalFormatting>
  <conditionalFormatting sqref="B360:B373 D360:D373 F360:F373 B359:F359 B374:F374">
    <cfRule type="expression" dxfId="10009" priority="924">
      <formula>$C$359=TODAY()</formula>
    </cfRule>
  </conditionalFormatting>
  <conditionalFormatting sqref="B361:B373 F361:F373 D361:D373 B359:F360 B374:F374">
    <cfRule type="expression" dxfId="10008" priority="923">
      <formula>$C$359&gt;TODAY()</formula>
    </cfRule>
  </conditionalFormatting>
  <conditionalFormatting sqref="C361:C373">
    <cfRule type="cellIs" dxfId="10007" priority="921" operator="lessThan">
      <formula>0</formula>
    </cfRule>
    <cfRule type="cellIs" dxfId="10006" priority="922" operator="greaterThan">
      <formula>0</formula>
    </cfRule>
  </conditionalFormatting>
  <conditionalFormatting sqref="H360:H373 J360:J373 L360:L373 H359:L359 H374:L374">
    <cfRule type="expression" dxfId="10005" priority="920">
      <formula>$I$359=TODAY()</formula>
    </cfRule>
  </conditionalFormatting>
  <conditionalFormatting sqref="H361:H373 L361:L373 J361:J373 H359:L360 H374:L374">
    <cfRule type="expression" dxfId="10004" priority="919">
      <formula>$I$359&gt;TODAY()</formula>
    </cfRule>
  </conditionalFormatting>
  <conditionalFormatting sqref="I361:I373">
    <cfRule type="cellIs" dxfId="10003" priority="917" operator="lessThan">
      <formula>0</formula>
    </cfRule>
    <cfRule type="cellIs" dxfId="10002" priority="918" operator="greaterThan">
      <formula>0</formula>
    </cfRule>
  </conditionalFormatting>
  <conditionalFormatting sqref="N360:N373 P360:P373 R360:R373 N359:R359 N374:R374">
    <cfRule type="expression" dxfId="10001" priority="916">
      <formula>$O$359=TODAY()</formula>
    </cfRule>
  </conditionalFormatting>
  <conditionalFormatting sqref="N361:N373 R361:R373 P361:P373 N359:R360 N374:R374">
    <cfRule type="expression" dxfId="10000" priority="915">
      <formula>$O$359&gt;TODAY()</formula>
    </cfRule>
  </conditionalFormatting>
  <conditionalFormatting sqref="O361:O373">
    <cfRule type="cellIs" dxfId="9999" priority="913" operator="lessThan">
      <formula>0</formula>
    </cfRule>
    <cfRule type="cellIs" dxfId="9998" priority="914" operator="greaterThan">
      <formula>0</formula>
    </cfRule>
  </conditionalFormatting>
  <conditionalFormatting sqref="T360:T373 V360:V373 X360:X373 T359:X359 T374:X374">
    <cfRule type="expression" dxfId="9997" priority="912">
      <formula>$U$359=TODAY()</formula>
    </cfRule>
  </conditionalFormatting>
  <conditionalFormatting sqref="T361:T373 X361:X373 V361:V373 T359:X360 T374:X374">
    <cfRule type="expression" dxfId="9996" priority="911">
      <formula>$U$359&gt;TODAY()</formula>
    </cfRule>
  </conditionalFormatting>
  <conditionalFormatting sqref="U361:U373">
    <cfRule type="cellIs" dxfId="9995" priority="909" operator="lessThan">
      <formula>0</formula>
    </cfRule>
    <cfRule type="cellIs" dxfId="9994" priority="910" operator="greaterThan">
      <formula>0</formula>
    </cfRule>
  </conditionalFormatting>
  <conditionalFormatting sqref="Z360:Z373 AB360:AB373 AD360:AD373 Z359:AD359 Z374:AD374">
    <cfRule type="expression" dxfId="9993" priority="908">
      <formula>$AA$359=TODAY()</formula>
    </cfRule>
  </conditionalFormatting>
  <conditionalFormatting sqref="Z361:Z373 AD361:AD373 AB361:AB373 Z359:AD360 Z374:AD374">
    <cfRule type="expression" dxfId="9992" priority="907">
      <formula>$AA$359&gt;TODAY()</formula>
    </cfRule>
  </conditionalFormatting>
  <conditionalFormatting sqref="AA361:AA373">
    <cfRule type="cellIs" dxfId="9991" priority="905" operator="lessThan">
      <formula>0</formula>
    </cfRule>
    <cfRule type="cellIs" dxfId="9990" priority="906" operator="greaterThan">
      <formula>0</formula>
    </cfRule>
  </conditionalFormatting>
  <conditionalFormatting sqref="AF360:AF373 AH360:AH373 AJ360:AJ373 AF359:AJ359 AF374:AJ374">
    <cfRule type="expression" dxfId="9989" priority="904">
      <formula>$AG$359=TODAY()</formula>
    </cfRule>
  </conditionalFormatting>
  <conditionalFormatting sqref="AF361:AF373 AJ361:AJ373 AH361:AH373 AF359:AJ360 AF374:AJ374">
    <cfRule type="expression" dxfId="9988" priority="903">
      <formula>$AG$359&gt;TODAY()</formula>
    </cfRule>
  </conditionalFormatting>
  <conditionalFormatting sqref="AG361:AG373">
    <cfRule type="cellIs" dxfId="9987" priority="901" operator="lessThan">
      <formula>0</formula>
    </cfRule>
    <cfRule type="cellIs" dxfId="9986" priority="902" operator="greaterThan">
      <formula>0</formula>
    </cfRule>
  </conditionalFormatting>
  <conditionalFormatting sqref="AL360:AL373 AN360:AN373 AP360:AP373 AL359:AP359 AL374:AP374">
    <cfRule type="expression" dxfId="9985" priority="900">
      <formula>$AM$359=TODAY()</formula>
    </cfRule>
  </conditionalFormatting>
  <conditionalFormatting sqref="AL361:AL373 AP361:AP373 AN361:AN373 AL359:AP360 AL374:AP374">
    <cfRule type="expression" dxfId="9984" priority="899">
      <formula>$AM$359&gt;TODAY()</formula>
    </cfRule>
  </conditionalFormatting>
  <conditionalFormatting sqref="AM361:AM373">
    <cfRule type="cellIs" dxfId="9983" priority="897" operator="lessThan">
      <formula>0</formula>
    </cfRule>
    <cfRule type="cellIs" dxfId="9982" priority="898" operator="greaterThan">
      <formula>0</formula>
    </cfRule>
  </conditionalFormatting>
  <conditionalFormatting sqref="B377:B390 D377:D390 F377:F390 B376:F376 B391:F391">
    <cfRule type="expression" dxfId="9981" priority="896">
      <formula>$C$376=TODAY()</formula>
    </cfRule>
  </conditionalFormatting>
  <conditionalFormatting sqref="B378:B390 F378:F390 D378:D390 B376:F377 B391:F391">
    <cfRule type="expression" dxfId="9980" priority="895">
      <formula>$C$376&gt;TODAY()</formula>
    </cfRule>
  </conditionalFormatting>
  <conditionalFormatting sqref="C378:C390">
    <cfRule type="cellIs" dxfId="9979" priority="893" operator="lessThan">
      <formula>0</formula>
    </cfRule>
    <cfRule type="cellIs" dxfId="9978" priority="894" operator="greaterThan">
      <formula>0</formula>
    </cfRule>
  </conditionalFormatting>
  <conditionalFormatting sqref="H377:H390 J377:J390 L377:L390 H376:L376 H391:L391">
    <cfRule type="expression" dxfId="9977" priority="892">
      <formula>$I$376=TODAY()</formula>
    </cfRule>
  </conditionalFormatting>
  <conditionalFormatting sqref="H378:H390 L378:L390 J378:J390 H376:L377 H391:L391">
    <cfRule type="expression" dxfId="9976" priority="891">
      <formula>$I$376&gt;TODAY()</formula>
    </cfRule>
  </conditionalFormatting>
  <conditionalFormatting sqref="I378:I390">
    <cfRule type="cellIs" dxfId="9975" priority="889" operator="lessThan">
      <formula>0</formula>
    </cfRule>
    <cfRule type="cellIs" dxfId="9974" priority="890" operator="greaterThan">
      <formula>0</formula>
    </cfRule>
  </conditionalFormatting>
  <conditionalFormatting sqref="N377:N390 P377:P390 R377:R390 N376:R376 N391:R391">
    <cfRule type="expression" dxfId="9973" priority="888">
      <formula>$O$376=TODAY()</formula>
    </cfRule>
  </conditionalFormatting>
  <conditionalFormatting sqref="N378:N390 R378:R390 P378:P390 N376:R377 N391:R391">
    <cfRule type="expression" dxfId="9972" priority="887">
      <formula>$O$376&gt;TODAY()</formula>
    </cfRule>
  </conditionalFormatting>
  <conditionalFormatting sqref="O378:O390">
    <cfRule type="cellIs" dxfId="9971" priority="885" operator="lessThan">
      <formula>0</formula>
    </cfRule>
    <cfRule type="cellIs" dxfId="9970" priority="886" operator="greaterThan">
      <formula>0</formula>
    </cfRule>
  </conditionalFormatting>
  <conditionalFormatting sqref="T377:T390 V377:V390 X377:X390 T376:X376 T391:X391">
    <cfRule type="expression" dxfId="9969" priority="884">
      <formula>$U$376=TODAY()</formula>
    </cfRule>
  </conditionalFormatting>
  <conditionalFormatting sqref="T378:T390 X378:X390 V378:V390 T376:X377 T391:X391">
    <cfRule type="expression" dxfId="9968" priority="883">
      <formula>$U$376&gt;TODAY()</formula>
    </cfRule>
  </conditionalFormatting>
  <conditionalFormatting sqref="U378:U390">
    <cfRule type="cellIs" dxfId="9967" priority="881" operator="lessThan">
      <formula>0</formula>
    </cfRule>
    <cfRule type="cellIs" dxfId="9966" priority="882" operator="greaterThan">
      <formula>0</formula>
    </cfRule>
  </conditionalFormatting>
  <conditionalFormatting sqref="Z377:Z390 AB377:AB390 AD377:AD390 Z376:AD376 Z391:AD391">
    <cfRule type="expression" dxfId="9965" priority="880">
      <formula>$AA$376=TODAY()</formula>
    </cfRule>
  </conditionalFormatting>
  <conditionalFormatting sqref="Z378:Z390 AD378:AD390 AB378:AB390 Z376:AD377 Z391:AD391">
    <cfRule type="expression" dxfId="9964" priority="879">
      <formula>$AA$376&gt;TODAY()</formula>
    </cfRule>
  </conditionalFormatting>
  <conditionalFormatting sqref="AA378:AA390">
    <cfRule type="cellIs" dxfId="9963" priority="877" operator="lessThan">
      <formula>0</formula>
    </cfRule>
    <cfRule type="cellIs" dxfId="9962" priority="878" operator="greaterThan">
      <formula>0</formula>
    </cfRule>
  </conditionalFormatting>
  <conditionalFormatting sqref="AF377:AF390 AH377:AH390 AJ377:AJ390 AF376:AJ376 AF391:AJ391">
    <cfRule type="expression" dxfId="9961" priority="876">
      <formula>$AG$376=TODAY()</formula>
    </cfRule>
  </conditionalFormatting>
  <conditionalFormatting sqref="AF378:AF390 AJ378:AJ390 AH378:AH390 AF376:AJ377 AF391:AJ391">
    <cfRule type="expression" dxfId="9960" priority="875">
      <formula>$AG$376&gt;TODAY()</formula>
    </cfRule>
  </conditionalFormatting>
  <conditionalFormatting sqref="AG378:AG390">
    <cfRule type="cellIs" dxfId="9959" priority="873" operator="lessThan">
      <formula>0</formula>
    </cfRule>
    <cfRule type="cellIs" dxfId="9958" priority="874" operator="greaterThan">
      <formula>0</formula>
    </cfRule>
  </conditionalFormatting>
  <conditionalFormatting sqref="AL377:AL390 AN377:AN390 AP377:AP390 AL376:AP376 AL391:AP391">
    <cfRule type="expression" dxfId="9957" priority="872">
      <formula>$AM$376=TODAY()</formula>
    </cfRule>
  </conditionalFormatting>
  <conditionalFormatting sqref="AL378:AL390 AP378:AP390 AN378:AN390 AL376:AP377 AL391:AP391">
    <cfRule type="expression" dxfId="9956" priority="871">
      <formula>$AM$376&gt;TODAY()</formula>
    </cfRule>
  </conditionalFormatting>
  <conditionalFormatting sqref="AM378:AM390">
    <cfRule type="cellIs" dxfId="9955" priority="869" operator="lessThan">
      <formula>0</formula>
    </cfRule>
    <cfRule type="cellIs" dxfId="9954" priority="870" operator="greaterThan">
      <formula>0</formula>
    </cfRule>
  </conditionalFormatting>
  <conditionalFormatting sqref="B394:B407 D394:D407 F394:F407 B393:F393 B408:F408">
    <cfRule type="expression" dxfId="9953" priority="868">
      <formula>$C$393=TODAY()</formula>
    </cfRule>
  </conditionalFormatting>
  <conditionalFormatting sqref="B395:B407 F395:F407 D395:D407 B393:F394 B408:F408">
    <cfRule type="expression" dxfId="9952" priority="867">
      <formula>$C$393&gt;TODAY()</formula>
    </cfRule>
  </conditionalFormatting>
  <conditionalFormatting sqref="C395:C407">
    <cfRule type="cellIs" dxfId="9951" priority="865" operator="lessThan">
      <formula>0</formula>
    </cfRule>
    <cfRule type="cellIs" dxfId="9950" priority="866" operator="greaterThan">
      <formula>0</formula>
    </cfRule>
  </conditionalFormatting>
  <conditionalFormatting sqref="H394:H407 J394:J407 L394:L407 H393:L393 H408:L408">
    <cfRule type="expression" dxfId="9949" priority="864">
      <formula>$I$393=TODAY()</formula>
    </cfRule>
  </conditionalFormatting>
  <conditionalFormatting sqref="H395:H407 L395:L407 J395:J407 H393:L394 H408:L408">
    <cfRule type="expression" dxfId="9948" priority="863">
      <formula>$I$393&gt;TODAY()</formula>
    </cfRule>
  </conditionalFormatting>
  <conditionalFormatting sqref="I395:I407">
    <cfRule type="cellIs" dxfId="9947" priority="861" operator="lessThan">
      <formula>0</formula>
    </cfRule>
    <cfRule type="cellIs" dxfId="9946" priority="862" operator="greaterThan">
      <formula>0</formula>
    </cfRule>
  </conditionalFormatting>
  <conditionalFormatting sqref="N394:N407 P394:P407 R394:R407 N393:R393 N408:R408">
    <cfRule type="expression" dxfId="9945" priority="860">
      <formula>$O$393=TODAY()</formula>
    </cfRule>
  </conditionalFormatting>
  <conditionalFormatting sqref="N395:N407 R395:R407 P395:P407 N393:R394 N408:R408">
    <cfRule type="expression" dxfId="9944" priority="859">
      <formula>$O$393&gt;TODAY()</formula>
    </cfRule>
  </conditionalFormatting>
  <conditionalFormatting sqref="O395:O407">
    <cfRule type="cellIs" dxfId="9943" priority="857" operator="lessThan">
      <formula>0</formula>
    </cfRule>
    <cfRule type="cellIs" dxfId="9942" priority="858" operator="greaterThan">
      <formula>0</formula>
    </cfRule>
  </conditionalFormatting>
  <conditionalFormatting sqref="T394:T407 V394:V407 X394:X407 T393:X393 T408:X408">
    <cfRule type="expression" dxfId="9941" priority="856">
      <formula>$U$393=TODAY()</formula>
    </cfRule>
  </conditionalFormatting>
  <conditionalFormatting sqref="T395:T407 X395:X407 V395:V407 T393:X394 T408:X408">
    <cfRule type="expression" dxfId="9940" priority="855">
      <formula>$U$393&gt;TODAY()</formula>
    </cfRule>
  </conditionalFormatting>
  <conditionalFormatting sqref="U395:U407">
    <cfRule type="cellIs" dxfId="9939" priority="853" operator="lessThan">
      <formula>0</formula>
    </cfRule>
    <cfRule type="cellIs" dxfId="9938" priority="854" operator="greaterThan">
      <formula>0</formula>
    </cfRule>
  </conditionalFormatting>
  <conditionalFormatting sqref="Z394:Z407 AB394:AB407 AD394:AD407 Z393:AD393 Z408:AD408">
    <cfRule type="expression" dxfId="9937" priority="852">
      <formula>$AA$393=TODAY()</formula>
    </cfRule>
  </conditionalFormatting>
  <conditionalFormatting sqref="Z395:Z407 AD395:AD407 AB395:AB407 Z393:AD394 Z408:AD408">
    <cfRule type="expression" dxfId="9936" priority="851">
      <formula>$AA$393&gt;TODAY()</formula>
    </cfRule>
  </conditionalFormatting>
  <conditionalFormatting sqref="AA395:AA407">
    <cfRule type="cellIs" dxfId="9935" priority="849" operator="lessThan">
      <formula>0</formula>
    </cfRule>
    <cfRule type="cellIs" dxfId="9934" priority="850" operator="greaterThan">
      <formula>0</formula>
    </cfRule>
  </conditionalFormatting>
  <conditionalFormatting sqref="AF394:AF407 AH394:AH407 AJ394:AJ407 AF393:AJ393 AF408:AJ408">
    <cfRule type="expression" dxfId="9933" priority="848">
      <formula>$AG$393=TODAY()</formula>
    </cfRule>
  </conditionalFormatting>
  <conditionalFormatting sqref="AF395:AF407 AJ395:AJ407 AH395:AH407 AF393:AJ394 AF408:AJ408">
    <cfRule type="expression" dxfId="9932" priority="847">
      <formula>$AG$393&gt;TODAY()</formula>
    </cfRule>
  </conditionalFormatting>
  <conditionalFormatting sqref="AG395:AG407">
    <cfRule type="cellIs" dxfId="9931" priority="845" operator="lessThan">
      <formula>0</formula>
    </cfRule>
    <cfRule type="cellIs" dxfId="9930" priority="846" operator="greaterThan">
      <formula>0</formula>
    </cfRule>
  </conditionalFormatting>
  <conditionalFormatting sqref="AL394:AL407 AN394:AN407 AP394:AP407 AL393:AP393 AL408:AP408">
    <cfRule type="expression" dxfId="9929" priority="844">
      <formula>$AM$393=TODAY()</formula>
    </cfRule>
  </conditionalFormatting>
  <conditionalFormatting sqref="AL395:AL407 AP395:AP407 AN395:AN407 AL393:AP394 AL408:AP408">
    <cfRule type="expression" dxfId="9928" priority="843">
      <formula>$AM$393&gt;TODAY()</formula>
    </cfRule>
  </conditionalFormatting>
  <conditionalFormatting sqref="AM395:AM407">
    <cfRule type="cellIs" dxfId="9927" priority="841" operator="lessThan">
      <formula>0</formula>
    </cfRule>
    <cfRule type="cellIs" dxfId="9926" priority="842" operator="greaterThan">
      <formula>0</formula>
    </cfRule>
  </conditionalFormatting>
  <conditionalFormatting sqref="B411:B424 D411:D424 F411:F424 B410:F410 B425:F425">
    <cfRule type="expression" dxfId="9925" priority="840">
      <formula>$C$410=TODAY()</formula>
    </cfRule>
  </conditionalFormatting>
  <conditionalFormatting sqref="B412:B424 F412:F424 D412:D424 B410:F411 B425:F425">
    <cfRule type="expression" dxfId="9924" priority="839">
      <formula>$C$410&gt;TODAY()</formula>
    </cfRule>
  </conditionalFormatting>
  <conditionalFormatting sqref="C412:C424">
    <cfRule type="cellIs" dxfId="9923" priority="837" operator="lessThan">
      <formula>0</formula>
    </cfRule>
    <cfRule type="cellIs" dxfId="9922" priority="838" operator="greaterThan">
      <formula>0</formula>
    </cfRule>
  </conditionalFormatting>
  <conditionalFormatting sqref="H411:H424 J411:J424 L411:L424 H410:L410 H425:L425">
    <cfRule type="expression" dxfId="9921" priority="836">
      <formula>$I$410=TODAY()</formula>
    </cfRule>
  </conditionalFormatting>
  <conditionalFormatting sqref="H412:H424 L412:L424 J412:J424 H410:L411 H425:L425">
    <cfRule type="expression" dxfId="9920" priority="835">
      <formula>$I$410&gt;TODAY()</formula>
    </cfRule>
  </conditionalFormatting>
  <conditionalFormatting sqref="I412:I424">
    <cfRule type="cellIs" dxfId="9919" priority="833" operator="lessThan">
      <formula>0</formula>
    </cfRule>
    <cfRule type="cellIs" dxfId="9918" priority="834" operator="greaterThan">
      <formula>0</formula>
    </cfRule>
  </conditionalFormatting>
  <conditionalFormatting sqref="N411:N424 P411:P424 R411:R424 N410:R410 N425:R425">
    <cfRule type="expression" dxfId="9917" priority="832">
      <formula>$O$410=TODAY()</formula>
    </cfRule>
  </conditionalFormatting>
  <conditionalFormatting sqref="N412:N424 R412:R424 P412:P424 N410:R411 N425:R425">
    <cfRule type="expression" dxfId="9916" priority="831">
      <formula>$O$410&gt;TODAY()</formula>
    </cfRule>
  </conditionalFormatting>
  <conditionalFormatting sqref="O412:O424">
    <cfRule type="cellIs" dxfId="9915" priority="829" operator="lessThan">
      <formula>0</formula>
    </cfRule>
    <cfRule type="cellIs" dxfId="9914" priority="830" operator="greaterThan">
      <formula>0</formula>
    </cfRule>
  </conditionalFormatting>
  <conditionalFormatting sqref="T411:T424 V411:V424 X411:X424 T410:X410 T425:X425">
    <cfRule type="expression" dxfId="9913" priority="828">
      <formula>$U$410=TODAY()</formula>
    </cfRule>
  </conditionalFormatting>
  <conditionalFormatting sqref="T412:T424 X412:X424 V412:V424 T410:X411 T425:X425">
    <cfRule type="expression" dxfId="9912" priority="827">
      <formula>$U$410&gt;TODAY()</formula>
    </cfRule>
  </conditionalFormatting>
  <conditionalFormatting sqref="U412:U424">
    <cfRule type="cellIs" dxfId="9911" priority="825" operator="lessThan">
      <formula>0</formula>
    </cfRule>
    <cfRule type="cellIs" dxfId="9910" priority="826" operator="greaterThan">
      <formula>0</formula>
    </cfRule>
  </conditionalFormatting>
  <conditionalFormatting sqref="Z411:Z424 AB411:AB424 AD411:AD424 Z410:AD410 Z425:AD425">
    <cfRule type="expression" dxfId="9909" priority="824">
      <formula>$AA$410=TODAY()</formula>
    </cfRule>
  </conditionalFormatting>
  <conditionalFormatting sqref="Z412:Z424 AD412:AD424 AB412:AB424 Z410:AD411 Z425:AD425">
    <cfRule type="expression" dxfId="9908" priority="823">
      <formula>$AA$410&gt;TODAY()</formula>
    </cfRule>
  </conditionalFormatting>
  <conditionalFormatting sqref="AA412:AA424">
    <cfRule type="cellIs" dxfId="9907" priority="821" operator="lessThan">
      <formula>0</formula>
    </cfRule>
    <cfRule type="cellIs" dxfId="9906" priority="822" operator="greaterThan">
      <formula>0</formula>
    </cfRule>
  </conditionalFormatting>
  <conditionalFormatting sqref="AF411:AF424 AH411:AH424 AJ411:AJ424 AF410:AJ410 AF425:AJ425">
    <cfRule type="expression" dxfId="9905" priority="820">
      <formula>$AG$410=TODAY()</formula>
    </cfRule>
  </conditionalFormatting>
  <conditionalFormatting sqref="AF412:AF424 AJ412:AJ424 AH412:AH424 AF410:AJ411 AF425:AJ425">
    <cfRule type="expression" dxfId="9904" priority="819">
      <formula>$AG$410&gt;TODAY()</formula>
    </cfRule>
  </conditionalFormatting>
  <conditionalFormatting sqref="AG412:AG424">
    <cfRule type="cellIs" dxfId="9903" priority="817" operator="lessThan">
      <formula>0</formula>
    </cfRule>
    <cfRule type="cellIs" dxfId="9902" priority="818" operator="greaterThan">
      <formula>0</formula>
    </cfRule>
  </conditionalFormatting>
  <conditionalFormatting sqref="AL411:AL424 AN411:AN424 AP411:AP424 AL410:AP410 AL425:AP425">
    <cfRule type="expression" dxfId="9901" priority="816">
      <formula>$AM$410=TODAY()</formula>
    </cfRule>
  </conditionalFormatting>
  <conditionalFormatting sqref="AL412:AL424 AP412:AP424 AN412:AN424 AL410:AP411 AL425:AP425">
    <cfRule type="expression" dxfId="9900" priority="815">
      <formula>$AM$410&gt;TODAY()</formula>
    </cfRule>
  </conditionalFormatting>
  <conditionalFormatting sqref="AM412:AM424">
    <cfRule type="cellIs" dxfId="9899" priority="813" operator="lessThan">
      <formula>0</formula>
    </cfRule>
    <cfRule type="cellIs" dxfId="9898" priority="814" operator="greaterThan">
      <formula>0</formula>
    </cfRule>
  </conditionalFormatting>
  <conditionalFormatting sqref="B428:B441 D428:D441 F428:F441 B427:F427 B442:F442">
    <cfRule type="expression" dxfId="9897" priority="812">
      <formula>$C$427=TODAY()</formula>
    </cfRule>
  </conditionalFormatting>
  <conditionalFormatting sqref="B429:B441 F429:F441 D429:D441 B427:F428 B442:F442">
    <cfRule type="expression" dxfId="9896" priority="811">
      <formula>$C$427&gt;TODAY()</formula>
    </cfRule>
  </conditionalFormatting>
  <conditionalFormatting sqref="C429:C441">
    <cfRule type="cellIs" dxfId="9895" priority="809" operator="lessThan">
      <formula>0</formula>
    </cfRule>
    <cfRule type="cellIs" dxfId="9894" priority="810" operator="greaterThan">
      <formula>0</formula>
    </cfRule>
  </conditionalFormatting>
  <conditionalFormatting sqref="H428:H441 J428:J441 L428:L441 H427:L427 H442:L442">
    <cfRule type="expression" dxfId="9893" priority="808">
      <formula>$I$427=TODAY()</formula>
    </cfRule>
  </conditionalFormatting>
  <conditionalFormatting sqref="H429:H441 L429:L441 J429:J441 H427:L428 H442:L442">
    <cfRule type="expression" dxfId="9892" priority="807">
      <formula>$I$427&gt;TODAY()</formula>
    </cfRule>
  </conditionalFormatting>
  <conditionalFormatting sqref="I429:I441">
    <cfRule type="cellIs" dxfId="9891" priority="805" operator="lessThan">
      <formula>0</formula>
    </cfRule>
    <cfRule type="cellIs" dxfId="9890" priority="806" operator="greaterThan">
      <formula>0</formula>
    </cfRule>
  </conditionalFormatting>
  <conditionalFormatting sqref="N428:N441 P428:P441 R428:R441 N427:R427 N442:R442">
    <cfRule type="expression" dxfId="9889" priority="804">
      <formula>$O$427=TODAY()</formula>
    </cfRule>
  </conditionalFormatting>
  <conditionalFormatting sqref="N429:N441 R429:R441 P429:P441 N427:R428 N442:R442">
    <cfRule type="expression" dxfId="9888" priority="803">
      <formula>$O$427&gt;TODAY()</formula>
    </cfRule>
  </conditionalFormatting>
  <conditionalFormatting sqref="O429:O441">
    <cfRule type="cellIs" dxfId="9887" priority="801" operator="lessThan">
      <formula>0</formula>
    </cfRule>
    <cfRule type="cellIs" dxfId="9886" priority="802" operator="greaterThan">
      <formula>0</formula>
    </cfRule>
  </conditionalFormatting>
  <conditionalFormatting sqref="T428:T441 V428:V441 X428:X441 T427:X427 T442:X442">
    <cfRule type="expression" dxfId="9885" priority="800">
      <formula>$U$427=TODAY()</formula>
    </cfRule>
  </conditionalFormatting>
  <conditionalFormatting sqref="T429:T441 X429:X441 V429:V441 T427:X428 T442:X442">
    <cfRule type="expression" dxfId="9884" priority="799">
      <formula>$U$427&gt;TODAY()</formula>
    </cfRule>
  </conditionalFormatting>
  <conditionalFormatting sqref="U429:U441">
    <cfRule type="cellIs" dxfId="9883" priority="797" operator="lessThan">
      <formula>0</formula>
    </cfRule>
    <cfRule type="cellIs" dxfId="9882" priority="798" operator="greaterThan">
      <formula>0</formula>
    </cfRule>
  </conditionalFormatting>
  <conditionalFormatting sqref="Z428:Z441 AB428:AB441 AD428:AD441 Z427:AD427 Z442:AD442">
    <cfRule type="expression" dxfId="9881" priority="796">
      <formula>$AA$427=TODAY()</formula>
    </cfRule>
  </conditionalFormatting>
  <conditionalFormatting sqref="Z429:Z441 AD429:AD441 AB429:AB441 Z427:AD428 Z442:AD442">
    <cfRule type="expression" dxfId="9880" priority="795">
      <formula>$AA$427&gt;TODAY()</formula>
    </cfRule>
  </conditionalFormatting>
  <conditionalFormatting sqref="AA429:AA441">
    <cfRule type="cellIs" dxfId="9879" priority="793" operator="lessThan">
      <formula>0</formula>
    </cfRule>
    <cfRule type="cellIs" dxfId="9878" priority="794" operator="greaterThan">
      <formula>0</formula>
    </cfRule>
  </conditionalFormatting>
  <conditionalFormatting sqref="AF428:AF441 AH428:AH441 AJ428:AJ441 AF427:AJ427 AF442:AJ442">
    <cfRule type="expression" dxfId="9877" priority="792">
      <formula>$AG$427=TODAY()</formula>
    </cfRule>
  </conditionalFormatting>
  <conditionalFormatting sqref="AF429:AF441 AJ429:AJ441 AH429:AH441 AF427:AJ428 AF442:AJ442">
    <cfRule type="expression" dxfId="9876" priority="791">
      <formula>$AG$427&gt;TODAY()</formula>
    </cfRule>
  </conditionalFormatting>
  <conditionalFormatting sqref="AG429:AG441">
    <cfRule type="cellIs" dxfId="9875" priority="789" operator="lessThan">
      <formula>0</formula>
    </cfRule>
    <cfRule type="cellIs" dxfId="9874" priority="790" operator="greaterThan">
      <formula>0</formula>
    </cfRule>
  </conditionalFormatting>
  <conditionalFormatting sqref="AL428:AL441 AN428:AN441 AP428:AP441 AL427:AP427 AL442:AP442">
    <cfRule type="expression" dxfId="9873" priority="788">
      <formula>$AM$427=TODAY()</formula>
    </cfRule>
  </conditionalFormatting>
  <conditionalFormatting sqref="AL429:AL441 AP429:AP441 AN429:AN441 AL427:AP428 AL442:AP442">
    <cfRule type="expression" dxfId="9872" priority="787">
      <formula>$AM$427&gt;TODAY()</formula>
    </cfRule>
  </conditionalFormatting>
  <conditionalFormatting sqref="AM429:AM441">
    <cfRule type="cellIs" dxfId="9871" priority="785" operator="lessThan">
      <formula>0</formula>
    </cfRule>
    <cfRule type="cellIs" dxfId="9870" priority="786" operator="greaterThan">
      <formula>0</formula>
    </cfRule>
  </conditionalFormatting>
  <conditionalFormatting sqref="B445:B458 D445:D458 F445:F458 B444:F444 B459:F459">
    <cfRule type="expression" dxfId="9869" priority="784">
      <formula>$C$444=TODAY()</formula>
    </cfRule>
  </conditionalFormatting>
  <conditionalFormatting sqref="B446:B458 F446:F458 D446:D458 B444:F445 B459:F459">
    <cfRule type="expression" dxfId="9868" priority="783">
      <formula>$C$444&gt;TODAY()</formula>
    </cfRule>
  </conditionalFormatting>
  <conditionalFormatting sqref="C446:C458">
    <cfRule type="cellIs" dxfId="9867" priority="781" operator="lessThan">
      <formula>0</formula>
    </cfRule>
    <cfRule type="cellIs" dxfId="9866" priority="782" operator="greaterThan">
      <formula>0</formula>
    </cfRule>
  </conditionalFormatting>
  <conditionalFormatting sqref="H445:H458 J445:J458 L445:L458 H444:L444 H459:L459">
    <cfRule type="expression" dxfId="9865" priority="780">
      <formula>$I$444=TODAY()</formula>
    </cfRule>
  </conditionalFormatting>
  <conditionalFormatting sqref="H446:H458 L446:L458 J446:J458 H444:L445 H459:L459">
    <cfRule type="expression" dxfId="9864" priority="779">
      <formula>$I$444&gt;TODAY()</formula>
    </cfRule>
  </conditionalFormatting>
  <conditionalFormatting sqref="I446:I458">
    <cfRule type="cellIs" dxfId="9863" priority="777" operator="lessThan">
      <formula>0</formula>
    </cfRule>
    <cfRule type="cellIs" dxfId="9862" priority="778" operator="greaterThan">
      <formula>0</formula>
    </cfRule>
  </conditionalFormatting>
  <conditionalFormatting sqref="N445:N458 P445:P458 R445:R458 N444:R444 N459:R459">
    <cfRule type="expression" dxfId="9861" priority="776">
      <formula>$O$444=TODAY()</formula>
    </cfRule>
  </conditionalFormatting>
  <conditionalFormatting sqref="N446:N458 R446:R458 P446:P458 N444:R445 N459:R459">
    <cfRule type="expression" dxfId="9860" priority="775">
      <formula>$O$444&gt;TODAY()</formula>
    </cfRule>
  </conditionalFormatting>
  <conditionalFormatting sqref="O446:O458">
    <cfRule type="cellIs" dxfId="9859" priority="773" operator="lessThan">
      <formula>0</formula>
    </cfRule>
    <cfRule type="cellIs" dxfId="9858" priority="774" operator="greaterThan">
      <formula>0</formula>
    </cfRule>
  </conditionalFormatting>
  <conditionalFormatting sqref="T445:T458 V445:V458 X445:X458 T444:X444 T459:X459">
    <cfRule type="expression" dxfId="9857" priority="772">
      <formula>$U$444=TODAY()</formula>
    </cfRule>
  </conditionalFormatting>
  <conditionalFormatting sqref="T446:T458 X446:X458 V446:V458 T444:X445 T459:X459">
    <cfRule type="expression" dxfId="9856" priority="771">
      <formula>$U$444&gt;TODAY()</formula>
    </cfRule>
  </conditionalFormatting>
  <conditionalFormatting sqref="U446:U458">
    <cfRule type="cellIs" dxfId="9855" priority="769" operator="lessThan">
      <formula>0</formula>
    </cfRule>
    <cfRule type="cellIs" dxfId="9854" priority="770" operator="greaterThan">
      <formula>0</formula>
    </cfRule>
  </conditionalFormatting>
  <conditionalFormatting sqref="Z445:Z458 AB445:AB458 AD445:AD458 Z444:AD444 Z459:AD459">
    <cfRule type="expression" dxfId="9853" priority="768">
      <formula>$AA$444=TODAY()</formula>
    </cfRule>
  </conditionalFormatting>
  <conditionalFormatting sqref="Z446:Z458 AD446:AD458 AB446:AB458 Z444:AD445 Z459:AD459">
    <cfRule type="expression" dxfId="9852" priority="767">
      <formula>$AA$444&gt;TODAY()</formula>
    </cfRule>
  </conditionalFormatting>
  <conditionalFormatting sqref="AA446:AA458">
    <cfRule type="cellIs" dxfId="9851" priority="765" operator="lessThan">
      <formula>0</formula>
    </cfRule>
    <cfRule type="cellIs" dxfId="9850" priority="766" operator="greaterThan">
      <formula>0</formula>
    </cfRule>
  </conditionalFormatting>
  <conditionalFormatting sqref="AF445:AF458 AH445:AH458 AJ445:AJ458 AF444:AJ444 AF459:AJ459">
    <cfRule type="expression" dxfId="9849" priority="764">
      <formula>$AG$444=TODAY()</formula>
    </cfRule>
  </conditionalFormatting>
  <conditionalFormatting sqref="AF446:AF458 AJ446:AJ458 AH446:AH458 AF444:AJ445 AF459:AJ459">
    <cfRule type="expression" dxfId="9848" priority="763">
      <formula>$AG$444&gt;TODAY()</formula>
    </cfRule>
  </conditionalFormatting>
  <conditionalFormatting sqref="AG446:AG458">
    <cfRule type="cellIs" dxfId="9847" priority="761" operator="lessThan">
      <formula>0</formula>
    </cfRule>
    <cfRule type="cellIs" dxfId="9846" priority="762" operator="greaterThan">
      <formula>0</formula>
    </cfRule>
  </conditionalFormatting>
  <conditionalFormatting sqref="AL445:AL458 AN445:AN458 AP445:AP458 AL444:AP444 AL459:AP459">
    <cfRule type="expression" dxfId="9845" priority="760">
      <formula>$AM$444=TODAY()</formula>
    </cfRule>
  </conditionalFormatting>
  <conditionalFormatting sqref="AL446:AL458 AP446:AP458 AN446:AN458 AL444:AP445 AL459:AP459">
    <cfRule type="expression" dxfId="9844" priority="759">
      <formula>$AM$444&gt;TODAY()</formula>
    </cfRule>
  </conditionalFormatting>
  <conditionalFormatting sqref="AM446:AM458">
    <cfRule type="cellIs" dxfId="9843" priority="757" operator="lessThan">
      <formula>0</formula>
    </cfRule>
    <cfRule type="cellIs" dxfId="9842" priority="758" operator="greaterThan">
      <formula>0</formula>
    </cfRule>
  </conditionalFormatting>
  <conditionalFormatting sqref="B462:B475 D462:D475 F462:F475 B461:F461 B476:F476">
    <cfRule type="expression" dxfId="9841" priority="756">
      <formula>$C$461=TODAY()</formula>
    </cfRule>
  </conditionalFormatting>
  <conditionalFormatting sqref="B463:B475 F463:F475 D463:D475 B461:F462 B476:F476">
    <cfRule type="expression" dxfId="9840" priority="755">
      <formula>$C$461&gt;TODAY()</formula>
    </cfRule>
  </conditionalFormatting>
  <conditionalFormatting sqref="C463:C475">
    <cfRule type="cellIs" dxfId="9839" priority="753" operator="lessThan">
      <formula>0</formula>
    </cfRule>
    <cfRule type="cellIs" dxfId="9838" priority="754" operator="greaterThan">
      <formula>0</formula>
    </cfRule>
  </conditionalFormatting>
  <conditionalFormatting sqref="H462:H475 J462:J475 L462:L475 H461:L461 H476:L476">
    <cfRule type="expression" dxfId="9837" priority="752">
      <formula>$I$461=TODAY()</formula>
    </cfRule>
  </conditionalFormatting>
  <conditionalFormatting sqref="H463:H475 L463:L475 J463:J475 H461:L462 H476:L476">
    <cfRule type="expression" dxfId="9836" priority="751">
      <formula>$I$461&gt;TODAY()</formula>
    </cfRule>
  </conditionalFormatting>
  <conditionalFormatting sqref="I463:I475">
    <cfRule type="cellIs" dxfId="9835" priority="749" operator="lessThan">
      <formula>0</formula>
    </cfRule>
    <cfRule type="cellIs" dxfId="9834" priority="750" operator="greaterThan">
      <formula>0</formula>
    </cfRule>
  </conditionalFormatting>
  <conditionalFormatting sqref="N462:N475 P462:P475 R462:R475 N461:R461 N476:R476">
    <cfRule type="expression" dxfId="9833" priority="748">
      <formula>$O$461=TODAY()</formula>
    </cfRule>
  </conditionalFormatting>
  <conditionalFormatting sqref="N463:N475 R463:R475 P463:P475 N461:R462 N476:R476">
    <cfRule type="expression" dxfId="9832" priority="747">
      <formula>$O$461&gt;TODAY()</formula>
    </cfRule>
  </conditionalFormatting>
  <conditionalFormatting sqref="O463:O475">
    <cfRule type="cellIs" dxfId="9831" priority="745" operator="lessThan">
      <formula>0</formula>
    </cfRule>
    <cfRule type="cellIs" dxfId="9830" priority="746" operator="greaterThan">
      <formula>0</formula>
    </cfRule>
  </conditionalFormatting>
  <conditionalFormatting sqref="T462:T475 V462:V475 X462:X475 T461:X461 T476:X476">
    <cfRule type="expression" dxfId="9829" priority="744">
      <formula>$U$461=TODAY()</formula>
    </cfRule>
  </conditionalFormatting>
  <conditionalFormatting sqref="T463:T475 X463:X475 V463:V475 T461:X462 T476:X476">
    <cfRule type="expression" dxfId="9828" priority="743">
      <formula>$U$461&gt;TODAY()</formula>
    </cfRule>
  </conditionalFormatting>
  <conditionalFormatting sqref="U463:U475">
    <cfRule type="cellIs" dxfId="9827" priority="741" operator="lessThan">
      <formula>0</formula>
    </cfRule>
    <cfRule type="cellIs" dxfId="9826" priority="742" operator="greaterThan">
      <formula>0</formula>
    </cfRule>
  </conditionalFormatting>
  <conditionalFormatting sqref="Z462:Z475 AB462:AB475 AD462:AD475 Z461:AD461 Z476:AD476">
    <cfRule type="expression" dxfId="9825" priority="740">
      <formula>$AA$461=TODAY()</formula>
    </cfRule>
  </conditionalFormatting>
  <conditionalFormatting sqref="Z463:Z475 AD463:AD475 AB463:AB475 Z461:AD462 Z476:AD476">
    <cfRule type="expression" dxfId="9824" priority="739">
      <formula>$AA$461&gt;TODAY()</formula>
    </cfRule>
  </conditionalFormatting>
  <conditionalFormatting sqref="AA463:AA475">
    <cfRule type="cellIs" dxfId="9823" priority="737" operator="lessThan">
      <formula>0</formula>
    </cfRule>
    <cfRule type="cellIs" dxfId="9822" priority="738" operator="greaterThan">
      <formula>0</formula>
    </cfRule>
  </conditionalFormatting>
  <conditionalFormatting sqref="AF462:AF475 AH462:AH475 AJ462:AJ475 AF461:AJ461 AF476:AJ476">
    <cfRule type="expression" dxfId="9821" priority="736">
      <formula>$AG$461=TODAY()</formula>
    </cfRule>
  </conditionalFormatting>
  <conditionalFormatting sqref="AF463:AF475 AJ463:AJ475 AH463:AH475 AF461:AJ462 AF476:AJ476">
    <cfRule type="expression" dxfId="9820" priority="735">
      <formula>$AG$461&gt;TODAY()</formula>
    </cfRule>
  </conditionalFormatting>
  <conditionalFormatting sqref="AG463:AG475">
    <cfRule type="cellIs" dxfId="9819" priority="733" operator="lessThan">
      <formula>0</formula>
    </cfRule>
    <cfRule type="cellIs" dxfId="9818" priority="734" operator="greaterThan">
      <formula>0</formula>
    </cfRule>
  </conditionalFormatting>
  <conditionalFormatting sqref="AL462:AL475 AN462:AN475 AP462:AP475 AL461:AP461 AL476:AP476">
    <cfRule type="expression" dxfId="9817" priority="732">
      <formula>$AM$461=TODAY()</formula>
    </cfRule>
  </conditionalFormatting>
  <conditionalFormatting sqref="AL463:AL475 AP463:AP475 AN463:AN475 AL461:AP462 AL476:AP476">
    <cfRule type="expression" dxfId="9816" priority="731">
      <formula>$AM$461&gt;TODAY()</formula>
    </cfRule>
  </conditionalFormatting>
  <conditionalFormatting sqref="AM463:AM475">
    <cfRule type="cellIs" dxfId="9815" priority="729" operator="lessThan">
      <formula>0</formula>
    </cfRule>
    <cfRule type="cellIs" dxfId="9814" priority="730" operator="greaterThan">
      <formula>0</formula>
    </cfRule>
  </conditionalFormatting>
  <conditionalFormatting sqref="B479:B492 D479:D492 F479:F492 B478:F478 B493:F493">
    <cfRule type="expression" dxfId="9813" priority="728">
      <formula>$C$478=TODAY()</formula>
    </cfRule>
  </conditionalFormatting>
  <conditionalFormatting sqref="B480:B492 F480:F492 D480:D492 B478:F479 B493:F493">
    <cfRule type="expression" dxfId="9812" priority="727">
      <formula>$C$478&gt;TODAY()</formula>
    </cfRule>
  </conditionalFormatting>
  <conditionalFormatting sqref="C480:C492">
    <cfRule type="cellIs" dxfId="9811" priority="725" operator="lessThan">
      <formula>0</formula>
    </cfRule>
    <cfRule type="cellIs" dxfId="9810" priority="726" operator="greaterThan">
      <formula>0</formula>
    </cfRule>
  </conditionalFormatting>
  <conditionalFormatting sqref="H479:H492 J479:J492 L479:L492 H478:L478 H493:L493">
    <cfRule type="expression" dxfId="9809" priority="724">
      <formula>$I$478=TODAY()</formula>
    </cfRule>
  </conditionalFormatting>
  <conditionalFormatting sqref="H480:H492 L480:L492 J480:J492 H478:L479 H493:L493">
    <cfRule type="expression" dxfId="9808" priority="723">
      <formula>$I$478&gt;TODAY()</formula>
    </cfRule>
  </conditionalFormatting>
  <conditionalFormatting sqref="I480:I492">
    <cfRule type="cellIs" dxfId="9807" priority="721" operator="lessThan">
      <formula>0</formula>
    </cfRule>
    <cfRule type="cellIs" dxfId="9806" priority="722" operator="greaterThan">
      <formula>0</formula>
    </cfRule>
  </conditionalFormatting>
  <conditionalFormatting sqref="N479:N492 P479:P492 R479:R492 N478:R478 N493:R493">
    <cfRule type="expression" dxfId="9805" priority="720">
      <formula>$O$478=TODAY()</formula>
    </cfRule>
  </conditionalFormatting>
  <conditionalFormatting sqref="N480:N492 R480:R492 P480:P492 N478:R479 N493:R493">
    <cfRule type="expression" dxfId="9804" priority="719">
      <formula>$O$478&gt;TODAY()</formula>
    </cfRule>
  </conditionalFormatting>
  <conditionalFormatting sqref="O480:O492">
    <cfRule type="cellIs" dxfId="9803" priority="717" operator="lessThan">
      <formula>0</formula>
    </cfRule>
    <cfRule type="cellIs" dxfId="9802" priority="718" operator="greaterThan">
      <formula>0</formula>
    </cfRule>
  </conditionalFormatting>
  <conditionalFormatting sqref="T479:T492 V479:V492 X479:X492 T478:X478 T493:X493">
    <cfRule type="expression" dxfId="9801" priority="716">
      <formula>$U$478=TODAY()</formula>
    </cfRule>
  </conditionalFormatting>
  <conditionalFormatting sqref="T480:T492 X480:X492 V480:V492 T478:X479 T493:X493">
    <cfRule type="expression" dxfId="9800" priority="715">
      <formula>$U$478&gt;TODAY()</formula>
    </cfRule>
  </conditionalFormatting>
  <conditionalFormatting sqref="U480:U492">
    <cfRule type="cellIs" dxfId="9799" priority="713" operator="lessThan">
      <formula>0</formula>
    </cfRule>
    <cfRule type="cellIs" dxfId="9798" priority="714" operator="greaterThan">
      <formula>0</formula>
    </cfRule>
  </conditionalFormatting>
  <conditionalFormatting sqref="Z479:Z492 AB479:AB492 AD479:AD492 Z478:AD478 Z493:AD493">
    <cfRule type="expression" dxfId="9797" priority="712">
      <formula>$AA$478=TODAY()</formula>
    </cfRule>
  </conditionalFormatting>
  <conditionalFormatting sqref="Z480:Z492 AD480:AD492 AB480:AB492 Z478:AD479 Z493:AD493">
    <cfRule type="expression" dxfId="9796" priority="711">
      <formula>$AA$478&gt;TODAY()</formula>
    </cfRule>
  </conditionalFormatting>
  <conditionalFormatting sqref="AA480:AA492">
    <cfRule type="cellIs" dxfId="9795" priority="709" operator="lessThan">
      <formula>0</formula>
    </cfRule>
    <cfRule type="cellIs" dxfId="9794" priority="710" operator="greaterThan">
      <formula>0</formula>
    </cfRule>
  </conditionalFormatting>
  <conditionalFormatting sqref="AF479:AF492 AH479:AH492 AJ479:AJ492 AF478:AJ478 AF493:AJ493">
    <cfRule type="expression" dxfId="9793" priority="708">
      <formula>$AG$478=TODAY()</formula>
    </cfRule>
  </conditionalFormatting>
  <conditionalFormatting sqref="AF480:AF492 AJ480:AJ492 AH480:AH492 AF478:AJ479 AF493:AJ493">
    <cfRule type="expression" dxfId="9792" priority="707">
      <formula>$AG$478&gt;TODAY()</formula>
    </cfRule>
  </conditionalFormatting>
  <conditionalFormatting sqref="AG480:AG492">
    <cfRule type="cellIs" dxfId="9791" priority="705" operator="lessThan">
      <formula>0</formula>
    </cfRule>
    <cfRule type="cellIs" dxfId="9790" priority="706" operator="greaterThan">
      <formula>0</formula>
    </cfRule>
  </conditionalFormatting>
  <conditionalFormatting sqref="AL479:AL492 AN479:AN492 AP479:AP492 AL478:AP478 AL493:AP493">
    <cfRule type="expression" dxfId="9789" priority="704">
      <formula>$AM$478=TODAY()</formula>
    </cfRule>
  </conditionalFormatting>
  <conditionalFormatting sqref="AL480:AL492 AP480:AP492 AN480:AN492 AL478:AP479 AL493:AP493">
    <cfRule type="expression" dxfId="9788" priority="703">
      <formula>$AM$478&gt;TODAY()</formula>
    </cfRule>
  </conditionalFormatting>
  <conditionalFormatting sqref="AM480:AM492">
    <cfRule type="cellIs" dxfId="9787" priority="701" operator="lessThan">
      <formula>0</formula>
    </cfRule>
    <cfRule type="cellIs" dxfId="9786" priority="702" operator="greaterThan">
      <formula>0</formula>
    </cfRule>
  </conditionalFormatting>
  <conditionalFormatting sqref="B496:B509 D496:D509 F496:F509 B495:F495 B510:F510">
    <cfRule type="expression" dxfId="9785" priority="700">
      <formula>$C$495=TODAY()</formula>
    </cfRule>
  </conditionalFormatting>
  <conditionalFormatting sqref="B497:B509 F497:F509 D497:D509 B495:F496 B510:F510">
    <cfRule type="expression" dxfId="9784" priority="699">
      <formula>$C$495&gt;TODAY()</formula>
    </cfRule>
  </conditionalFormatting>
  <conditionalFormatting sqref="C497:C509">
    <cfRule type="cellIs" dxfId="9783" priority="697" operator="lessThan">
      <formula>0</formula>
    </cfRule>
    <cfRule type="cellIs" dxfId="9782" priority="698" operator="greaterThan">
      <formula>0</formula>
    </cfRule>
  </conditionalFormatting>
  <conditionalFormatting sqref="H496:H509 J496:J509 L496:L509 H495:L495 H510:L510">
    <cfRule type="expression" dxfId="9781" priority="696">
      <formula>$I$495=TODAY()</formula>
    </cfRule>
  </conditionalFormatting>
  <conditionalFormatting sqref="H497:H509 L497:L509 J497:J509 H495:L496 H510:L510">
    <cfRule type="expression" dxfId="9780" priority="695">
      <formula>$I$495&gt;TODAY()</formula>
    </cfRule>
  </conditionalFormatting>
  <conditionalFormatting sqref="I497:I509">
    <cfRule type="cellIs" dxfId="9779" priority="693" operator="lessThan">
      <formula>0</formula>
    </cfRule>
    <cfRule type="cellIs" dxfId="9778" priority="694" operator="greaterThan">
      <formula>0</formula>
    </cfRule>
  </conditionalFormatting>
  <conditionalFormatting sqref="N496:N509 P496:P509 R496:R509 N495:R495 N510:R510">
    <cfRule type="expression" dxfId="9777" priority="692">
      <formula>$O$495=TODAY()</formula>
    </cfRule>
  </conditionalFormatting>
  <conditionalFormatting sqref="N497:N509 R497:R509 P497:P509 N495:R496 N510:R510">
    <cfRule type="expression" dxfId="9776" priority="691">
      <formula>$O$495&gt;TODAY()</formula>
    </cfRule>
  </conditionalFormatting>
  <conditionalFormatting sqref="O497:O509">
    <cfRule type="cellIs" dxfId="9775" priority="689" operator="lessThan">
      <formula>0</formula>
    </cfRule>
    <cfRule type="cellIs" dxfId="9774" priority="690" operator="greaterThan">
      <formula>0</formula>
    </cfRule>
  </conditionalFormatting>
  <conditionalFormatting sqref="T496:T509 V496:V509 X496:X509 T495:X495 T510:X510">
    <cfRule type="expression" dxfId="9773" priority="688">
      <formula>$U$495=TODAY()</formula>
    </cfRule>
  </conditionalFormatting>
  <conditionalFormatting sqref="T497:T509 X497:X509 V497:V509 T495:X496 T510:X510">
    <cfRule type="expression" dxfId="9772" priority="687">
      <formula>$U$495&gt;TODAY()</formula>
    </cfRule>
  </conditionalFormatting>
  <conditionalFormatting sqref="U497:U509">
    <cfRule type="cellIs" dxfId="9771" priority="685" operator="lessThan">
      <formula>0</formula>
    </cfRule>
    <cfRule type="cellIs" dxfId="9770" priority="686" operator="greaterThan">
      <formula>0</formula>
    </cfRule>
  </conditionalFormatting>
  <conditionalFormatting sqref="Z496:Z509 AB496:AB509 AD496:AD509 Z495:AD495 Z510:AD510">
    <cfRule type="expression" dxfId="9769" priority="684">
      <formula>$AA$495=TODAY()</formula>
    </cfRule>
  </conditionalFormatting>
  <conditionalFormatting sqref="Z497:Z509 AD497:AD509 AB497:AB509 Z495:AD496 Z510:AD510">
    <cfRule type="expression" dxfId="9768" priority="683">
      <formula>$AA$495&gt;TODAY()</formula>
    </cfRule>
  </conditionalFormatting>
  <conditionalFormatting sqref="AA497:AA509">
    <cfRule type="cellIs" dxfId="9767" priority="681" operator="lessThan">
      <formula>0</formula>
    </cfRule>
    <cfRule type="cellIs" dxfId="9766" priority="682" operator="greaterThan">
      <formula>0</formula>
    </cfRule>
  </conditionalFormatting>
  <conditionalFormatting sqref="AF496:AF509 AH496:AH509 AJ496:AJ509 AF495:AJ495 AF510:AJ510">
    <cfRule type="expression" dxfId="9765" priority="680">
      <formula>$AG$495=TODAY()</formula>
    </cfRule>
  </conditionalFormatting>
  <conditionalFormatting sqref="AF497:AF509 AJ497:AJ509 AH497:AH509 AF495:AJ496 AF510:AJ510">
    <cfRule type="expression" dxfId="9764" priority="679">
      <formula>$AG$495&gt;TODAY()</formula>
    </cfRule>
  </conditionalFormatting>
  <conditionalFormatting sqref="AG497:AG509">
    <cfRule type="cellIs" dxfId="9763" priority="677" operator="lessThan">
      <formula>0</formula>
    </cfRule>
    <cfRule type="cellIs" dxfId="9762" priority="678" operator="greaterThan">
      <formula>0</formula>
    </cfRule>
  </conditionalFormatting>
  <conditionalFormatting sqref="AL496:AL509 AN496:AN509 AP496:AP509 AL495:AP495 AL510:AP510">
    <cfRule type="expression" dxfId="9761" priority="676">
      <formula>$AM$495=TODAY()</formula>
    </cfRule>
  </conditionalFormatting>
  <conditionalFormatting sqref="AL497:AL509 AP497:AP509 AN497:AN509 AL495:AP496 AL510:AP510">
    <cfRule type="expression" dxfId="9760" priority="675">
      <formula>$AM$495&gt;TODAY()</formula>
    </cfRule>
  </conditionalFormatting>
  <conditionalFormatting sqref="AM497:AM509">
    <cfRule type="cellIs" dxfId="9759" priority="673" operator="lessThan">
      <formula>0</formula>
    </cfRule>
    <cfRule type="cellIs" dxfId="9758" priority="674" operator="greaterThan">
      <formula>0</formula>
    </cfRule>
  </conditionalFormatting>
  <conditionalFormatting sqref="B513:B526 D513:D526 F513:F526 B512:F512 B527:F527">
    <cfRule type="expression" dxfId="9757" priority="672">
      <formula>$C$512=TODAY()</formula>
    </cfRule>
  </conditionalFormatting>
  <conditionalFormatting sqref="B514:B526 F514:F526 D514:D526 B512:F513 B527:F527">
    <cfRule type="expression" dxfId="9756" priority="671">
      <formula>$C$512&gt;TODAY()</formula>
    </cfRule>
  </conditionalFormatting>
  <conditionalFormatting sqref="C514:C526">
    <cfRule type="cellIs" dxfId="9755" priority="669" operator="lessThan">
      <formula>0</formula>
    </cfRule>
    <cfRule type="cellIs" dxfId="9754" priority="670" operator="greaterThan">
      <formula>0</formula>
    </cfRule>
  </conditionalFormatting>
  <conditionalFormatting sqref="H513:H526 J513:J526 L513:L526 H512:L512 H527:L527">
    <cfRule type="expression" dxfId="9753" priority="668">
      <formula>$I$512=TODAY()</formula>
    </cfRule>
  </conditionalFormatting>
  <conditionalFormatting sqref="H514:H526 L514:L526 J514:J526 H512:L513 H527:L527">
    <cfRule type="expression" dxfId="9752" priority="667">
      <formula>$I$512&gt;TODAY()</formula>
    </cfRule>
  </conditionalFormatting>
  <conditionalFormatting sqref="I514:I526">
    <cfRule type="cellIs" dxfId="9751" priority="665" operator="lessThan">
      <formula>0</formula>
    </cfRule>
    <cfRule type="cellIs" dxfId="9750" priority="666" operator="greaterThan">
      <formula>0</formula>
    </cfRule>
  </conditionalFormatting>
  <conditionalFormatting sqref="N513:N526 P513:P526 R513:R526 N512:R512 N527:R527">
    <cfRule type="expression" dxfId="9749" priority="664">
      <formula>$O$512=TODAY()</formula>
    </cfRule>
  </conditionalFormatting>
  <conditionalFormatting sqref="N514:N526 R514:R526 P514:P526 N512:R513 N527:R527">
    <cfRule type="expression" dxfId="9748" priority="663">
      <formula>$O$512&gt;TODAY()</formula>
    </cfRule>
  </conditionalFormatting>
  <conditionalFormatting sqref="O514:O526">
    <cfRule type="cellIs" dxfId="9747" priority="661" operator="lessThan">
      <formula>0</formula>
    </cfRule>
    <cfRule type="cellIs" dxfId="9746" priority="662" operator="greaterThan">
      <formula>0</formula>
    </cfRule>
  </conditionalFormatting>
  <conditionalFormatting sqref="T513:T526 V513:V526 X513:X526 T512:X512 T527:X527">
    <cfRule type="expression" dxfId="9745" priority="660">
      <formula>$U$512=TODAY()</formula>
    </cfRule>
  </conditionalFormatting>
  <conditionalFormatting sqref="T514:T526 X514:X526 V514:V526 T512:X513 T527:X527">
    <cfRule type="expression" dxfId="9744" priority="659">
      <formula>$U$512&gt;TODAY()</formula>
    </cfRule>
  </conditionalFormatting>
  <conditionalFormatting sqref="U514:U526">
    <cfRule type="cellIs" dxfId="9743" priority="657" operator="lessThan">
      <formula>0</formula>
    </cfRule>
    <cfRule type="cellIs" dxfId="9742" priority="658" operator="greaterThan">
      <formula>0</formula>
    </cfRule>
  </conditionalFormatting>
  <conditionalFormatting sqref="Z513:Z526 AB513:AB526 AD513:AD526 Z512:AD512 Z527:AD527">
    <cfRule type="expression" dxfId="9741" priority="656">
      <formula>$AA$512=TODAY()</formula>
    </cfRule>
  </conditionalFormatting>
  <conditionalFormatting sqref="Z514:Z526 AD514:AD526 AB514:AB526 Z512:AD513 Z527:AD527">
    <cfRule type="expression" dxfId="9740" priority="655">
      <formula>$AA$512&gt;TODAY()</formula>
    </cfRule>
  </conditionalFormatting>
  <conditionalFormatting sqref="AA514:AA526">
    <cfRule type="cellIs" dxfId="9739" priority="653" operator="lessThan">
      <formula>0</formula>
    </cfRule>
    <cfRule type="cellIs" dxfId="9738" priority="654" operator="greaterThan">
      <formula>0</formula>
    </cfRule>
  </conditionalFormatting>
  <conditionalFormatting sqref="AF513:AF526 AH513:AH526 AJ513:AJ526 AF512:AJ512 AF527:AJ527">
    <cfRule type="expression" dxfId="9737" priority="652">
      <formula>$AG$512=TODAY()</formula>
    </cfRule>
  </conditionalFormatting>
  <conditionalFormatting sqref="AF514:AF526 AJ514:AJ526 AH514:AH526 AF512:AJ513 AF527:AJ527">
    <cfRule type="expression" dxfId="9736" priority="651">
      <formula>$AG$512&gt;TODAY()</formula>
    </cfRule>
  </conditionalFormatting>
  <conditionalFormatting sqref="AG514:AG526">
    <cfRule type="cellIs" dxfId="9735" priority="649" operator="lessThan">
      <formula>0</formula>
    </cfRule>
    <cfRule type="cellIs" dxfId="9734" priority="650" operator="greaterThan">
      <formula>0</formula>
    </cfRule>
  </conditionalFormatting>
  <conditionalFormatting sqref="AL513:AL526 AN513:AN526 AP513:AP526 AL512:AP512 AL527:AP527">
    <cfRule type="expression" dxfId="9733" priority="648">
      <formula>$AM$512=TODAY()</formula>
    </cfRule>
  </conditionalFormatting>
  <conditionalFormatting sqref="AL514:AL526 AP514:AP526 AN514:AN526 AL512:AP513 AL527:AP527">
    <cfRule type="expression" dxfId="9732" priority="647">
      <formula>$AM$512&gt;TODAY()</formula>
    </cfRule>
  </conditionalFormatting>
  <conditionalFormatting sqref="AM514:AM526">
    <cfRule type="cellIs" dxfId="9731" priority="645" operator="lessThan">
      <formula>0</formula>
    </cfRule>
    <cfRule type="cellIs" dxfId="9730" priority="646" operator="greaterThan">
      <formula>0</formula>
    </cfRule>
  </conditionalFormatting>
  <conditionalFormatting sqref="B530:B543 D530:D543 F530:F543 B529:F529 B544:F544">
    <cfRule type="expression" dxfId="9729" priority="644">
      <formula>$C$529=TODAY()</formula>
    </cfRule>
  </conditionalFormatting>
  <conditionalFormatting sqref="B531:B543 F531:F543 D531:D543 B529:F530 B544:F544">
    <cfRule type="expression" dxfId="9728" priority="643">
      <formula>$C$529&gt;TODAY()</formula>
    </cfRule>
  </conditionalFormatting>
  <conditionalFormatting sqref="C531:C543">
    <cfRule type="cellIs" dxfId="9727" priority="641" operator="lessThan">
      <formula>0</formula>
    </cfRule>
    <cfRule type="cellIs" dxfId="9726" priority="642" operator="greaterThan">
      <formula>0</formula>
    </cfRule>
  </conditionalFormatting>
  <conditionalFormatting sqref="H530:H543 J530:J543 L530:L543 H529:L529 H544:L544">
    <cfRule type="expression" dxfId="9725" priority="640">
      <formula>$I$529=TODAY()</formula>
    </cfRule>
  </conditionalFormatting>
  <conditionalFormatting sqref="H531:H543 L531:L543 J531:J543 H529:L530 H544:L544">
    <cfRule type="expression" dxfId="9724" priority="639">
      <formula>$I$529&gt;TODAY()</formula>
    </cfRule>
  </conditionalFormatting>
  <conditionalFormatting sqref="I531:I543">
    <cfRule type="cellIs" dxfId="9723" priority="637" operator="lessThan">
      <formula>0</formula>
    </cfRule>
    <cfRule type="cellIs" dxfId="9722" priority="638" operator="greaterThan">
      <formula>0</formula>
    </cfRule>
  </conditionalFormatting>
  <conditionalFormatting sqref="N530:N543 P530:P543 R530:R543 N529:R529 N544:R544">
    <cfRule type="expression" dxfId="9721" priority="636">
      <formula>$O$529=TODAY()</formula>
    </cfRule>
  </conditionalFormatting>
  <conditionalFormatting sqref="N531:N543 R531:R543 P531:P543 N529:R530 N544:R544">
    <cfRule type="expression" dxfId="9720" priority="635">
      <formula>$O$529&gt;TODAY()</formula>
    </cfRule>
  </conditionalFormatting>
  <conditionalFormatting sqref="O531:O543">
    <cfRule type="cellIs" dxfId="9719" priority="633" operator="lessThan">
      <formula>0</formula>
    </cfRule>
    <cfRule type="cellIs" dxfId="9718" priority="634" operator="greaterThan">
      <formula>0</formula>
    </cfRule>
  </conditionalFormatting>
  <conditionalFormatting sqref="T530:T543 V530:V543 X530:X543 T529:X529 T544:X544">
    <cfRule type="expression" dxfId="9717" priority="632">
      <formula>$U$529=TODAY()</formula>
    </cfRule>
  </conditionalFormatting>
  <conditionalFormatting sqref="T531:T543 X531:X543 V531:V543 T529:X530 T544:X544">
    <cfRule type="expression" dxfId="9716" priority="631">
      <formula>$U$529&gt;TODAY()</formula>
    </cfRule>
  </conditionalFormatting>
  <conditionalFormatting sqref="U531:U543">
    <cfRule type="cellIs" dxfId="9715" priority="629" operator="lessThan">
      <formula>0</formula>
    </cfRule>
    <cfRule type="cellIs" dxfId="9714" priority="630" operator="greaterThan">
      <formula>0</formula>
    </cfRule>
  </conditionalFormatting>
  <conditionalFormatting sqref="Z530:Z543 AB530:AB543 AD530:AD543 Z529:AD529 Z544:AD544">
    <cfRule type="expression" dxfId="9713" priority="628">
      <formula>$AA$529=TODAY()</formula>
    </cfRule>
  </conditionalFormatting>
  <conditionalFormatting sqref="Z531:Z543 AD531:AD543 AB531:AB543 Z529:AD530 Z544:AD544">
    <cfRule type="expression" dxfId="9712" priority="627">
      <formula>$AA$529&gt;TODAY()</formula>
    </cfRule>
  </conditionalFormatting>
  <conditionalFormatting sqref="AA531:AA543">
    <cfRule type="cellIs" dxfId="9711" priority="625" operator="lessThan">
      <formula>0</formula>
    </cfRule>
    <cfRule type="cellIs" dxfId="9710" priority="626" operator="greaterThan">
      <formula>0</formula>
    </cfRule>
  </conditionalFormatting>
  <conditionalFormatting sqref="AF530:AF543 AH530:AH543 AJ530:AJ543 AF529:AJ529 AF544:AJ544">
    <cfRule type="expression" dxfId="9709" priority="624">
      <formula>$AG$529=TODAY()</formula>
    </cfRule>
  </conditionalFormatting>
  <conditionalFormatting sqref="AF531:AF543 AJ531:AJ543 AH531:AH543 AF529:AJ530 AF544:AJ544">
    <cfRule type="expression" dxfId="9708" priority="623">
      <formula>$AG$529&gt;TODAY()</formula>
    </cfRule>
  </conditionalFormatting>
  <conditionalFormatting sqref="AG531:AG543">
    <cfRule type="cellIs" dxfId="9707" priority="621" operator="lessThan">
      <formula>0</formula>
    </cfRule>
    <cfRule type="cellIs" dxfId="9706" priority="622" operator="greaterThan">
      <formula>0</formula>
    </cfRule>
  </conditionalFormatting>
  <conditionalFormatting sqref="AL530:AL543 AN530:AN543 AP530:AP543 AL529:AP529 AL544:AP544">
    <cfRule type="expression" dxfId="9705" priority="620">
      <formula>$AM$529=TODAY()</formula>
    </cfRule>
  </conditionalFormatting>
  <conditionalFormatting sqref="AL531:AL543 AP531:AP543 AN531:AN543 AL529:AP530 AL544:AP544">
    <cfRule type="expression" dxfId="9704" priority="619">
      <formula>$AM$529&gt;TODAY()</formula>
    </cfRule>
  </conditionalFormatting>
  <conditionalFormatting sqref="AM531:AM543">
    <cfRule type="cellIs" dxfId="9703" priority="617" operator="lessThan">
      <formula>0</formula>
    </cfRule>
    <cfRule type="cellIs" dxfId="9702" priority="618" operator="greaterThan">
      <formula>0</formula>
    </cfRule>
  </conditionalFormatting>
  <conditionalFormatting sqref="B547:B560 D547:D560 F547:F560 B546:F546 B561:F561">
    <cfRule type="expression" dxfId="9701" priority="616">
      <formula>$C$546=TODAY()</formula>
    </cfRule>
  </conditionalFormatting>
  <conditionalFormatting sqref="B548:B560 F548:F560 D548:D560 B546:F547 B561:F561">
    <cfRule type="expression" dxfId="9700" priority="615">
      <formula>$C$546&gt;TODAY()</formula>
    </cfRule>
  </conditionalFormatting>
  <conditionalFormatting sqref="C548:C560">
    <cfRule type="cellIs" dxfId="9699" priority="613" operator="lessThan">
      <formula>0</formula>
    </cfRule>
    <cfRule type="cellIs" dxfId="9698" priority="614" operator="greaterThan">
      <formula>0</formula>
    </cfRule>
  </conditionalFormatting>
  <conditionalFormatting sqref="H547:H560 J547:J560 L547:L560 H546:L546 H561:L561">
    <cfRule type="expression" dxfId="9697" priority="612">
      <formula>$I$546=TODAY()</formula>
    </cfRule>
  </conditionalFormatting>
  <conditionalFormatting sqref="H548:H560 L548:L560 J548:J560 H546:L547 H561:L561">
    <cfRule type="expression" dxfId="9696" priority="611">
      <formula>$I$546&gt;TODAY()</formula>
    </cfRule>
  </conditionalFormatting>
  <conditionalFormatting sqref="I548:I560">
    <cfRule type="cellIs" dxfId="9695" priority="609" operator="lessThan">
      <formula>0</formula>
    </cfRule>
    <cfRule type="cellIs" dxfId="9694" priority="610" operator="greaterThan">
      <formula>0</formula>
    </cfRule>
  </conditionalFormatting>
  <conditionalFormatting sqref="N547:N560 P547:P560 R547:R560 N546:R546 N561:R561">
    <cfRule type="expression" dxfId="9693" priority="608">
      <formula>$O$546=TODAY()</formula>
    </cfRule>
  </conditionalFormatting>
  <conditionalFormatting sqref="N548:N560 R548:R560 P548:P560 N546:R547 N561:R561">
    <cfRule type="expression" dxfId="9692" priority="607">
      <formula>$O$546&gt;TODAY()</formula>
    </cfRule>
  </conditionalFormatting>
  <conditionalFormatting sqref="O548:O560">
    <cfRule type="cellIs" dxfId="9691" priority="605" operator="lessThan">
      <formula>0</formula>
    </cfRule>
    <cfRule type="cellIs" dxfId="9690" priority="606" operator="greaterThan">
      <formula>0</formula>
    </cfRule>
  </conditionalFormatting>
  <conditionalFormatting sqref="T547:T560 V547:V560 X547:X560 T546:X546 T561:X561">
    <cfRule type="expression" dxfId="9689" priority="604">
      <formula>$U$546=TODAY()</formula>
    </cfRule>
  </conditionalFormatting>
  <conditionalFormatting sqref="T548:T560 X548:X560 V548:V560 T546:X547 T561:X561">
    <cfRule type="expression" dxfId="9688" priority="603">
      <formula>$U$546&gt;TODAY()</formula>
    </cfRule>
  </conditionalFormatting>
  <conditionalFormatting sqref="U548:U560">
    <cfRule type="cellIs" dxfId="9687" priority="601" operator="lessThan">
      <formula>0</formula>
    </cfRule>
    <cfRule type="cellIs" dxfId="9686" priority="602" operator="greaterThan">
      <formula>0</formula>
    </cfRule>
  </conditionalFormatting>
  <conditionalFormatting sqref="Z547:Z560 AB547:AB560 AD547:AD560 Z546:AD546 Z561:AD561">
    <cfRule type="expression" dxfId="9685" priority="600">
      <formula>$AA$546=TODAY()</formula>
    </cfRule>
  </conditionalFormatting>
  <conditionalFormatting sqref="Z548:Z560 AD548:AD560 AB548:AB560 Z546:AD547 Z561:AD561">
    <cfRule type="expression" dxfId="9684" priority="599">
      <formula>$AA$546&gt;TODAY()</formula>
    </cfRule>
  </conditionalFormatting>
  <conditionalFormatting sqref="AA548:AA560">
    <cfRule type="cellIs" dxfId="9683" priority="597" operator="lessThan">
      <formula>0</formula>
    </cfRule>
    <cfRule type="cellIs" dxfId="9682" priority="598" operator="greaterThan">
      <formula>0</formula>
    </cfRule>
  </conditionalFormatting>
  <conditionalFormatting sqref="AF547:AF560 AH547:AH560 AJ547:AJ560 AF546:AJ546 AF561:AJ561">
    <cfRule type="expression" dxfId="9681" priority="596">
      <formula>$AG$546=TODAY()</formula>
    </cfRule>
  </conditionalFormatting>
  <conditionalFormatting sqref="AF548:AF560 AJ548:AJ560 AH548:AH560 AF546:AJ547 AF561:AJ561">
    <cfRule type="expression" dxfId="9680" priority="595">
      <formula>$AG$546&gt;TODAY()</formula>
    </cfRule>
  </conditionalFormatting>
  <conditionalFormatting sqref="AG548:AG560">
    <cfRule type="cellIs" dxfId="9679" priority="593" operator="lessThan">
      <formula>0</formula>
    </cfRule>
    <cfRule type="cellIs" dxfId="9678" priority="594" operator="greaterThan">
      <formula>0</formula>
    </cfRule>
  </conditionalFormatting>
  <conditionalFormatting sqref="AL547:AL560 AN547:AN560 AP547:AP560 AL546:AP546 AL561:AP561">
    <cfRule type="expression" dxfId="9677" priority="592">
      <formula>$AM$546=TODAY()</formula>
    </cfRule>
  </conditionalFormatting>
  <conditionalFormatting sqref="AL548:AL560 AP548:AP560 AN548:AN560 AL546:AP547 AL561:AP561">
    <cfRule type="expression" dxfId="9676" priority="591">
      <formula>$AM$546&gt;TODAY()</formula>
    </cfRule>
  </conditionalFormatting>
  <conditionalFormatting sqref="AM548:AM560">
    <cfRule type="cellIs" dxfId="9675" priority="589" operator="lessThan">
      <formula>0</formula>
    </cfRule>
    <cfRule type="cellIs" dxfId="9674" priority="590" operator="greaterThan">
      <formula>0</formula>
    </cfRule>
  </conditionalFormatting>
  <conditionalFormatting sqref="B564:B577 D564:D577 F564:F577 B563:F563 B578:F578">
    <cfRule type="expression" dxfId="9673" priority="588">
      <formula>$C$563=TODAY()</formula>
    </cfRule>
  </conditionalFormatting>
  <conditionalFormatting sqref="B565:B577 F565:F577 D565:D577 B563:F564 B578:F578">
    <cfRule type="expression" dxfId="9672" priority="587">
      <formula>$C$563&gt;TODAY()</formula>
    </cfRule>
  </conditionalFormatting>
  <conditionalFormatting sqref="C565:C577">
    <cfRule type="cellIs" dxfId="9671" priority="585" operator="lessThan">
      <formula>0</formula>
    </cfRule>
    <cfRule type="cellIs" dxfId="9670" priority="586" operator="greaterThan">
      <formula>0</formula>
    </cfRule>
  </conditionalFormatting>
  <conditionalFormatting sqref="H564:H577 J564:J577 L564:L577 H563:L563 H578:L578">
    <cfRule type="expression" dxfId="9669" priority="584">
      <formula>$I$563=TODAY()</formula>
    </cfRule>
  </conditionalFormatting>
  <conditionalFormatting sqref="H565:H577 L565:L577 J565:J577 H563:L564 H578:L578">
    <cfRule type="expression" dxfId="9668" priority="583">
      <formula>$I$563&gt;TODAY()</formula>
    </cfRule>
  </conditionalFormatting>
  <conditionalFormatting sqref="I565:I577">
    <cfRule type="cellIs" dxfId="9667" priority="581" operator="lessThan">
      <formula>0</formula>
    </cfRule>
    <cfRule type="cellIs" dxfId="9666" priority="582" operator="greaterThan">
      <formula>0</formula>
    </cfRule>
  </conditionalFormatting>
  <conditionalFormatting sqref="N564:N577 P564:P577 R564:R577 N563:R563 N578:R578">
    <cfRule type="expression" dxfId="9665" priority="580">
      <formula>$O$563=TODAY()</formula>
    </cfRule>
  </conditionalFormatting>
  <conditionalFormatting sqref="N565:N577 R565:R577 P565:P577 N563:R564 N578:R578">
    <cfRule type="expression" dxfId="9664" priority="579">
      <formula>$O$563&gt;TODAY()</formula>
    </cfRule>
  </conditionalFormatting>
  <conditionalFormatting sqref="O565:O577">
    <cfRule type="cellIs" dxfId="9663" priority="577" operator="lessThan">
      <formula>0</formula>
    </cfRule>
    <cfRule type="cellIs" dxfId="9662" priority="578" operator="greaterThan">
      <formula>0</formula>
    </cfRule>
  </conditionalFormatting>
  <conditionalFormatting sqref="T564:T577 V564:V577 X564:X577 T563:X563 T578:X578">
    <cfRule type="expression" dxfId="9661" priority="576">
      <formula>$U$563=TODAY()</formula>
    </cfRule>
  </conditionalFormatting>
  <conditionalFormatting sqref="T565:T577 X565:X577 V565:V577 T563:X564 T578:X578">
    <cfRule type="expression" dxfId="9660" priority="575">
      <formula>$U$563&gt;TODAY()</formula>
    </cfRule>
  </conditionalFormatting>
  <conditionalFormatting sqref="U565:U577">
    <cfRule type="cellIs" dxfId="9659" priority="573" operator="lessThan">
      <formula>0</formula>
    </cfRule>
    <cfRule type="cellIs" dxfId="9658" priority="574" operator="greaterThan">
      <formula>0</formula>
    </cfRule>
  </conditionalFormatting>
  <conditionalFormatting sqref="Z564:Z577 AB564:AB577 AD564:AD577 Z563:AD563 Z578:AD578">
    <cfRule type="expression" dxfId="9657" priority="572">
      <formula>$AA$563=TODAY()</formula>
    </cfRule>
  </conditionalFormatting>
  <conditionalFormatting sqref="Z565:Z577 AD565:AD577 AB565:AB577 Z563:AD564 Z578:AD578">
    <cfRule type="expression" dxfId="9656" priority="571">
      <formula>$AA$563&gt;TODAY()</formula>
    </cfRule>
  </conditionalFormatting>
  <conditionalFormatting sqref="AA565:AA577">
    <cfRule type="cellIs" dxfId="9655" priority="569" operator="lessThan">
      <formula>0</formula>
    </cfRule>
    <cfRule type="cellIs" dxfId="9654" priority="570" operator="greaterThan">
      <formula>0</formula>
    </cfRule>
  </conditionalFormatting>
  <conditionalFormatting sqref="AF564:AF577 AH564:AH577 AJ564:AJ577 AF563:AJ563 AF578:AJ578">
    <cfRule type="expression" dxfId="9653" priority="568">
      <formula>$AG$563=TODAY()</formula>
    </cfRule>
  </conditionalFormatting>
  <conditionalFormatting sqref="AF565:AF577 AJ565:AJ577 AH565:AH577 AF563:AJ564 AF578:AJ578">
    <cfRule type="expression" dxfId="9652" priority="567">
      <formula>$AG$563&gt;TODAY()</formula>
    </cfRule>
  </conditionalFormatting>
  <conditionalFormatting sqref="AG565:AG577">
    <cfRule type="cellIs" dxfId="9651" priority="565" operator="lessThan">
      <formula>0</formula>
    </cfRule>
    <cfRule type="cellIs" dxfId="9650" priority="566" operator="greaterThan">
      <formula>0</formula>
    </cfRule>
  </conditionalFormatting>
  <conditionalFormatting sqref="AL564:AL577 AN564:AN577 AP564:AP577 AL563:AP563 AL578:AP578">
    <cfRule type="expression" dxfId="9649" priority="564">
      <formula>$AM$563=TODAY()</formula>
    </cfRule>
  </conditionalFormatting>
  <conditionalFormatting sqref="AL565:AL577 AP565:AP577 AN565:AN577 AL563:AP564 AL578:AP578">
    <cfRule type="expression" dxfId="9648" priority="563">
      <formula>$AM$563&gt;TODAY()</formula>
    </cfRule>
  </conditionalFormatting>
  <conditionalFormatting sqref="AM565:AM577">
    <cfRule type="cellIs" dxfId="9647" priority="561" operator="lessThan">
      <formula>0</formula>
    </cfRule>
    <cfRule type="cellIs" dxfId="9646" priority="562" operator="greaterThan">
      <formula>0</formula>
    </cfRule>
  </conditionalFormatting>
  <conditionalFormatting sqref="B581:B594 D581:D594 F581:F594 B580:F580 B595:F595">
    <cfRule type="expression" dxfId="9645" priority="560">
      <formula>$C$580=TODAY()</formula>
    </cfRule>
  </conditionalFormatting>
  <conditionalFormatting sqref="B582:B594 F582:F594 D582:D594 B580:F581 B595:F595">
    <cfRule type="expression" dxfId="9644" priority="559">
      <formula>$C$580&gt;TODAY()</formula>
    </cfRule>
  </conditionalFormatting>
  <conditionalFormatting sqref="C582:C594">
    <cfRule type="cellIs" dxfId="9643" priority="557" operator="lessThan">
      <formula>0</formula>
    </cfRule>
    <cfRule type="cellIs" dxfId="9642" priority="558" operator="greaterThan">
      <formula>0</formula>
    </cfRule>
  </conditionalFormatting>
  <conditionalFormatting sqref="H581:H594 J581:J594 L581:L594 H580:L580 H595:L595">
    <cfRule type="expression" dxfId="9641" priority="556">
      <formula>$I$580=TODAY()</formula>
    </cfRule>
  </conditionalFormatting>
  <conditionalFormatting sqref="H582:H594 L582:L594 J582:J594 H580:L581 H595:L595">
    <cfRule type="expression" dxfId="9640" priority="555">
      <formula>$I$580&gt;TODAY()</formula>
    </cfRule>
  </conditionalFormatting>
  <conditionalFormatting sqref="I582:I594">
    <cfRule type="cellIs" dxfId="9639" priority="553" operator="lessThan">
      <formula>0</formula>
    </cfRule>
    <cfRule type="cellIs" dxfId="9638" priority="554" operator="greaterThan">
      <formula>0</formula>
    </cfRule>
  </conditionalFormatting>
  <conditionalFormatting sqref="N581:N594 P581:P594 R581:R594 N580:R580 N595:R595">
    <cfRule type="expression" dxfId="9637" priority="552">
      <formula>$O$580=TODAY()</formula>
    </cfRule>
  </conditionalFormatting>
  <conditionalFormatting sqref="N582:N594 R582:R594 P582:P594 N580:R581 N595:R595">
    <cfRule type="expression" dxfId="9636" priority="551">
      <formula>$O$580&gt;TODAY()</formula>
    </cfRule>
  </conditionalFormatting>
  <conditionalFormatting sqref="O582:O594">
    <cfRule type="cellIs" dxfId="9635" priority="549" operator="lessThan">
      <formula>0</formula>
    </cfRule>
    <cfRule type="cellIs" dxfId="9634" priority="550" operator="greaterThan">
      <formula>0</formula>
    </cfRule>
  </conditionalFormatting>
  <conditionalFormatting sqref="T581:T594 V581:V594 X581:X594 T580:X580 T595:X595">
    <cfRule type="expression" dxfId="9633" priority="548">
      <formula>$U$580=TODAY()</formula>
    </cfRule>
  </conditionalFormatting>
  <conditionalFormatting sqref="T582:T594 X582:X594 V582:V594 T580:X581 T595:X595">
    <cfRule type="expression" dxfId="9632" priority="547">
      <formula>$U$580&gt;TODAY()</formula>
    </cfRule>
  </conditionalFormatting>
  <conditionalFormatting sqref="U582:U594">
    <cfRule type="cellIs" dxfId="9631" priority="545" operator="lessThan">
      <formula>0</formula>
    </cfRule>
    <cfRule type="cellIs" dxfId="9630" priority="546" operator="greaterThan">
      <formula>0</formula>
    </cfRule>
  </conditionalFormatting>
  <conditionalFormatting sqref="Z581:Z594 AB581:AB594 AD581:AD594 Z580:AD580 Z595:AD595">
    <cfRule type="expression" dxfId="9629" priority="544">
      <formula>$AA$580=TODAY()</formula>
    </cfRule>
  </conditionalFormatting>
  <conditionalFormatting sqref="Z582:Z594 AD582:AD594 AB582:AB594 Z580:AD581 Z595:AD595">
    <cfRule type="expression" dxfId="9628" priority="543">
      <formula>$AA$580&gt;TODAY()</formula>
    </cfRule>
  </conditionalFormatting>
  <conditionalFormatting sqref="AA582:AA594">
    <cfRule type="cellIs" dxfId="9627" priority="541" operator="lessThan">
      <formula>0</formula>
    </cfRule>
    <cfRule type="cellIs" dxfId="9626" priority="542" operator="greaterThan">
      <formula>0</formula>
    </cfRule>
  </conditionalFormatting>
  <conditionalFormatting sqref="AF581:AF594 AH581:AH594 AJ581:AJ594 AF580:AJ580 AF595:AJ595">
    <cfRule type="expression" dxfId="9625" priority="540">
      <formula>$AG$580=TODAY()</formula>
    </cfRule>
  </conditionalFormatting>
  <conditionalFormatting sqref="AF582:AF594 AJ582:AJ594 AH582:AH594 AF580:AJ581 AF595:AJ595">
    <cfRule type="expression" dxfId="9624" priority="539">
      <formula>$AG$580&gt;TODAY()</formula>
    </cfRule>
  </conditionalFormatting>
  <conditionalFormatting sqref="AG582:AG594">
    <cfRule type="cellIs" dxfId="9623" priority="537" operator="lessThan">
      <formula>0</formula>
    </cfRule>
    <cfRule type="cellIs" dxfId="9622" priority="538" operator="greaterThan">
      <formula>0</formula>
    </cfRule>
  </conditionalFormatting>
  <conditionalFormatting sqref="AL581:AL594 AN581:AN594 AP581:AP594 AL580:AP580 AL595:AP595">
    <cfRule type="expression" dxfId="9621" priority="536">
      <formula>$AM$580=TODAY()</formula>
    </cfRule>
  </conditionalFormatting>
  <conditionalFormatting sqref="AL582:AL594 AP582:AP594 AN582:AN594 AL580:AP581 AL595:AP595">
    <cfRule type="expression" dxfId="9620" priority="535">
      <formula>$AM$580&gt;TODAY()</formula>
    </cfRule>
  </conditionalFormatting>
  <conditionalFormatting sqref="AM582:AM594">
    <cfRule type="cellIs" dxfId="9619" priority="533" operator="lessThan">
      <formula>0</formula>
    </cfRule>
    <cfRule type="cellIs" dxfId="9618" priority="534" operator="greaterThan">
      <formula>0</formula>
    </cfRule>
  </conditionalFormatting>
  <conditionalFormatting sqref="B598:B611 D598:D611 F598:F611 B597:F597 B612:F612">
    <cfRule type="expression" dxfId="9617" priority="532">
      <formula>$C$597=TODAY()</formula>
    </cfRule>
  </conditionalFormatting>
  <conditionalFormatting sqref="B599:B611 F599:F611 D599:D611 B597:F598 B612:F612">
    <cfRule type="expression" dxfId="9616" priority="531">
      <formula>$C$597&gt;TODAY()</formula>
    </cfRule>
  </conditionalFormatting>
  <conditionalFormatting sqref="C599:C611">
    <cfRule type="cellIs" dxfId="9615" priority="529" operator="lessThan">
      <formula>0</formula>
    </cfRule>
    <cfRule type="cellIs" dxfId="9614" priority="530" operator="greaterThan">
      <formula>0</formula>
    </cfRule>
  </conditionalFormatting>
  <conditionalFormatting sqref="H598:H611 J598:J611 L598:L611 H597:L597 H612:L612">
    <cfRule type="expression" dxfId="9613" priority="528">
      <formula>$I$597=TODAY()</formula>
    </cfRule>
  </conditionalFormatting>
  <conditionalFormatting sqref="H599:H611 L599:L611 J599:J611 H597:L598 H612:L612">
    <cfRule type="expression" dxfId="9612" priority="527">
      <formula>$I$597&gt;TODAY()</formula>
    </cfRule>
  </conditionalFormatting>
  <conditionalFormatting sqref="I599:I611">
    <cfRule type="cellIs" dxfId="9611" priority="525" operator="lessThan">
      <formula>0</formula>
    </cfRule>
    <cfRule type="cellIs" dxfId="9610" priority="526" operator="greaterThan">
      <formula>0</formula>
    </cfRule>
  </conditionalFormatting>
  <conditionalFormatting sqref="N598:N611 P598:P611 R598:R611 N597:R597 N612:R612">
    <cfRule type="expression" dxfId="9609" priority="524">
      <formula>$O$597=TODAY()</formula>
    </cfRule>
  </conditionalFormatting>
  <conditionalFormatting sqref="N599:N611 R599:R611 P599:P611 N597:R598 N612:R612">
    <cfRule type="expression" dxfId="9608" priority="523">
      <formula>$O$597&gt;TODAY()</formula>
    </cfRule>
  </conditionalFormatting>
  <conditionalFormatting sqref="O599:O611">
    <cfRule type="cellIs" dxfId="9607" priority="521" operator="lessThan">
      <formula>0</formula>
    </cfRule>
    <cfRule type="cellIs" dxfId="9606" priority="522" operator="greaterThan">
      <formula>0</formula>
    </cfRule>
  </conditionalFormatting>
  <conditionalFormatting sqref="T598:T611 V598:V611 X598:X611 T597:X597 T612:X612">
    <cfRule type="expression" dxfId="9605" priority="520">
      <formula>$U$597=TODAY()</formula>
    </cfRule>
  </conditionalFormatting>
  <conditionalFormatting sqref="T599:T611 X599:X611 V599:V611 T597:X598 T612:X612">
    <cfRule type="expression" dxfId="9604" priority="519">
      <formula>$U$597&gt;TODAY()</formula>
    </cfRule>
  </conditionalFormatting>
  <conditionalFormatting sqref="U599:U611">
    <cfRule type="cellIs" dxfId="9603" priority="517" operator="lessThan">
      <formula>0</formula>
    </cfRule>
    <cfRule type="cellIs" dxfId="9602" priority="518" operator="greaterThan">
      <formula>0</formula>
    </cfRule>
  </conditionalFormatting>
  <conditionalFormatting sqref="Z598:Z611 AB598:AB611 AD598:AD611 Z597:AD597 Z612:AD612">
    <cfRule type="expression" dxfId="9601" priority="516">
      <formula>$AA$597=TODAY()</formula>
    </cfRule>
  </conditionalFormatting>
  <conditionalFormatting sqref="Z599:Z611 AD599:AD611 AB599:AB611 Z597:AD598 Z612:AD612">
    <cfRule type="expression" dxfId="9600" priority="515">
      <formula>$AA$597&gt;TODAY()</formula>
    </cfRule>
  </conditionalFormatting>
  <conditionalFormatting sqref="AA599:AA611">
    <cfRule type="cellIs" dxfId="9599" priority="513" operator="lessThan">
      <formula>0</formula>
    </cfRule>
    <cfRule type="cellIs" dxfId="9598" priority="514" operator="greaterThan">
      <formula>0</formula>
    </cfRule>
  </conditionalFormatting>
  <conditionalFormatting sqref="AF598:AF611 AH598:AH611 AJ598:AJ611 AF597:AJ597 AF612:AJ612">
    <cfRule type="expression" dxfId="9597" priority="512">
      <formula>$AG$597=TODAY()</formula>
    </cfRule>
  </conditionalFormatting>
  <conditionalFormatting sqref="AF599:AF611 AJ599:AJ611 AH599:AH611 AF597:AJ598 AF612:AJ612">
    <cfRule type="expression" dxfId="9596" priority="511">
      <formula>$AG$597&gt;TODAY()</formula>
    </cfRule>
  </conditionalFormatting>
  <conditionalFormatting sqref="AG599:AG611">
    <cfRule type="cellIs" dxfId="9595" priority="509" operator="lessThan">
      <formula>0</formula>
    </cfRule>
    <cfRule type="cellIs" dxfId="9594" priority="510" operator="greaterThan">
      <formula>0</formula>
    </cfRule>
  </conditionalFormatting>
  <conditionalFormatting sqref="AL598:AL611 AN598:AN611 AP598:AP611 AL597:AP597 AL612:AP612">
    <cfRule type="expression" dxfId="9593" priority="508">
      <formula>$AM$597=TODAY()</formula>
    </cfRule>
  </conditionalFormatting>
  <conditionalFormatting sqref="AL599:AL611 AP599:AP611 AN599:AN611 AL597:AP598 AL612:AP612">
    <cfRule type="expression" dxfId="9592" priority="507">
      <formula>$AM$597&gt;TODAY()</formula>
    </cfRule>
  </conditionalFormatting>
  <conditionalFormatting sqref="AM599:AM611">
    <cfRule type="cellIs" dxfId="9591" priority="505" operator="lessThan">
      <formula>0</formula>
    </cfRule>
    <cfRule type="cellIs" dxfId="9590" priority="506" operator="greaterThan">
      <formula>0</formula>
    </cfRule>
  </conditionalFormatting>
  <conditionalFormatting sqref="B615:B628 D615:D628 F615:F628 B614:F614 B629:F629">
    <cfRule type="expression" dxfId="9589" priority="504">
      <formula>$C$614=TODAY()</formula>
    </cfRule>
  </conditionalFormatting>
  <conditionalFormatting sqref="B616:B628 F616:F628 D616:D628 B614:F615 B629:F629">
    <cfRule type="expression" dxfId="9588" priority="503">
      <formula>$C$614&gt;TODAY()</formula>
    </cfRule>
  </conditionalFormatting>
  <conditionalFormatting sqref="C616:C628">
    <cfRule type="cellIs" dxfId="9587" priority="501" operator="lessThan">
      <formula>0</formula>
    </cfRule>
    <cfRule type="cellIs" dxfId="9586" priority="502" operator="greaterThan">
      <formula>0</formula>
    </cfRule>
  </conditionalFormatting>
  <conditionalFormatting sqref="H615:H628 J615:J628 L615:L628 H614:L614 H629:L629">
    <cfRule type="expression" dxfId="9585" priority="500">
      <formula>$I$614=TODAY()</formula>
    </cfRule>
  </conditionalFormatting>
  <conditionalFormatting sqref="H616:H628 L616:L628 J616:J628 H614:L615 H629:L629">
    <cfRule type="expression" dxfId="9584" priority="499">
      <formula>$I$614&gt;TODAY()</formula>
    </cfRule>
  </conditionalFormatting>
  <conditionalFormatting sqref="I616:I628">
    <cfRule type="cellIs" dxfId="9583" priority="497" operator="lessThan">
      <formula>0</formula>
    </cfRule>
    <cfRule type="cellIs" dxfId="9582" priority="498" operator="greaterThan">
      <formula>0</formula>
    </cfRule>
  </conditionalFormatting>
  <conditionalFormatting sqref="N615:N628 P615:P628 R615:R628 N614:R614 N629:R629">
    <cfRule type="expression" dxfId="9581" priority="496">
      <formula>$O$614=TODAY()</formula>
    </cfRule>
  </conditionalFormatting>
  <conditionalFormatting sqref="N616:N628 R616:R628 P616:P628 N614:R615 N629:R629">
    <cfRule type="expression" dxfId="9580" priority="495">
      <formula>$O$614&gt;TODAY()</formula>
    </cfRule>
  </conditionalFormatting>
  <conditionalFormatting sqref="O616:O628">
    <cfRule type="cellIs" dxfId="9579" priority="493" operator="lessThan">
      <formula>0</formula>
    </cfRule>
    <cfRule type="cellIs" dxfId="9578" priority="494" operator="greaterThan">
      <formula>0</formula>
    </cfRule>
  </conditionalFormatting>
  <conditionalFormatting sqref="T615:T628 V615:V628 X615:X628 T614:X614 T629:X629">
    <cfRule type="expression" dxfId="9577" priority="492">
      <formula>$U$614=TODAY()</formula>
    </cfRule>
  </conditionalFormatting>
  <conditionalFormatting sqref="T616:T628 X616:X628 V616:V628 T614:X615 T629:X629">
    <cfRule type="expression" dxfId="9576" priority="491">
      <formula>$U$614&gt;TODAY()</formula>
    </cfRule>
  </conditionalFormatting>
  <conditionalFormatting sqref="U616:U628">
    <cfRule type="cellIs" dxfId="9575" priority="489" operator="lessThan">
      <formula>0</formula>
    </cfRule>
    <cfRule type="cellIs" dxfId="9574" priority="490" operator="greaterThan">
      <formula>0</formula>
    </cfRule>
  </conditionalFormatting>
  <conditionalFormatting sqref="Z615:Z628 AB615:AB628 AD615:AD628 Z614:AD614 Z629:AD629">
    <cfRule type="expression" dxfId="9573" priority="488">
      <formula>$AA$614=TODAY()</formula>
    </cfRule>
  </conditionalFormatting>
  <conditionalFormatting sqref="Z616:Z628 AD616:AD628 AB616:AB628 Z614:AD615 Z629:AD629">
    <cfRule type="expression" dxfId="9572" priority="487">
      <formula>$AA$614&gt;TODAY()</formula>
    </cfRule>
  </conditionalFormatting>
  <conditionalFormatting sqref="AA616:AA628">
    <cfRule type="cellIs" dxfId="9571" priority="485" operator="lessThan">
      <formula>0</formula>
    </cfRule>
    <cfRule type="cellIs" dxfId="9570" priority="486" operator="greaterThan">
      <formula>0</formula>
    </cfRule>
  </conditionalFormatting>
  <conditionalFormatting sqref="AF615:AF628 AH615:AH628 AJ615:AJ628 AF614:AJ614 AF629:AJ629">
    <cfRule type="expression" dxfId="9569" priority="484">
      <formula>$AG$614=TODAY()</formula>
    </cfRule>
  </conditionalFormatting>
  <conditionalFormatting sqref="AF616:AF628 AJ616:AJ628 AH616:AH628 AF614:AJ615 AF629:AJ629">
    <cfRule type="expression" dxfId="9568" priority="483">
      <formula>$AG$614&gt;TODAY()</formula>
    </cfRule>
  </conditionalFormatting>
  <conditionalFormatting sqref="AG616:AG628">
    <cfRule type="cellIs" dxfId="9567" priority="481" operator="lessThan">
      <formula>0</formula>
    </cfRule>
    <cfRule type="cellIs" dxfId="9566" priority="482" operator="greaterThan">
      <formula>0</formula>
    </cfRule>
  </conditionalFormatting>
  <conditionalFormatting sqref="AL615:AL628 AN615:AN628 AP615:AP628 AL614:AP614 AL629:AP629">
    <cfRule type="expression" dxfId="9565" priority="480">
      <formula>$AM$614=TODAY()</formula>
    </cfRule>
  </conditionalFormatting>
  <conditionalFormatting sqref="AL616:AL628 AP616:AP628 AN616:AN628 AL614:AP615 AL629:AP629">
    <cfRule type="expression" dxfId="9564" priority="479">
      <formula>$AM$614&gt;TODAY()</formula>
    </cfRule>
  </conditionalFormatting>
  <conditionalFormatting sqref="AM616:AM628">
    <cfRule type="cellIs" dxfId="9563" priority="477" operator="lessThan">
      <formula>0</formula>
    </cfRule>
    <cfRule type="cellIs" dxfId="9562" priority="478" operator="greaterThan">
      <formula>0</formula>
    </cfRule>
  </conditionalFormatting>
  <conditionalFormatting sqref="B632:B645 D632:D645 F632:F645 B631:F631 B646:F646">
    <cfRule type="expression" dxfId="9561" priority="476">
      <formula>$C$631=TODAY()</formula>
    </cfRule>
  </conditionalFormatting>
  <conditionalFormatting sqref="B633:B645 F633:F645 D633:D645 B631:F632 B646:F646">
    <cfRule type="expression" dxfId="9560" priority="475">
      <formula>$C$631&gt;TODAY()</formula>
    </cfRule>
  </conditionalFormatting>
  <conditionalFormatting sqref="C633:C645">
    <cfRule type="cellIs" dxfId="9559" priority="473" operator="lessThan">
      <formula>0</formula>
    </cfRule>
    <cfRule type="cellIs" dxfId="9558" priority="474" operator="greaterThan">
      <formula>0</formula>
    </cfRule>
  </conditionalFormatting>
  <conditionalFormatting sqref="H632:H645 J632:J645 L632:L645 H631:L631 H646:L646">
    <cfRule type="expression" dxfId="9557" priority="472">
      <formula>$I$631=TODAY()</formula>
    </cfRule>
  </conditionalFormatting>
  <conditionalFormatting sqref="H633:H645 L633:L645 J633:J645 H631:L632 H646:L646">
    <cfRule type="expression" dxfId="9556" priority="471">
      <formula>$I$631&gt;TODAY()</formula>
    </cfRule>
  </conditionalFormatting>
  <conditionalFormatting sqref="I633:I645">
    <cfRule type="cellIs" dxfId="9555" priority="469" operator="lessThan">
      <formula>0</formula>
    </cfRule>
    <cfRule type="cellIs" dxfId="9554" priority="470" operator="greaterThan">
      <formula>0</formula>
    </cfRule>
  </conditionalFormatting>
  <conditionalFormatting sqref="N632:N645 P632:P645 R632:R645 N631:R631 N646:R646">
    <cfRule type="expression" dxfId="9553" priority="468">
      <formula>$O$631=TODAY()</formula>
    </cfRule>
  </conditionalFormatting>
  <conditionalFormatting sqref="N633:N645 R633:R645 P633:P645 N631:R632 N646:R646">
    <cfRule type="expression" dxfId="9552" priority="467">
      <formula>$O$631&gt;TODAY()</formula>
    </cfRule>
  </conditionalFormatting>
  <conditionalFormatting sqref="O633:O645">
    <cfRule type="cellIs" dxfId="9551" priority="465" operator="lessThan">
      <formula>0</formula>
    </cfRule>
    <cfRule type="cellIs" dxfId="9550" priority="466" operator="greaterThan">
      <formula>0</formula>
    </cfRule>
  </conditionalFormatting>
  <conditionalFormatting sqref="T632:T645 V632:V645 X632:X645 T631:X631 T646:X646">
    <cfRule type="expression" dxfId="9549" priority="464">
      <formula>$U$631=TODAY()</formula>
    </cfRule>
  </conditionalFormatting>
  <conditionalFormatting sqref="T633:T645 X633:X645 V633:V645 T631:X632 T646:X646">
    <cfRule type="expression" dxfId="9548" priority="463">
      <formula>$U$631&gt;TODAY()</formula>
    </cfRule>
  </conditionalFormatting>
  <conditionalFormatting sqref="U633:U645">
    <cfRule type="cellIs" dxfId="9547" priority="461" operator="lessThan">
      <formula>0</formula>
    </cfRule>
    <cfRule type="cellIs" dxfId="9546" priority="462" operator="greaterThan">
      <formula>0</formula>
    </cfRule>
  </conditionalFormatting>
  <conditionalFormatting sqref="Z632:Z645 AB632:AB645 AD632:AD645 Z631:AD631 Z646:AD646">
    <cfRule type="expression" dxfId="9545" priority="460">
      <formula>$AA$631=TODAY()</formula>
    </cfRule>
  </conditionalFormatting>
  <conditionalFormatting sqref="Z633:Z645 AD633:AD645 AB633:AB645 Z631:AD632 Z646:AD646">
    <cfRule type="expression" dxfId="9544" priority="459">
      <formula>$AA$631&gt;TODAY()</formula>
    </cfRule>
  </conditionalFormatting>
  <conditionalFormatting sqref="AA633:AA645">
    <cfRule type="cellIs" dxfId="9543" priority="457" operator="lessThan">
      <formula>0</formula>
    </cfRule>
    <cfRule type="cellIs" dxfId="9542" priority="458" operator="greaterThan">
      <formula>0</formula>
    </cfRule>
  </conditionalFormatting>
  <conditionalFormatting sqref="AF632:AF645 AH632:AH645 AJ632:AJ645 AF631:AJ631 AF646:AJ646">
    <cfRule type="expression" dxfId="9541" priority="456">
      <formula>$AG$631=TODAY()</formula>
    </cfRule>
  </conditionalFormatting>
  <conditionalFormatting sqref="AF633:AF645 AJ633:AJ645 AH633:AH645 AF631:AJ632 AF646:AJ646">
    <cfRule type="expression" dxfId="9540" priority="455">
      <formula>$AG$631&gt;TODAY()</formula>
    </cfRule>
  </conditionalFormatting>
  <conditionalFormatting sqref="AG633:AG645">
    <cfRule type="cellIs" dxfId="9539" priority="453" operator="lessThan">
      <formula>0</formula>
    </cfRule>
    <cfRule type="cellIs" dxfId="9538" priority="454" operator="greaterThan">
      <formula>0</formula>
    </cfRule>
  </conditionalFormatting>
  <conditionalFormatting sqref="AL632:AL645 AN632:AN645 AP632:AP645 AL631:AP631 AL646:AP646">
    <cfRule type="expression" dxfId="9537" priority="452">
      <formula>$AM$631=TODAY()</formula>
    </cfRule>
  </conditionalFormatting>
  <conditionalFormatting sqref="AL633:AL645 AP633:AP645 AN633:AN645 AL631:AP632 AL646:AP646">
    <cfRule type="expression" dxfId="9536" priority="451">
      <formula>$AM$631&gt;TODAY()</formula>
    </cfRule>
  </conditionalFormatting>
  <conditionalFormatting sqref="AM633:AM645">
    <cfRule type="cellIs" dxfId="9535" priority="449" operator="lessThan">
      <formula>0</formula>
    </cfRule>
    <cfRule type="cellIs" dxfId="9534" priority="450" operator="greaterThan">
      <formula>0</formula>
    </cfRule>
  </conditionalFormatting>
  <conditionalFormatting sqref="B649:B662 D649:D662 F649:F662 B648:F648 B663:F663">
    <cfRule type="expression" dxfId="9533" priority="448">
      <formula>$C$648=TODAY()</formula>
    </cfRule>
  </conditionalFormatting>
  <conditionalFormatting sqref="B650:B662 F650:F662 D650:D662 B648:F649 B663:F663">
    <cfRule type="expression" dxfId="9532" priority="447">
      <formula>$C$648&gt;TODAY()</formula>
    </cfRule>
  </conditionalFormatting>
  <conditionalFormatting sqref="C650:C662">
    <cfRule type="cellIs" dxfId="9531" priority="445" operator="lessThan">
      <formula>0</formula>
    </cfRule>
    <cfRule type="cellIs" dxfId="9530" priority="446" operator="greaterThan">
      <formula>0</formula>
    </cfRule>
  </conditionalFormatting>
  <conditionalFormatting sqref="H649:H662 J649:J662 L649:L662 H648:L648 H663:L663">
    <cfRule type="expression" dxfId="9529" priority="444">
      <formula>$I$648=TODAY()</formula>
    </cfRule>
  </conditionalFormatting>
  <conditionalFormatting sqref="H650:H662 L650:L662 J650:J662 H648:L649 H663:L663">
    <cfRule type="expression" dxfId="9528" priority="443">
      <formula>$I$648&gt;TODAY()</formula>
    </cfRule>
  </conditionalFormatting>
  <conditionalFormatting sqref="I650:I662">
    <cfRule type="cellIs" dxfId="9527" priority="441" operator="lessThan">
      <formula>0</formula>
    </cfRule>
    <cfRule type="cellIs" dxfId="9526" priority="442" operator="greaterThan">
      <formula>0</formula>
    </cfRule>
  </conditionalFormatting>
  <conditionalFormatting sqref="N649:N662 P649:P662 R649:R662 N648:R648 N663:R663">
    <cfRule type="expression" dxfId="9525" priority="440">
      <formula>$O$648=TODAY()</formula>
    </cfRule>
  </conditionalFormatting>
  <conditionalFormatting sqref="N650:N662 R650:R662 P650:P662 N648:R649 N663:R663">
    <cfRule type="expression" dxfId="9524" priority="439">
      <formula>$O$648&gt;TODAY()</formula>
    </cfRule>
  </conditionalFormatting>
  <conditionalFormatting sqref="O650:O662">
    <cfRule type="cellIs" dxfId="9523" priority="437" operator="lessThan">
      <formula>0</formula>
    </cfRule>
    <cfRule type="cellIs" dxfId="9522" priority="438" operator="greaterThan">
      <formula>0</formula>
    </cfRule>
  </conditionalFormatting>
  <conditionalFormatting sqref="T649:T662 V649:V662 X649:X662 T648:X648 T663:X663">
    <cfRule type="expression" dxfId="9521" priority="436">
      <formula>$U$648=TODAY()</formula>
    </cfRule>
  </conditionalFormatting>
  <conditionalFormatting sqref="T650:T662 X650:X662 V650:V662 T648:X649 T663:X663">
    <cfRule type="expression" dxfId="9520" priority="435">
      <formula>$U$648&gt;TODAY()</formula>
    </cfRule>
  </conditionalFormatting>
  <conditionalFormatting sqref="U650:U662">
    <cfRule type="cellIs" dxfId="9519" priority="433" operator="lessThan">
      <formula>0</formula>
    </cfRule>
    <cfRule type="cellIs" dxfId="9518" priority="434" operator="greaterThan">
      <formula>0</formula>
    </cfRule>
  </conditionalFormatting>
  <conditionalFormatting sqref="Z649:Z662 AB649:AB662 AD649:AD662 Z648:AD648 Z663:AD663">
    <cfRule type="expression" dxfId="9517" priority="432">
      <formula>$AA$648=TODAY()</formula>
    </cfRule>
  </conditionalFormatting>
  <conditionalFormatting sqref="Z650:Z662 AD650:AD662 AB650:AB662 Z648:AD649 Z663:AD663">
    <cfRule type="expression" dxfId="9516" priority="431">
      <formula>$AA$648&gt;TODAY()</formula>
    </cfRule>
  </conditionalFormatting>
  <conditionalFormatting sqref="AA650:AA662">
    <cfRule type="cellIs" dxfId="9515" priority="429" operator="lessThan">
      <formula>0</formula>
    </cfRule>
    <cfRule type="cellIs" dxfId="9514" priority="430" operator="greaterThan">
      <formula>0</formula>
    </cfRule>
  </conditionalFormatting>
  <conditionalFormatting sqref="AF649:AF662 AH649:AH662 AJ649:AJ662 AF648:AJ648 AF663:AJ663">
    <cfRule type="expression" dxfId="9513" priority="428">
      <formula>$AG$648=TODAY()</formula>
    </cfRule>
  </conditionalFormatting>
  <conditionalFormatting sqref="AF650:AF662 AJ650:AJ662 AH650:AH662 AF648:AJ649 AF663:AJ663">
    <cfRule type="expression" dxfId="9512" priority="427">
      <formula>$AG$648&gt;TODAY()</formula>
    </cfRule>
  </conditionalFormatting>
  <conditionalFormatting sqref="AG650:AG662">
    <cfRule type="cellIs" dxfId="9511" priority="425" operator="lessThan">
      <formula>0</formula>
    </cfRule>
    <cfRule type="cellIs" dxfId="9510" priority="426" operator="greaterThan">
      <formula>0</formula>
    </cfRule>
  </conditionalFormatting>
  <conditionalFormatting sqref="AL649:AL662 AN649:AN662 AP649:AP662 AL648:AP648 AL663:AP663">
    <cfRule type="expression" dxfId="9509" priority="424">
      <formula>$AM$648=TODAY()</formula>
    </cfRule>
  </conditionalFormatting>
  <conditionalFormatting sqref="AL650:AL662 AP650:AP662 AN650:AN662 AL648:AP649 AL663:AP663">
    <cfRule type="expression" dxfId="9508" priority="423">
      <formula>$AM$648&gt;TODAY()</formula>
    </cfRule>
  </conditionalFormatting>
  <conditionalFormatting sqref="AM650:AM662">
    <cfRule type="cellIs" dxfId="9507" priority="421" operator="lessThan">
      <formula>0</formula>
    </cfRule>
    <cfRule type="cellIs" dxfId="9506" priority="422" operator="greaterThan">
      <formula>0</formula>
    </cfRule>
  </conditionalFormatting>
  <conditionalFormatting sqref="B666:B679 D666:D679 F666:F679 B665:F665 B680:F680">
    <cfRule type="expression" dxfId="9505" priority="420">
      <formula>$C$665=TODAY()</formula>
    </cfRule>
  </conditionalFormatting>
  <conditionalFormatting sqref="B667:B679 F667:F679 D667:D679 B665:F666 B680:F680">
    <cfRule type="expression" dxfId="9504" priority="419">
      <formula>$C$665&gt;TODAY()</formula>
    </cfRule>
  </conditionalFormatting>
  <conditionalFormatting sqref="C667:C679">
    <cfRule type="cellIs" dxfId="9503" priority="417" operator="lessThan">
      <formula>0</formula>
    </cfRule>
    <cfRule type="cellIs" dxfId="9502" priority="418" operator="greaterThan">
      <formula>0</formula>
    </cfRule>
  </conditionalFormatting>
  <conditionalFormatting sqref="H666:H679 J666:J679 L666:L679 H665:L665 H680:L680">
    <cfRule type="expression" dxfId="9501" priority="416">
      <formula>$I$665=TODAY()</formula>
    </cfRule>
  </conditionalFormatting>
  <conditionalFormatting sqref="H667:H679 L667:L679 J667:J679 H665:L666 H680:L680">
    <cfRule type="expression" dxfId="9500" priority="415">
      <formula>$I$665&gt;TODAY()</formula>
    </cfRule>
  </conditionalFormatting>
  <conditionalFormatting sqref="I667:I679">
    <cfRule type="cellIs" dxfId="9499" priority="413" operator="lessThan">
      <formula>0</formula>
    </cfRule>
    <cfRule type="cellIs" dxfId="9498" priority="414" operator="greaterThan">
      <formula>0</formula>
    </cfRule>
  </conditionalFormatting>
  <conditionalFormatting sqref="N666:N679 P666:P679 R666:R679 N665:R665 N680:R680">
    <cfRule type="expression" dxfId="9497" priority="412">
      <formula>$O$665=TODAY()</formula>
    </cfRule>
  </conditionalFormatting>
  <conditionalFormatting sqref="N667:N679 R667:R679 P667:P679 N665:R666 N680:R680">
    <cfRule type="expression" dxfId="9496" priority="411">
      <formula>$O$665&gt;TODAY()</formula>
    </cfRule>
  </conditionalFormatting>
  <conditionalFormatting sqref="O667:O679">
    <cfRule type="cellIs" dxfId="9495" priority="409" operator="lessThan">
      <formula>0</formula>
    </cfRule>
    <cfRule type="cellIs" dxfId="9494" priority="410" operator="greaterThan">
      <formula>0</formula>
    </cfRule>
  </conditionalFormatting>
  <conditionalFormatting sqref="T666:T679 V666:V679 X666:X679 T665:X665 T680:X680">
    <cfRule type="expression" dxfId="9493" priority="408">
      <formula>$U$665=TODAY()</formula>
    </cfRule>
  </conditionalFormatting>
  <conditionalFormatting sqref="T667:T679 X667:X679 V667:V679 T665:X666 T680:X680">
    <cfRule type="expression" dxfId="9492" priority="407">
      <formula>$U$665&gt;TODAY()</formula>
    </cfRule>
  </conditionalFormatting>
  <conditionalFormatting sqref="U667:U679">
    <cfRule type="cellIs" dxfId="9491" priority="405" operator="lessThan">
      <formula>0</formula>
    </cfRule>
    <cfRule type="cellIs" dxfId="9490" priority="406" operator="greaterThan">
      <formula>0</formula>
    </cfRule>
  </conditionalFormatting>
  <conditionalFormatting sqref="Z666:Z679 AB666:AB679 AD666:AD679 Z665:AD665 Z680:AD680">
    <cfRule type="expression" dxfId="9489" priority="404">
      <formula>$AA$665=TODAY()</formula>
    </cfRule>
  </conditionalFormatting>
  <conditionalFormatting sqref="Z667:Z679 AD667:AD679 AB667:AB679 Z665:AD666 Z680:AD680">
    <cfRule type="expression" dxfId="9488" priority="403">
      <formula>$AA$665&gt;TODAY()</formula>
    </cfRule>
  </conditionalFormatting>
  <conditionalFormatting sqref="AA667:AA679">
    <cfRule type="cellIs" dxfId="9487" priority="401" operator="lessThan">
      <formula>0</formula>
    </cfRule>
    <cfRule type="cellIs" dxfId="9486" priority="402" operator="greaterThan">
      <formula>0</formula>
    </cfRule>
  </conditionalFormatting>
  <conditionalFormatting sqref="AF666:AF679 AH666:AH679 AJ666:AJ679 AF665:AJ665 AF680:AJ680">
    <cfRule type="expression" dxfId="9485" priority="400">
      <formula>$AG$665=TODAY()</formula>
    </cfRule>
  </conditionalFormatting>
  <conditionalFormatting sqref="AF667:AF679 AJ667:AJ679 AH667:AH679 AF665:AJ666 AF680:AJ680">
    <cfRule type="expression" dxfId="9484" priority="399">
      <formula>$AG$665&gt;TODAY()</formula>
    </cfRule>
  </conditionalFormatting>
  <conditionalFormatting sqref="AG667:AG679">
    <cfRule type="cellIs" dxfId="9483" priority="397" operator="lessThan">
      <formula>0</formula>
    </cfRule>
    <cfRule type="cellIs" dxfId="9482" priority="398" operator="greaterThan">
      <formula>0</formula>
    </cfRule>
  </conditionalFormatting>
  <conditionalFormatting sqref="AL666:AL679 AN666:AN679 AP666:AP679 AL665:AP665 AL680:AP680">
    <cfRule type="expression" dxfId="9481" priority="396">
      <formula>$AM$665=TODAY()</formula>
    </cfRule>
  </conditionalFormatting>
  <conditionalFormatting sqref="AL667:AL679 AP667:AP679 AN667:AN679 AL665:AP666 AL680:AP680">
    <cfRule type="expression" dxfId="9480" priority="395">
      <formula>$AM$665&gt;TODAY()</formula>
    </cfRule>
  </conditionalFormatting>
  <conditionalFormatting sqref="AM667:AM679">
    <cfRule type="cellIs" dxfId="9479" priority="393" operator="lessThan">
      <formula>0</formula>
    </cfRule>
    <cfRule type="cellIs" dxfId="9478" priority="394" operator="greaterThan">
      <formula>0</formula>
    </cfRule>
  </conditionalFormatting>
  <conditionalFormatting sqref="B683:B696 D683:D696 F683:F696 B682:F682 B697:F697">
    <cfRule type="expression" dxfId="9477" priority="392">
      <formula>$C$682=TODAY()</formula>
    </cfRule>
  </conditionalFormatting>
  <conditionalFormatting sqref="B684:B696 F684:F696 D684:D696 B682:F683 B697:F697">
    <cfRule type="expression" dxfId="9476" priority="391">
      <formula>$C$682&gt;TODAY()</formula>
    </cfRule>
  </conditionalFormatting>
  <conditionalFormatting sqref="C684:C696">
    <cfRule type="cellIs" dxfId="9475" priority="389" operator="lessThan">
      <formula>0</formula>
    </cfRule>
    <cfRule type="cellIs" dxfId="9474" priority="390" operator="greaterThan">
      <formula>0</formula>
    </cfRule>
  </conditionalFormatting>
  <conditionalFormatting sqref="H683:H696 J683:J696 L683:L696 H682:L682 H697:L697">
    <cfRule type="expression" dxfId="9473" priority="388">
      <formula>$I$682=TODAY()</formula>
    </cfRule>
  </conditionalFormatting>
  <conditionalFormatting sqref="H684:H696 L684:L696 J684:J696 H682:L683 H697:L697">
    <cfRule type="expression" dxfId="9472" priority="387">
      <formula>$I$682&gt;TODAY()</formula>
    </cfRule>
  </conditionalFormatting>
  <conditionalFormatting sqref="I684:I696">
    <cfRule type="cellIs" dxfId="9471" priority="385" operator="lessThan">
      <formula>0</formula>
    </cfRule>
    <cfRule type="cellIs" dxfId="9470" priority="386" operator="greaterThan">
      <formula>0</formula>
    </cfRule>
  </conditionalFormatting>
  <conditionalFormatting sqref="N683:N696 P683:P696 R683:R696 N682:R682 N697:R697">
    <cfRule type="expression" dxfId="9469" priority="384">
      <formula>$O$682=TODAY()</formula>
    </cfRule>
  </conditionalFormatting>
  <conditionalFormatting sqref="N684:N696 R684:R696 P684:P696 N682:R683 N697:R697">
    <cfRule type="expression" dxfId="9468" priority="383">
      <formula>$O$682&gt;TODAY()</formula>
    </cfRule>
  </conditionalFormatting>
  <conditionalFormatting sqref="O684:O696">
    <cfRule type="cellIs" dxfId="9467" priority="381" operator="lessThan">
      <formula>0</formula>
    </cfRule>
    <cfRule type="cellIs" dxfId="9466" priority="382" operator="greaterThan">
      <formula>0</formula>
    </cfRule>
  </conditionalFormatting>
  <conditionalFormatting sqref="T683:T696 V683:V696 X683:X696 T682:X682 T697:X697">
    <cfRule type="expression" dxfId="9465" priority="380">
      <formula>$U$682=TODAY()</formula>
    </cfRule>
  </conditionalFormatting>
  <conditionalFormatting sqref="T684:T696 X684:X696 V684:V696 T682:X683 T697:X697">
    <cfRule type="expression" dxfId="9464" priority="379">
      <formula>$U$682&gt;TODAY()</formula>
    </cfRule>
  </conditionalFormatting>
  <conditionalFormatting sqref="U684:U696">
    <cfRule type="cellIs" dxfId="9463" priority="377" operator="lessThan">
      <formula>0</formula>
    </cfRule>
    <cfRule type="cellIs" dxfId="9462" priority="378" operator="greaterThan">
      <formula>0</formula>
    </cfRule>
  </conditionalFormatting>
  <conditionalFormatting sqref="Z683:Z696 AB683:AB696 AD683:AD696 Z682:AD682 Z697:AD697">
    <cfRule type="expression" dxfId="9461" priority="376">
      <formula>$AA$682=TODAY()</formula>
    </cfRule>
  </conditionalFormatting>
  <conditionalFormatting sqref="Z684:Z696 AD684:AD696 AB684:AB696 Z682:AD683 Z697:AD697">
    <cfRule type="expression" dxfId="9460" priority="375">
      <formula>$AA$682&gt;TODAY()</formula>
    </cfRule>
  </conditionalFormatting>
  <conditionalFormatting sqref="AA684:AA696">
    <cfRule type="cellIs" dxfId="9459" priority="373" operator="lessThan">
      <formula>0</formula>
    </cfRule>
    <cfRule type="cellIs" dxfId="9458" priority="374" operator="greaterThan">
      <formula>0</formula>
    </cfRule>
  </conditionalFormatting>
  <conditionalFormatting sqref="AF683:AF696 AH683:AH696 AJ683:AJ696 AF682:AJ682 AF697:AJ697">
    <cfRule type="expression" dxfId="9457" priority="372">
      <formula>$AG$682=TODAY()</formula>
    </cfRule>
  </conditionalFormatting>
  <conditionalFormatting sqref="AF684:AF696 AJ684:AJ696 AH684:AH696 AF682:AJ683 AF697:AJ697">
    <cfRule type="expression" dxfId="9456" priority="371">
      <formula>$AG$682&gt;TODAY()</formula>
    </cfRule>
  </conditionalFormatting>
  <conditionalFormatting sqref="AG684:AG696">
    <cfRule type="cellIs" dxfId="9455" priority="369" operator="lessThan">
      <formula>0</formula>
    </cfRule>
    <cfRule type="cellIs" dxfId="9454" priority="370" operator="greaterThan">
      <formula>0</formula>
    </cfRule>
  </conditionalFormatting>
  <conditionalFormatting sqref="AL683:AL696 AN683:AN696 AP683:AP696 AL682:AP682 AL697:AP697">
    <cfRule type="expression" dxfId="9453" priority="368">
      <formula>$AM$682=TODAY()</formula>
    </cfRule>
  </conditionalFormatting>
  <conditionalFormatting sqref="AL684:AL696 AP684:AP696 AN684:AN696 AL682:AP683 AL697:AP697">
    <cfRule type="expression" dxfId="9452" priority="367">
      <formula>$AM$682&gt;TODAY()</formula>
    </cfRule>
  </conditionalFormatting>
  <conditionalFormatting sqref="AM684:AM696">
    <cfRule type="cellIs" dxfId="9451" priority="365" operator="lessThan">
      <formula>0</formula>
    </cfRule>
    <cfRule type="cellIs" dxfId="9450" priority="366" operator="greaterThan">
      <formula>0</formula>
    </cfRule>
  </conditionalFormatting>
  <conditionalFormatting sqref="B700:B713 D700:D713 F700:F713 B699:F699 B714:F714">
    <cfRule type="expression" dxfId="9449" priority="364">
      <formula>$C$699=TODAY()</formula>
    </cfRule>
  </conditionalFormatting>
  <conditionalFormatting sqref="B701:B713 F701:F713 D701:D713 B699:F700 B714:F714">
    <cfRule type="expression" dxfId="9448" priority="363">
      <formula>$C$699&gt;TODAY()</formula>
    </cfRule>
  </conditionalFormatting>
  <conditionalFormatting sqref="C701:C713">
    <cfRule type="cellIs" dxfId="9447" priority="361" operator="lessThan">
      <formula>0</formula>
    </cfRule>
    <cfRule type="cellIs" dxfId="9446" priority="362" operator="greaterThan">
      <formula>0</formula>
    </cfRule>
  </conditionalFormatting>
  <conditionalFormatting sqref="H700:H713 J700:J713 L700:L713 H699:L699 H714:L714">
    <cfRule type="expression" dxfId="9445" priority="360">
      <formula>$I$699=TODAY()</formula>
    </cfRule>
  </conditionalFormatting>
  <conditionalFormatting sqref="H701:H713 L701:L713 J701:J713 H699:L700 H714:L714">
    <cfRule type="expression" dxfId="9444" priority="359">
      <formula>$I$699&gt;TODAY()</formula>
    </cfRule>
  </conditionalFormatting>
  <conditionalFormatting sqref="I701:I713">
    <cfRule type="cellIs" dxfId="9443" priority="357" operator="lessThan">
      <formula>0</formula>
    </cfRule>
    <cfRule type="cellIs" dxfId="9442" priority="358" operator="greaterThan">
      <formula>0</formula>
    </cfRule>
  </conditionalFormatting>
  <conditionalFormatting sqref="N700:N713 P700:P713 R700:R713 N699:R699 N714:R714">
    <cfRule type="expression" dxfId="9441" priority="356">
      <formula>$O$699=TODAY()</formula>
    </cfRule>
  </conditionalFormatting>
  <conditionalFormatting sqref="N701:N713 R701:R713 P701:P713 N699:R700 N714:R714">
    <cfRule type="expression" dxfId="9440" priority="355">
      <formula>$O$699&gt;TODAY()</formula>
    </cfRule>
  </conditionalFormatting>
  <conditionalFormatting sqref="O701:O713">
    <cfRule type="cellIs" dxfId="9439" priority="353" operator="lessThan">
      <formula>0</formula>
    </cfRule>
    <cfRule type="cellIs" dxfId="9438" priority="354" operator="greaterThan">
      <formula>0</formula>
    </cfRule>
  </conditionalFormatting>
  <conditionalFormatting sqref="T700:T713 V700:V713 X700:X713 T699:X699 T714:X714">
    <cfRule type="expression" dxfId="9437" priority="352">
      <formula>$U$699=TODAY()</formula>
    </cfRule>
  </conditionalFormatting>
  <conditionalFormatting sqref="T701:T713 X701:X713 V701:V713 T699:X700 T714:X714">
    <cfRule type="expression" dxfId="9436" priority="351">
      <formula>$U$699&gt;TODAY()</formula>
    </cfRule>
  </conditionalFormatting>
  <conditionalFormatting sqref="U701:U713">
    <cfRule type="cellIs" dxfId="9435" priority="349" operator="lessThan">
      <formula>0</formula>
    </cfRule>
    <cfRule type="cellIs" dxfId="9434" priority="350" operator="greaterThan">
      <formula>0</formula>
    </cfRule>
  </conditionalFormatting>
  <conditionalFormatting sqref="Z700:Z713 AB700:AB713 AD700:AD713 Z699:AD699 Z714:AD714">
    <cfRule type="expression" dxfId="9433" priority="348">
      <formula>$AA$699=TODAY()</formula>
    </cfRule>
  </conditionalFormatting>
  <conditionalFormatting sqref="Z701:Z713 AD701:AD713 AB701:AB713 Z699:AD700 Z714:AD714">
    <cfRule type="expression" dxfId="9432" priority="347">
      <formula>$AA$699&gt;TODAY()</formula>
    </cfRule>
  </conditionalFormatting>
  <conditionalFormatting sqref="AA701:AA713">
    <cfRule type="cellIs" dxfId="9431" priority="345" operator="lessThan">
      <formula>0</formula>
    </cfRule>
    <cfRule type="cellIs" dxfId="9430" priority="346" operator="greaterThan">
      <formula>0</formula>
    </cfRule>
  </conditionalFormatting>
  <conditionalFormatting sqref="AF700:AF713 AH700:AH713 AJ700:AJ713 AF699:AJ699 AF714:AJ714">
    <cfRule type="expression" dxfId="9429" priority="344">
      <formula>$AG$699=TODAY()</formula>
    </cfRule>
  </conditionalFormatting>
  <conditionalFormatting sqref="AF701:AF713 AJ701:AJ713 AH701:AH713 AF699:AJ700 AF714:AJ714">
    <cfRule type="expression" dxfId="9428" priority="343">
      <formula>$AG$699&gt;TODAY()</formula>
    </cfRule>
  </conditionalFormatting>
  <conditionalFormatting sqref="AG701:AG713">
    <cfRule type="cellIs" dxfId="9427" priority="341" operator="lessThan">
      <formula>0</formula>
    </cfRule>
    <cfRule type="cellIs" dxfId="9426" priority="342" operator="greaterThan">
      <formula>0</formula>
    </cfRule>
  </conditionalFormatting>
  <conditionalFormatting sqref="AL700:AL713 AN700:AN713 AP700:AP713 AL699:AP699 AL714:AP714">
    <cfRule type="expression" dxfId="9425" priority="340">
      <formula>$AM$699=TODAY()</formula>
    </cfRule>
  </conditionalFormatting>
  <conditionalFormatting sqref="AL701:AL713 AP701:AP713 AN701:AN713 AL699:AP700 AL714:AP714">
    <cfRule type="expression" dxfId="9424" priority="339">
      <formula>$AM$699&gt;TODAY()</formula>
    </cfRule>
  </conditionalFormatting>
  <conditionalFormatting sqref="AM701:AM713">
    <cfRule type="cellIs" dxfId="9423" priority="337" operator="lessThan">
      <formula>0</formula>
    </cfRule>
    <cfRule type="cellIs" dxfId="9422" priority="338" operator="greaterThan">
      <formula>0</formula>
    </cfRule>
  </conditionalFormatting>
  <conditionalFormatting sqref="B717:B730 D717:D730 F717:F730 B716:F716 B731:F731">
    <cfRule type="expression" dxfId="9421" priority="336">
      <formula>$C$716=TODAY()</formula>
    </cfRule>
  </conditionalFormatting>
  <conditionalFormatting sqref="B718:B730 F718:F730 D718:D730 B716:F717 B731:F731">
    <cfRule type="expression" dxfId="9420" priority="335">
      <formula>$C$716&gt;TODAY()</formula>
    </cfRule>
  </conditionalFormatting>
  <conditionalFormatting sqref="C718:C730">
    <cfRule type="cellIs" dxfId="9419" priority="333" operator="lessThan">
      <formula>0</formula>
    </cfRule>
    <cfRule type="cellIs" dxfId="9418" priority="334" operator="greaterThan">
      <formula>0</formula>
    </cfRule>
  </conditionalFormatting>
  <conditionalFormatting sqref="H717:H730 J717:J730 L717:L730 H716:L716 H731:L731">
    <cfRule type="expression" dxfId="9417" priority="332">
      <formula>$I$716=TODAY()</formula>
    </cfRule>
  </conditionalFormatting>
  <conditionalFormatting sqref="H718:H730 L718:L730 J718:J730 H716:L717 H731:L731">
    <cfRule type="expression" dxfId="9416" priority="331">
      <formula>$I$716&gt;TODAY()</formula>
    </cfRule>
  </conditionalFormatting>
  <conditionalFormatting sqref="I718:I730">
    <cfRule type="cellIs" dxfId="9415" priority="329" operator="lessThan">
      <formula>0</formula>
    </cfRule>
    <cfRule type="cellIs" dxfId="9414" priority="330" operator="greaterThan">
      <formula>0</formula>
    </cfRule>
  </conditionalFormatting>
  <conditionalFormatting sqref="N717:N730 P717:P730 R717:R730 N716:R716 N731:R731">
    <cfRule type="expression" dxfId="9413" priority="328">
      <formula>$O$716=TODAY()</formula>
    </cfRule>
  </conditionalFormatting>
  <conditionalFormatting sqref="N718:N730 R718:R730 P718:P730 N716:R717 N731:R731">
    <cfRule type="expression" dxfId="9412" priority="327">
      <formula>$O$716&gt;TODAY()</formula>
    </cfRule>
  </conditionalFormatting>
  <conditionalFormatting sqref="O718:O730">
    <cfRule type="cellIs" dxfId="9411" priority="325" operator="lessThan">
      <formula>0</formula>
    </cfRule>
    <cfRule type="cellIs" dxfId="9410" priority="326" operator="greaterThan">
      <formula>0</formula>
    </cfRule>
  </conditionalFormatting>
  <conditionalFormatting sqref="T717:T730 V717:V730 X717:X730 T716:X716 T731:X731">
    <cfRule type="expression" dxfId="9409" priority="324">
      <formula>$U$716=TODAY()</formula>
    </cfRule>
  </conditionalFormatting>
  <conditionalFormatting sqref="T718:T730 X718:X730 V718:V730 T716:X717 T731:X731">
    <cfRule type="expression" dxfId="9408" priority="323">
      <formula>$U$716&gt;TODAY()</formula>
    </cfRule>
  </conditionalFormatting>
  <conditionalFormatting sqref="U718:U730">
    <cfRule type="cellIs" dxfId="9407" priority="321" operator="lessThan">
      <formula>0</formula>
    </cfRule>
    <cfRule type="cellIs" dxfId="9406" priority="322" operator="greaterThan">
      <formula>0</formula>
    </cfRule>
  </conditionalFormatting>
  <conditionalFormatting sqref="Z717:Z730 AB717:AB730 AD717:AD730 Z716:AD716 Z731:AD731">
    <cfRule type="expression" dxfId="9405" priority="320">
      <formula>$AA$716=TODAY()</formula>
    </cfRule>
  </conditionalFormatting>
  <conditionalFormatting sqref="Z718:Z730 AD718:AD730 AB718:AB730 Z716:AD717 Z731:AD731">
    <cfRule type="expression" dxfId="9404" priority="319">
      <formula>$AA$716&gt;TODAY()</formula>
    </cfRule>
  </conditionalFormatting>
  <conditionalFormatting sqref="AA718:AA730">
    <cfRule type="cellIs" dxfId="9403" priority="317" operator="lessThan">
      <formula>0</formula>
    </cfRule>
    <cfRule type="cellIs" dxfId="9402" priority="318" operator="greaterThan">
      <formula>0</formula>
    </cfRule>
  </conditionalFormatting>
  <conditionalFormatting sqref="AF717:AF730 AH717:AH730 AJ717:AJ730 AF716:AJ716 AF731:AJ731">
    <cfRule type="expression" dxfId="9401" priority="316">
      <formula>$AG$716=TODAY()</formula>
    </cfRule>
  </conditionalFormatting>
  <conditionalFormatting sqref="AF718:AF730 AJ718:AJ730 AH718:AH730 AF716:AJ717 AF731:AJ731">
    <cfRule type="expression" dxfId="9400" priority="315">
      <formula>$AG$716&gt;TODAY()</formula>
    </cfRule>
  </conditionalFormatting>
  <conditionalFormatting sqref="AG718:AG730">
    <cfRule type="cellIs" dxfId="9399" priority="313" operator="lessThan">
      <formula>0</formula>
    </cfRule>
    <cfRule type="cellIs" dxfId="9398" priority="314" operator="greaterThan">
      <formula>0</formula>
    </cfRule>
  </conditionalFormatting>
  <conditionalFormatting sqref="AL717:AL730 AN717:AN730 AP717:AP730 AL716:AP716 AL731:AP731">
    <cfRule type="expression" dxfId="9397" priority="312">
      <formula>$AM$716=TODAY()</formula>
    </cfRule>
  </conditionalFormatting>
  <conditionalFormatting sqref="AL718:AL730 AP718:AP730 AN718:AN730 AL716:AP717 AL731:AP731">
    <cfRule type="expression" dxfId="9396" priority="311">
      <formula>$AM$716&gt;TODAY()</formula>
    </cfRule>
  </conditionalFormatting>
  <conditionalFormatting sqref="AM718:AM730">
    <cfRule type="cellIs" dxfId="9395" priority="309" operator="lessThan">
      <formula>0</formula>
    </cfRule>
    <cfRule type="cellIs" dxfId="9394" priority="310" operator="greaterThan">
      <formula>0</formula>
    </cfRule>
  </conditionalFormatting>
  <conditionalFormatting sqref="B734:B747 D734:D747 F734:F747 B733:F733 B748:F748">
    <cfRule type="expression" dxfId="9393" priority="308">
      <formula>$C$733=TODAY()</formula>
    </cfRule>
  </conditionalFormatting>
  <conditionalFormatting sqref="B735:B747 F735:F747 D735:D747 B733:F734 B748:F748">
    <cfRule type="expression" dxfId="9392" priority="307">
      <formula>$C$733&gt;TODAY()</formula>
    </cfRule>
  </conditionalFormatting>
  <conditionalFormatting sqref="C735:C747">
    <cfRule type="cellIs" dxfId="9391" priority="305" operator="lessThan">
      <formula>0</formula>
    </cfRule>
    <cfRule type="cellIs" dxfId="9390" priority="306" operator="greaterThan">
      <formula>0</formula>
    </cfRule>
  </conditionalFormatting>
  <conditionalFormatting sqref="H734:H747 J734:J747 L734:L747 H733:L733 H748:L748">
    <cfRule type="expression" dxfId="9389" priority="304">
      <formula>$I$733=TODAY()</formula>
    </cfRule>
  </conditionalFormatting>
  <conditionalFormatting sqref="H735:H747 L735:L747 J735:J747 H733:L734 H748:L748">
    <cfRule type="expression" dxfId="9388" priority="303">
      <formula>$I$733&gt;TODAY()</formula>
    </cfRule>
  </conditionalFormatting>
  <conditionalFormatting sqref="I735:I747">
    <cfRule type="cellIs" dxfId="9387" priority="301" operator="lessThan">
      <formula>0</formula>
    </cfRule>
    <cfRule type="cellIs" dxfId="9386" priority="302" operator="greaterThan">
      <formula>0</formula>
    </cfRule>
  </conditionalFormatting>
  <conditionalFormatting sqref="N734:N747 P734:P747 R734:R747 N733:R733 N748:R748">
    <cfRule type="expression" dxfId="9385" priority="300">
      <formula>$O$733=TODAY()</formula>
    </cfRule>
  </conditionalFormatting>
  <conditionalFormatting sqref="N735:N747 R735:R747 P735:P747 N733:R734 N748:R748">
    <cfRule type="expression" dxfId="9384" priority="299">
      <formula>$O$733&gt;TODAY()</formula>
    </cfRule>
  </conditionalFormatting>
  <conditionalFormatting sqref="O735:O747">
    <cfRule type="cellIs" dxfId="9383" priority="297" operator="lessThan">
      <formula>0</formula>
    </cfRule>
    <cfRule type="cellIs" dxfId="9382" priority="298" operator="greaterThan">
      <formula>0</formula>
    </cfRule>
  </conditionalFormatting>
  <conditionalFormatting sqref="T734:T747 V734:V747 X734:X747 T733:X733 T748:X748">
    <cfRule type="expression" dxfId="9381" priority="296">
      <formula>$U$733=TODAY()</formula>
    </cfRule>
  </conditionalFormatting>
  <conditionalFormatting sqref="T735:T747 X735:X747 V735:V747 T733:X734 T748:X748">
    <cfRule type="expression" dxfId="9380" priority="295">
      <formula>$U$733&gt;TODAY()</formula>
    </cfRule>
  </conditionalFormatting>
  <conditionalFormatting sqref="U735:U747">
    <cfRule type="cellIs" dxfId="9379" priority="293" operator="lessThan">
      <formula>0</formula>
    </cfRule>
    <cfRule type="cellIs" dxfId="9378" priority="294" operator="greaterThan">
      <formula>0</formula>
    </cfRule>
  </conditionalFormatting>
  <conditionalFormatting sqref="Z734:Z747 AB734:AB747 AD734:AD747 Z733:AD733 Z748:AD748">
    <cfRule type="expression" dxfId="9377" priority="292">
      <formula>$AA$733=TODAY()</formula>
    </cfRule>
  </conditionalFormatting>
  <conditionalFormatting sqref="Z735:Z747 AD735:AD747 AB735:AB747 Z733:AD734 Z748:AD748">
    <cfRule type="expression" dxfId="9376" priority="291">
      <formula>$AA$733&gt;TODAY()</formula>
    </cfRule>
  </conditionalFormatting>
  <conditionalFormatting sqref="AA735:AA747">
    <cfRule type="cellIs" dxfId="9375" priority="289" operator="lessThan">
      <formula>0</formula>
    </cfRule>
    <cfRule type="cellIs" dxfId="9374" priority="290" operator="greaterThan">
      <formula>0</formula>
    </cfRule>
  </conditionalFormatting>
  <conditionalFormatting sqref="AF734:AF747 AH734:AH747 AJ734:AJ747 AF733:AJ733 AF748:AJ748">
    <cfRule type="expression" dxfId="9373" priority="288">
      <formula>$AG$733=TODAY()</formula>
    </cfRule>
  </conditionalFormatting>
  <conditionalFormatting sqref="AF735:AF747 AJ735:AJ747 AH735:AH747 AF733:AJ734 AF748:AJ748">
    <cfRule type="expression" dxfId="9372" priority="287">
      <formula>$AG$733&gt;TODAY()</formula>
    </cfRule>
  </conditionalFormatting>
  <conditionalFormatting sqref="AG735:AG747">
    <cfRule type="cellIs" dxfId="9371" priority="285" operator="lessThan">
      <formula>0</formula>
    </cfRule>
    <cfRule type="cellIs" dxfId="9370" priority="286" operator="greaterThan">
      <formula>0</formula>
    </cfRule>
  </conditionalFormatting>
  <conditionalFormatting sqref="AL734:AL747 AN734:AN747 AP734:AP747 AL733:AP733 AL748:AP748">
    <cfRule type="expression" dxfId="9369" priority="284">
      <formula>$AM$733=TODAY()</formula>
    </cfRule>
  </conditionalFormatting>
  <conditionalFormatting sqref="AL735:AL747 AP735:AP747 AN735:AN747 AL733:AP734 AL748:AP748">
    <cfRule type="expression" dxfId="9368" priority="283">
      <formula>$AM$733&gt;TODAY()</formula>
    </cfRule>
  </conditionalFormatting>
  <conditionalFormatting sqref="AM735:AM747">
    <cfRule type="cellIs" dxfId="9367" priority="281" operator="lessThan">
      <formula>0</formula>
    </cfRule>
    <cfRule type="cellIs" dxfId="9366" priority="282" operator="greaterThan">
      <formula>0</formula>
    </cfRule>
  </conditionalFormatting>
  <conditionalFormatting sqref="B751:B764 D751:D764 F751:F764 B750:F750 B765:F765">
    <cfRule type="expression" dxfId="9365" priority="280">
      <formula>$C$750=TODAY()</formula>
    </cfRule>
  </conditionalFormatting>
  <conditionalFormatting sqref="B752:B764 F752:F764 D752:D764 B750:F751 B765:F765">
    <cfRule type="expression" dxfId="9364" priority="279">
      <formula>$C$750&gt;TODAY()</formula>
    </cfRule>
  </conditionalFormatting>
  <conditionalFormatting sqref="C752:C764">
    <cfRule type="cellIs" dxfId="9363" priority="277" operator="lessThan">
      <formula>0</formula>
    </cfRule>
    <cfRule type="cellIs" dxfId="9362" priority="278" operator="greaterThan">
      <formula>0</formula>
    </cfRule>
  </conditionalFormatting>
  <conditionalFormatting sqref="H751:H764 J751:J764 L751:L764 H750:L750 H765:L765">
    <cfRule type="expression" dxfId="9361" priority="276">
      <formula>$I$750=TODAY()</formula>
    </cfRule>
  </conditionalFormatting>
  <conditionalFormatting sqref="H752:H764 L752:L764 J752:J764 H750:L751 H765:L765">
    <cfRule type="expression" dxfId="9360" priority="275">
      <formula>$I$750&gt;TODAY()</formula>
    </cfRule>
  </conditionalFormatting>
  <conditionalFormatting sqref="I752:I764">
    <cfRule type="cellIs" dxfId="9359" priority="273" operator="lessThan">
      <formula>0</formula>
    </cfRule>
    <cfRule type="cellIs" dxfId="9358" priority="274" operator="greaterThan">
      <formula>0</formula>
    </cfRule>
  </conditionalFormatting>
  <conditionalFormatting sqref="N751:N764 P751:P764 R751:R764 N750:R750 N765:R765">
    <cfRule type="expression" dxfId="9357" priority="272">
      <formula>$O$750=TODAY()</formula>
    </cfRule>
  </conditionalFormatting>
  <conditionalFormatting sqref="N752:N764 R752:R764 P752:P764 N750:R751 N765:R765">
    <cfRule type="expression" dxfId="9356" priority="271">
      <formula>$O$750&gt;TODAY()</formula>
    </cfRule>
  </conditionalFormatting>
  <conditionalFormatting sqref="O752:O764">
    <cfRule type="cellIs" dxfId="9355" priority="269" operator="lessThan">
      <formula>0</formula>
    </cfRule>
    <cfRule type="cellIs" dxfId="9354" priority="270" operator="greaterThan">
      <formula>0</formula>
    </cfRule>
  </conditionalFormatting>
  <conditionalFormatting sqref="T751:T764 V751:V764 X751:X764 T750:X750 T765:X765">
    <cfRule type="expression" dxfId="9353" priority="268">
      <formula>$U$750=TODAY()</formula>
    </cfRule>
  </conditionalFormatting>
  <conditionalFormatting sqref="T752:T764 X752:X764 V752:V764 T750:X751 T765:X765">
    <cfRule type="expression" dxfId="9352" priority="267">
      <formula>$U$750&gt;TODAY()</formula>
    </cfRule>
  </conditionalFormatting>
  <conditionalFormatting sqref="U752:U764">
    <cfRule type="cellIs" dxfId="9351" priority="265" operator="lessThan">
      <formula>0</formula>
    </cfRule>
    <cfRule type="cellIs" dxfId="9350" priority="266" operator="greaterThan">
      <formula>0</formula>
    </cfRule>
  </conditionalFormatting>
  <conditionalFormatting sqref="Z751:Z764 AB751:AB764 AD751:AD764 Z750:AD750 Z765:AD765">
    <cfRule type="expression" dxfId="9349" priority="264">
      <formula>$AA$750=TODAY()</formula>
    </cfRule>
  </conditionalFormatting>
  <conditionalFormatting sqref="Z752:Z764 AD752:AD764 AB752:AB764 Z750:AD751 Z765:AD765">
    <cfRule type="expression" dxfId="9348" priority="263">
      <formula>$AA$750&gt;TODAY()</formula>
    </cfRule>
  </conditionalFormatting>
  <conditionalFormatting sqref="AA752:AA764">
    <cfRule type="cellIs" dxfId="9347" priority="261" operator="lessThan">
      <formula>0</formula>
    </cfRule>
    <cfRule type="cellIs" dxfId="9346" priority="262" operator="greaterThan">
      <formula>0</formula>
    </cfRule>
  </conditionalFormatting>
  <conditionalFormatting sqref="AF751:AF764 AH751:AH764 AJ751:AJ764 AF750:AJ750 AF765:AJ765">
    <cfRule type="expression" dxfId="9345" priority="260">
      <formula>$AG$750=TODAY()</formula>
    </cfRule>
  </conditionalFormatting>
  <conditionalFormatting sqref="AF752:AF764 AJ752:AJ764 AH752:AH764 AF750:AJ751 AF765:AJ765">
    <cfRule type="expression" dxfId="9344" priority="259">
      <formula>$AG$750&gt;TODAY()</formula>
    </cfRule>
  </conditionalFormatting>
  <conditionalFormatting sqref="AG752:AG764">
    <cfRule type="cellIs" dxfId="9343" priority="257" operator="lessThan">
      <formula>0</formula>
    </cfRule>
    <cfRule type="cellIs" dxfId="9342" priority="258" operator="greaterThan">
      <formula>0</formula>
    </cfRule>
  </conditionalFormatting>
  <conditionalFormatting sqref="AL751:AL764 AN751:AN764 AP751:AP764 AL750:AP750 AL765:AP765">
    <cfRule type="expression" dxfId="9341" priority="256">
      <formula>$AM$750=TODAY()</formula>
    </cfRule>
  </conditionalFormatting>
  <conditionalFormatting sqref="AL752:AL764 AP752:AP764 AN752:AN764 AL750:AP751 AL765:AP765">
    <cfRule type="expression" dxfId="9340" priority="255">
      <formula>$AM$750&gt;TODAY()</formula>
    </cfRule>
  </conditionalFormatting>
  <conditionalFormatting sqref="AM752:AM764">
    <cfRule type="cellIs" dxfId="9339" priority="253" operator="lessThan">
      <formula>0</formula>
    </cfRule>
    <cfRule type="cellIs" dxfId="9338" priority="254" operator="greaterThan">
      <formula>0</formula>
    </cfRule>
  </conditionalFormatting>
  <conditionalFormatting sqref="B768:B781 D768:D781 F768:F781 B767:F767 B782:F782">
    <cfRule type="expression" dxfId="9337" priority="252">
      <formula>$C$767=TODAY()</formula>
    </cfRule>
  </conditionalFormatting>
  <conditionalFormatting sqref="B769:B781 F769:F781 D769:D781 B767:F768 B782:F782">
    <cfRule type="expression" dxfId="9336" priority="251">
      <formula>$C$767&gt;TODAY()</formula>
    </cfRule>
  </conditionalFormatting>
  <conditionalFormatting sqref="C769:C781">
    <cfRule type="cellIs" dxfId="9335" priority="249" operator="lessThan">
      <formula>0</formula>
    </cfRule>
    <cfRule type="cellIs" dxfId="9334" priority="250" operator="greaterThan">
      <formula>0</formula>
    </cfRule>
  </conditionalFormatting>
  <conditionalFormatting sqref="H768:H781 J768:J781 L768:L781 H767:L767 H782:L782">
    <cfRule type="expression" dxfId="9333" priority="248">
      <formula>$I$767=TODAY()</formula>
    </cfRule>
  </conditionalFormatting>
  <conditionalFormatting sqref="H769:H781 L769:L781 J769:J781 H767:L768 H782:L782">
    <cfRule type="expression" dxfId="9332" priority="247">
      <formula>$I$767&gt;TODAY()</formula>
    </cfRule>
  </conditionalFormatting>
  <conditionalFormatting sqref="I769:I781">
    <cfRule type="cellIs" dxfId="9331" priority="245" operator="lessThan">
      <formula>0</formula>
    </cfRule>
    <cfRule type="cellIs" dxfId="9330" priority="246" operator="greaterThan">
      <formula>0</formula>
    </cfRule>
  </conditionalFormatting>
  <conditionalFormatting sqref="N768:N781 P768:P781 R768:R781 N767:R767 N782:R782">
    <cfRule type="expression" dxfId="9329" priority="244">
      <formula>$O$767=TODAY()</formula>
    </cfRule>
  </conditionalFormatting>
  <conditionalFormatting sqref="N769:N781 R769:R781 P769:P781 N767:R768 N782:R782">
    <cfRule type="expression" dxfId="9328" priority="243">
      <formula>$O$767&gt;TODAY()</formula>
    </cfRule>
  </conditionalFormatting>
  <conditionalFormatting sqref="O769:O781">
    <cfRule type="cellIs" dxfId="9327" priority="241" operator="lessThan">
      <formula>0</formula>
    </cfRule>
    <cfRule type="cellIs" dxfId="9326" priority="242" operator="greaterThan">
      <formula>0</formula>
    </cfRule>
  </conditionalFormatting>
  <conditionalFormatting sqref="T768:T781 V768:V781 X768:X781 T767:X767 T782:X782">
    <cfRule type="expression" dxfId="9325" priority="240">
      <formula>$U$767=TODAY()</formula>
    </cfRule>
  </conditionalFormatting>
  <conditionalFormatting sqref="T769:T781 X769:X781 V769:V781 T767:X768 T782:X782">
    <cfRule type="expression" dxfId="9324" priority="239">
      <formula>$U$767&gt;TODAY()</formula>
    </cfRule>
  </conditionalFormatting>
  <conditionalFormatting sqref="U769:U781">
    <cfRule type="cellIs" dxfId="9323" priority="237" operator="lessThan">
      <formula>0</formula>
    </cfRule>
    <cfRule type="cellIs" dxfId="9322" priority="238" operator="greaterThan">
      <formula>0</formula>
    </cfRule>
  </conditionalFormatting>
  <conditionalFormatting sqref="Z768:Z781 AB768:AB781 AD768:AD781 Z767:AD767 Z782:AD782">
    <cfRule type="expression" dxfId="9321" priority="236">
      <formula>$AA$767=TODAY()</formula>
    </cfRule>
  </conditionalFormatting>
  <conditionalFormatting sqref="Z769:Z781 AD769:AD781 AB769:AB781 Z767:AD768 Z782:AD782">
    <cfRule type="expression" dxfId="9320" priority="235">
      <formula>$AA$767&gt;TODAY()</formula>
    </cfRule>
  </conditionalFormatting>
  <conditionalFormatting sqref="AA769:AA781">
    <cfRule type="cellIs" dxfId="9319" priority="233" operator="lessThan">
      <formula>0</formula>
    </cfRule>
    <cfRule type="cellIs" dxfId="9318" priority="234" operator="greaterThan">
      <formula>0</formula>
    </cfRule>
  </conditionalFormatting>
  <conditionalFormatting sqref="AF768:AF781 AH768:AH781 AJ768:AJ781 AF767:AJ767 AF782:AJ782">
    <cfRule type="expression" dxfId="9317" priority="232">
      <formula>$AG$767=TODAY()</formula>
    </cfRule>
  </conditionalFormatting>
  <conditionalFormatting sqref="AF769:AF781 AJ769:AJ781 AH769:AH781 AF767:AJ768 AF782:AJ782">
    <cfRule type="expression" dxfId="9316" priority="231">
      <formula>$AG$767&gt;TODAY()</formula>
    </cfRule>
  </conditionalFormatting>
  <conditionalFormatting sqref="AG769:AG781">
    <cfRule type="cellIs" dxfId="9315" priority="229" operator="lessThan">
      <formula>0</formula>
    </cfRule>
    <cfRule type="cellIs" dxfId="9314" priority="230" operator="greaterThan">
      <formula>0</formula>
    </cfRule>
  </conditionalFormatting>
  <conditionalFormatting sqref="AL768:AL781 AN768:AN781 AP768:AP781 AL767:AP767 AL782:AP782">
    <cfRule type="expression" dxfId="9313" priority="228">
      <formula>$AM$767=TODAY()</formula>
    </cfRule>
  </conditionalFormatting>
  <conditionalFormatting sqref="AL769:AL781 AP769:AP781 AN769:AN781 AL767:AP768 AL782:AP782">
    <cfRule type="expression" dxfId="9312" priority="227">
      <formula>$AM$767&gt;TODAY()</formula>
    </cfRule>
  </conditionalFormatting>
  <conditionalFormatting sqref="AM769:AM781">
    <cfRule type="cellIs" dxfId="9311" priority="225" operator="lessThan">
      <formula>0</formula>
    </cfRule>
    <cfRule type="cellIs" dxfId="9310" priority="226" operator="greaterThan">
      <formula>0</formula>
    </cfRule>
  </conditionalFormatting>
  <conditionalFormatting sqref="B785:B798 D785:D798 F785:F798 B784:F784 B799:F799">
    <cfRule type="expression" dxfId="9309" priority="224">
      <formula>$C$784=TODAY()</formula>
    </cfRule>
  </conditionalFormatting>
  <conditionalFormatting sqref="B786:B798 F786:F798 D786:D798 B784:F785 B799:F799">
    <cfRule type="expression" dxfId="9308" priority="223">
      <formula>$C$784&gt;TODAY()</formula>
    </cfRule>
  </conditionalFormatting>
  <conditionalFormatting sqref="C786:C798">
    <cfRule type="cellIs" dxfId="9307" priority="221" operator="lessThan">
      <formula>0</formula>
    </cfRule>
    <cfRule type="cellIs" dxfId="9306" priority="222" operator="greaterThan">
      <formula>0</formula>
    </cfRule>
  </conditionalFormatting>
  <conditionalFormatting sqref="H785:H798 J785:J798 L785:L798 H784:L784 H799:L799">
    <cfRule type="expression" dxfId="9305" priority="220">
      <formula>$I$784=TODAY()</formula>
    </cfRule>
  </conditionalFormatting>
  <conditionalFormatting sqref="H786:H798 L786:L798 J786:J798 H784:L785 H799:L799">
    <cfRule type="expression" dxfId="9304" priority="219">
      <formula>$I$784&gt;TODAY()</formula>
    </cfRule>
  </conditionalFormatting>
  <conditionalFormatting sqref="I786:I798">
    <cfRule type="cellIs" dxfId="9303" priority="217" operator="lessThan">
      <formula>0</formula>
    </cfRule>
    <cfRule type="cellIs" dxfId="9302" priority="218" operator="greaterThan">
      <formula>0</formula>
    </cfRule>
  </conditionalFormatting>
  <conditionalFormatting sqref="N785:N798 P785:P798 R785:R798 N784:R784 N799:R799">
    <cfRule type="expression" dxfId="9301" priority="216">
      <formula>$O$784=TODAY()</formula>
    </cfRule>
  </conditionalFormatting>
  <conditionalFormatting sqref="N786:N798 R786:R798 P786:P798 N784:R785 N799:R799">
    <cfRule type="expression" dxfId="9300" priority="215">
      <formula>$O$784&gt;TODAY()</formula>
    </cfRule>
  </conditionalFormatting>
  <conditionalFormatting sqref="O786:O798">
    <cfRule type="cellIs" dxfId="9299" priority="213" operator="lessThan">
      <formula>0</formula>
    </cfRule>
    <cfRule type="cellIs" dxfId="9298" priority="214" operator="greaterThan">
      <formula>0</formula>
    </cfRule>
  </conditionalFormatting>
  <conditionalFormatting sqref="T785:T798 V785:V798 X785:X798 T784:X784 T799:X799">
    <cfRule type="expression" dxfId="9297" priority="212">
      <formula>$U$784=TODAY()</formula>
    </cfRule>
  </conditionalFormatting>
  <conditionalFormatting sqref="T786:T798 X786:X798 V786:V798 T784:X785 T799:X799">
    <cfRule type="expression" dxfId="9296" priority="211">
      <formula>$U$784&gt;TODAY()</formula>
    </cfRule>
  </conditionalFormatting>
  <conditionalFormatting sqref="U786:U798">
    <cfRule type="cellIs" dxfId="9295" priority="209" operator="lessThan">
      <formula>0</formula>
    </cfRule>
    <cfRule type="cellIs" dxfId="9294" priority="210" operator="greaterThan">
      <formula>0</formula>
    </cfRule>
  </conditionalFormatting>
  <conditionalFormatting sqref="Z785:Z798 AB785:AB798 AD785:AD798 Z784:AD784 Z799:AD799">
    <cfRule type="expression" dxfId="9293" priority="208">
      <formula>$AA$784=TODAY()</formula>
    </cfRule>
  </conditionalFormatting>
  <conditionalFormatting sqref="Z786:Z798 AD786:AD798 AB786:AB798 Z784:AD785 Z799:AD799">
    <cfRule type="expression" dxfId="9292" priority="207">
      <formula>$AA$784&gt;TODAY()</formula>
    </cfRule>
  </conditionalFormatting>
  <conditionalFormatting sqref="AA786:AA798">
    <cfRule type="cellIs" dxfId="9291" priority="205" operator="lessThan">
      <formula>0</formula>
    </cfRule>
    <cfRule type="cellIs" dxfId="9290" priority="206" operator="greaterThan">
      <formula>0</formula>
    </cfRule>
  </conditionalFormatting>
  <conditionalFormatting sqref="AF785:AF798 AH785:AH798 AJ785:AJ798 AF784:AJ784 AF799:AJ799">
    <cfRule type="expression" dxfId="9289" priority="204">
      <formula>$AG$784=TODAY()</formula>
    </cfRule>
  </conditionalFormatting>
  <conditionalFormatting sqref="AF786:AF798 AJ786:AJ798 AH786:AH798 AF784:AJ785 AF799:AJ799">
    <cfRule type="expression" dxfId="9288" priority="203">
      <formula>$AG$784&gt;TODAY()</formula>
    </cfRule>
  </conditionalFormatting>
  <conditionalFormatting sqref="AG786:AG798">
    <cfRule type="cellIs" dxfId="9287" priority="201" operator="lessThan">
      <formula>0</formula>
    </cfRule>
    <cfRule type="cellIs" dxfId="9286" priority="202" operator="greaterThan">
      <formula>0</formula>
    </cfRule>
  </conditionalFormatting>
  <conditionalFormatting sqref="AL785:AL798 AN785:AN798 AP785:AP798 AL784:AP784 AL799:AP799">
    <cfRule type="expression" dxfId="9285" priority="200">
      <formula>$AM$784=TODAY()</formula>
    </cfRule>
  </conditionalFormatting>
  <conditionalFormatting sqref="AL786:AL798 AP786:AP798 AN786:AN798 AL784:AP785 AL799:AP799">
    <cfRule type="expression" dxfId="9284" priority="199">
      <formula>$AM$784&gt;TODAY()</formula>
    </cfRule>
  </conditionalFormatting>
  <conditionalFormatting sqref="AM786:AM798">
    <cfRule type="cellIs" dxfId="9283" priority="197" operator="lessThan">
      <formula>0</formula>
    </cfRule>
    <cfRule type="cellIs" dxfId="9282" priority="198" operator="greaterThan">
      <formula>0</formula>
    </cfRule>
  </conditionalFormatting>
  <conditionalFormatting sqref="B802:B815 D802:D815 F802:F815 B801:F801 B816:F816">
    <cfRule type="expression" dxfId="9281" priority="196">
      <formula>$C$801=TODAY()</formula>
    </cfRule>
  </conditionalFormatting>
  <conditionalFormatting sqref="B803:B815 F803:F815 D803:D815 B801:F802 B816:F816">
    <cfRule type="expression" dxfId="9280" priority="195">
      <formula>$C$801&gt;TODAY()</formula>
    </cfRule>
  </conditionalFormatting>
  <conditionalFormatting sqref="C803:C815">
    <cfRule type="cellIs" dxfId="9279" priority="193" operator="lessThan">
      <formula>0</formula>
    </cfRule>
    <cfRule type="cellIs" dxfId="9278" priority="194" operator="greaterThan">
      <formula>0</formula>
    </cfRule>
  </conditionalFormatting>
  <conditionalFormatting sqref="H802:H815 J802:J815 L802:L815 H801:L801 H816:L816">
    <cfRule type="expression" dxfId="9277" priority="192">
      <formula>$I$801=TODAY()</formula>
    </cfRule>
  </conditionalFormatting>
  <conditionalFormatting sqref="H803:H815 L803:L815 J803:J815 H801:L802 H816:L816">
    <cfRule type="expression" dxfId="9276" priority="191">
      <formula>$I$801&gt;TODAY()</formula>
    </cfRule>
  </conditionalFormatting>
  <conditionalFormatting sqref="I803:I815">
    <cfRule type="cellIs" dxfId="9275" priority="189" operator="lessThan">
      <formula>0</formula>
    </cfRule>
    <cfRule type="cellIs" dxfId="9274" priority="190" operator="greaterThan">
      <formula>0</formula>
    </cfRule>
  </conditionalFormatting>
  <conditionalFormatting sqref="N802:N815 P802:P815 R802:R815 N801:R801 N816:R816">
    <cfRule type="expression" dxfId="9273" priority="188">
      <formula>$O$801=TODAY()</formula>
    </cfRule>
  </conditionalFormatting>
  <conditionalFormatting sqref="N803:N815 R803:R815 P803:P815 N801:R802 N816:R816">
    <cfRule type="expression" dxfId="9272" priority="187">
      <formula>$O$801&gt;TODAY()</formula>
    </cfRule>
  </conditionalFormatting>
  <conditionalFormatting sqref="O803:O815">
    <cfRule type="cellIs" dxfId="9271" priority="185" operator="lessThan">
      <formula>0</formula>
    </cfRule>
    <cfRule type="cellIs" dxfId="9270" priority="186" operator="greaterThan">
      <formula>0</formula>
    </cfRule>
  </conditionalFormatting>
  <conditionalFormatting sqref="T802:T815 V802:V815 X802:X815 T801:X801 T816:X816">
    <cfRule type="expression" dxfId="9269" priority="184">
      <formula>$U$801=TODAY()</formula>
    </cfRule>
  </conditionalFormatting>
  <conditionalFormatting sqref="T803:T815 X803:X815 V803:V815 T801:X802 T816:X816">
    <cfRule type="expression" dxfId="9268" priority="183">
      <formula>$U$801&gt;TODAY()</formula>
    </cfRule>
  </conditionalFormatting>
  <conditionalFormatting sqref="U803:U815">
    <cfRule type="cellIs" dxfId="9267" priority="181" operator="lessThan">
      <formula>0</formula>
    </cfRule>
    <cfRule type="cellIs" dxfId="9266" priority="182" operator="greaterThan">
      <formula>0</formula>
    </cfRule>
  </conditionalFormatting>
  <conditionalFormatting sqref="Z802:Z815 AB802:AB815 AD802:AD815 Z801:AD801 Z816:AD816">
    <cfRule type="expression" dxfId="9265" priority="180">
      <formula>$AA$801=TODAY()</formula>
    </cfRule>
  </conditionalFormatting>
  <conditionalFormatting sqref="Z803:Z815 AD803:AD815 AB803:AB815 Z801:AD802 Z816:AD816">
    <cfRule type="expression" dxfId="9264" priority="179">
      <formula>$AA$801&gt;TODAY()</formula>
    </cfRule>
  </conditionalFormatting>
  <conditionalFormatting sqref="AA803:AA815">
    <cfRule type="cellIs" dxfId="9263" priority="177" operator="lessThan">
      <formula>0</formula>
    </cfRule>
    <cfRule type="cellIs" dxfId="9262" priority="178" operator="greaterThan">
      <formula>0</formula>
    </cfRule>
  </conditionalFormatting>
  <conditionalFormatting sqref="AF802:AF815 AH802:AH815 AJ802:AJ815 AF801:AJ801 AF816:AJ816">
    <cfRule type="expression" dxfId="9261" priority="176">
      <formula>$AG$801=TODAY()</formula>
    </cfRule>
  </conditionalFormatting>
  <conditionalFormatting sqref="AF803:AF815 AJ803:AJ815 AH803:AH815 AF801:AJ802 AF816:AJ816">
    <cfRule type="expression" dxfId="9260" priority="175">
      <formula>$AG$801&gt;TODAY()</formula>
    </cfRule>
  </conditionalFormatting>
  <conditionalFormatting sqref="AG803:AG815">
    <cfRule type="cellIs" dxfId="9259" priority="173" operator="lessThan">
      <formula>0</formula>
    </cfRule>
    <cfRule type="cellIs" dxfId="9258" priority="174" operator="greaterThan">
      <formula>0</formula>
    </cfRule>
  </conditionalFormatting>
  <conditionalFormatting sqref="AL802:AL815 AN802:AN815 AP802:AP815 AL801:AP801 AL816:AP816">
    <cfRule type="expression" dxfId="9257" priority="172">
      <formula>$AM$801=TODAY()</formula>
    </cfRule>
  </conditionalFormatting>
  <conditionalFormatting sqref="AL803:AL815 AP803:AP815 AN803:AN815 AL801:AP802 AL816:AP816">
    <cfRule type="expression" dxfId="9256" priority="171">
      <formula>$AM$801&gt;TODAY()</formula>
    </cfRule>
  </conditionalFormatting>
  <conditionalFormatting sqref="AM803:AM815">
    <cfRule type="cellIs" dxfId="9255" priority="169" operator="lessThan">
      <formula>0</formula>
    </cfRule>
    <cfRule type="cellIs" dxfId="9254" priority="170" operator="greaterThan">
      <formula>0</formula>
    </cfRule>
  </conditionalFormatting>
  <conditionalFormatting sqref="B819:B832 D819:D832 F819:F832 B818:F818 B833:F833">
    <cfRule type="expression" dxfId="9253" priority="168">
      <formula>$C$818=TODAY()</formula>
    </cfRule>
  </conditionalFormatting>
  <conditionalFormatting sqref="B820:B832 F820:F832 D820:D832 B818:F819 B833:F833">
    <cfRule type="expression" dxfId="9252" priority="167">
      <formula>$C$818&gt;TODAY()</formula>
    </cfRule>
  </conditionalFormatting>
  <conditionalFormatting sqref="C820:C832">
    <cfRule type="cellIs" dxfId="9251" priority="165" operator="lessThan">
      <formula>0</formula>
    </cfRule>
    <cfRule type="cellIs" dxfId="9250" priority="166" operator="greaterThan">
      <formula>0</formula>
    </cfRule>
  </conditionalFormatting>
  <conditionalFormatting sqref="H819:H832 J819:J832 L819:L832 H818:L818 H833:L833">
    <cfRule type="expression" dxfId="9249" priority="164">
      <formula>$I$818=TODAY()</formula>
    </cfRule>
  </conditionalFormatting>
  <conditionalFormatting sqref="H820:H832 L820:L832 J820:J832 H818:L819 H833:L833">
    <cfRule type="expression" dxfId="9248" priority="163">
      <formula>$I$818&gt;TODAY()</formula>
    </cfRule>
  </conditionalFormatting>
  <conditionalFormatting sqref="I820:I832">
    <cfRule type="cellIs" dxfId="9247" priority="161" operator="lessThan">
      <formula>0</formula>
    </cfRule>
    <cfRule type="cellIs" dxfId="9246" priority="162" operator="greaterThan">
      <formula>0</formula>
    </cfRule>
  </conditionalFormatting>
  <conditionalFormatting sqref="N819:N832 P819:P832 R819:R832 N818:R818 N833:R833">
    <cfRule type="expression" dxfId="9245" priority="160">
      <formula>$O$818=TODAY()</formula>
    </cfRule>
  </conditionalFormatting>
  <conditionalFormatting sqref="N820:N832 R820:R832 P820:P832 N818:R819 N833:R833">
    <cfRule type="expression" dxfId="9244" priority="159">
      <formula>$O$818&gt;TODAY()</formula>
    </cfRule>
  </conditionalFormatting>
  <conditionalFormatting sqref="O820:O832">
    <cfRule type="cellIs" dxfId="9243" priority="157" operator="lessThan">
      <formula>0</formula>
    </cfRule>
    <cfRule type="cellIs" dxfId="9242" priority="158" operator="greaterThan">
      <formula>0</formula>
    </cfRule>
  </conditionalFormatting>
  <conditionalFormatting sqref="T819:T832 V819:V832 X819:X832 T818:X818 T833:X833">
    <cfRule type="expression" dxfId="9241" priority="156">
      <formula>$U$818=TODAY()</formula>
    </cfRule>
  </conditionalFormatting>
  <conditionalFormatting sqref="T820:T832 X820:X832 V820:V832 T818:X819 T833:X833">
    <cfRule type="expression" dxfId="9240" priority="155">
      <formula>$U$818&gt;TODAY()</formula>
    </cfRule>
  </conditionalFormatting>
  <conditionalFormatting sqref="U820:U832">
    <cfRule type="cellIs" dxfId="9239" priority="153" operator="lessThan">
      <formula>0</formula>
    </cfRule>
    <cfRule type="cellIs" dxfId="9238" priority="154" operator="greaterThan">
      <formula>0</formula>
    </cfRule>
  </conditionalFormatting>
  <conditionalFormatting sqref="Z819:Z832 AB819:AB832 AD819:AD832 Z818:AD818 Z833:AD833">
    <cfRule type="expression" dxfId="9237" priority="152">
      <formula>$AA$818=TODAY()</formula>
    </cfRule>
  </conditionalFormatting>
  <conditionalFormatting sqref="Z820:Z832 AD820:AD832 AB820:AB832 Z818:AD819 Z833:AD833">
    <cfRule type="expression" dxfId="9236" priority="151">
      <formula>$AA$818&gt;TODAY()</formula>
    </cfRule>
  </conditionalFormatting>
  <conditionalFormatting sqref="AA820:AA832">
    <cfRule type="cellIs" dxfId="9235" priority="149" operator="lessThan">
      <formula>0</formula>
    </cfRule>
    <cfRule type="cellIs" dxfId="9234" priority="150" operator="greaterThan">
      <formula>0</formula>
    </cfRule>
  </conditionalFormatting>
  <conditionalFormatting sqref="AF819:AF832 AH819:AH832 AJ819:AJ832 AF818:AJ818 AF833:AJ833">
    <cfRule type="expression" dxfId="9233" priority="148">
      <formula>$AG$818=TODAY()</formula>
    </cfRule>
  </conditionalFormatting>
  <conditionalFormatting sqref="AF820:AF832 AJ820:AJ832 AH820:AH832 AF818:AJ819 AF833:AJ833">
    <cfRule type="expression" dxfId="9232" priority="147">
      <formula>$AG$818&gt;TODAY()</formula>
    </cfRule>
  </conditionalFormatting>
  <conditionalFormatting sqref="AG820:AG832">
    <cfRule type="cellIs" dxfId="9231" priority="145" operator="lessThan">
      <formula>0</formula>
    </cfRule>
    <cfRule type="cellIs" dxfId="9230" priority="146" operator="greaterThan">
      <formula>0</formula>
    </cfRule>
  </conditionalFormatting>
  <conditionalFormatting sqref="AL819:AL832 AN819:AN832 AP819:AP832 AL818:AP818 AL833:AP833">
    <cfRule type="expression" dxfId="9229" priority="144">
      <formula>$AM$818=TODAY()</formula>
    </cfRule>
  </conditionalFormatting>
  <conditionalFormatting sqref="AL820:AL832 AP820:AP832 AN820:AN832 AL818:AP819 AL833:AP833">
    <cfRule type="expression" dxfId="9228" priority="143">
      <formula>$AM$818&gt;TODAY()</formula>
    </cfRule>
  </conditionalFormatting>
  <conditionalFormatting sqref="AM820:AM832">
    <cfRule type="cellIs" dxfId="9227" priority="141" operator="lessThan">
      <formula>0</formula>
    </cfRule>
    <cfRule type="cellIs" dxfId="9226" priority="142" operator="greaterThan">
      <formula>0</formula>
    </cfRule>
  </conditionalFormatting>
  <conditionalFormatting sqref="B836:B849 D836:D849 F836:F849 B835:F835 B850:F850">
    <cfRule type="expression" dxfId="9225" priority="140">
      <formula>$C$835=TODAY()</formula>
    </cfRule>
  </conditionalFormatting>
  <conditionalFormatting sqref="B837:B849 F837:F849 D837:D849 B835:F836 B850:F850">
    <cfRule type="expression" dxfId="9224" priority="139">
      <formula>$C$835&gt;TODAY()</formula>
    </cfRule>
  </conditionalFormatting>
  <conditionalFormatting sqref="C837:C849">
    <cfRule type="cellIs" dxfId="9223" priority="137" operator="lessThan">
      <formula>0</formula>
    </cfRule>
    <cfRule type="cellIs" dxfId="9222" priority="138" operator="greaterThan">
      <formula>0</formula>
    </cfRule>
  </conditionalFormatting>
  <conditionalFormatting sqref="H836:H849 J836:J849 L836:L849 H835:L835 H850:L850">
    <cfRule type="expression" dxfId="9221" priority="136">
      <formula>$I$835=TODAY()</formula>
    </cfRule>
  </conditionalFormatting>
  <conditionalFormatting sqref="H837:H849 L837:L849 J837:J849 H835:L836 H850:L850">
    <cfRule type="expression" dxfId="9220" priority="135">
      <formula>$I$835&gt;TODAY()</formula>
    </cfRule>
  </conditionalFormatting>
  <conditionalFormatting sqref="I837:I849">
    <cfRule type="cellIs" dxfId="9219" priority="133" operator="lessThan">
      <formula>0</formula>
    </cfRule>
    <cfRule type="cellIs" dxfId="9218" priority="134" operator="greaterThan">
      <formula>0</formula>
    </cfRule>
  </conditionalFormatting>
  <conditionalFormatting sqref="N836:N849 P836:P849 R836:R849 N835:R835 N850:R850">
    <cfRule type="expression" dxfId="9217" priority="132">
      <formula>$O$835=TODAY()</formula>
    </cfRule>
  </conditionalFormatting>
  <conditionalFormatting sqref="N837:N849 R837:R849 P837:P849 N835:R836 N850:R850">
    <cfRule type="expression" dxfId="9216" priority="131">
      <formula>$O$835&gt;TODAY()</formula>
    </cfRule>
  </conditionalFormatting>
  <conditionalFormatting sqref="O837:O849">
    <cfRule type="cellIs" dxfId="9215" priority="129" operator="lessThan">
      <formula>0</formula>
    </cfRule>
    <cfRule type="cellIs" dxfId="9214" priority="130" operator="greaterThan">
      <formula>0</formula>
    </cfRule>
  </conditionalFormatting>
  <conditionalFormatting sqref="T836:T849 V836:V849 X836:X849 T835:X835 T850:X850">
    <cfRule type="expression" dxfId="9213" priority="128">
      <formula>$U$835=TODAY()</formula>
    </cfRule>
  </conditionalFormatting>
  <conditionalFormatting sqref="T837:T849 X837:X849 V837:V849 T835:X836 T850:X850">
    <cfRule type="expression" dxfId="9212" priority="127">
      <formula>$U$835&gt;TODAY()</formula>
    </cfRule>
  </conditionalFormatting>
  <conditionalFormatting sqref="U837:U849">
    <cfRule type="cellIs" dxfId="9211" priority="125" operator="lessThan">
      <formula>0</formula>
    </cfRule>
    <cfRule type="cellIs" dxfId="9210" priority="126" operator="greaterThan">
      <formula>0</formula>
    </cfRule>
  </conditionalFormatting>
  <conditionalFormatting sqref="Z836:Z849 AB836:AB849 AD836:AD849 Z835:AD835 Z850:AD850">
    <cfRule type="expression" dxfId="9209" priority="124">
      <formula>$AA$835=TODAY()</formula>
    </cfRule>
  </conditionalFormatting>
  <conditionalFormatting sqref="Z837:Z849 AD837:AD849 AB837:AB849 Z835:AD836 Z850:AD850">
    <cfRule type="expression" dxfId="9208" priority="123">
      <formula>$AA$835&gt;TODAY()</formula>
    </cfRule>
  </conditionalFormatting>
  <conditionalFormatting sqref="AA837:AA849">
    <cfRule type="cellIs" dxfId="9207" priority="121" operator="lessThan">
      <formula>0</formula>
    </cfRule>
    <cfRule type="cellIs" dxfId="9206" priority="122" operator="greaterThan">
      <formula>0</formula>
    </cfRule>
  </conditionalFormatting>
  <conditionalFormatting sqref="AF836:AF849 AH836:AH849 AJ836:AJ849 AF835:AJ835 AF850:AJ850">
    <cfRule type="expression" dxfId="9205" priority="120">
      <formula>$AG$835=TODAY()</formula>
    </cfRule>
  </conditionalFormatting>
  <conditionalFormatting sqref="AF837:AF849 AJ837:AJ849 AH837:AH849 AF835:AJ836 AF850:AJ850">
    <cfRule type="expression" dxfId="9204" priority="119">
      <formula>$AG$835&gt;TODAY()</formula>
    </cfRule>
  </conditionalFormatting>
  <conditionalFormatting sqref="AG837:AG849">
    <cfRule type="cellIs" dxfId="9203" priority="117" operator="lessThan">
      <formula>0</formula>
    </cfRule>
    <cfRule type="cellIs" dxfId="9202" priority="118" operator="greaterThan">
      <formula>0</formula>
    </cfRule>
  </conditionalFormatting>
  <conditionalFormatting sqref="AL836:AL849 AN836:AN849 AP836:AP849 AL835:AP835 AL850:AP850">
    <cfRule type="expression" dxfId="9201" priority="116">
      <formula>$AM$835=TODAY()</formula>
    </cfRule>
  </conditionalFormatting>
  <conditionalFormatting sqref="AL837:AL849 AP837:AP849 AN837:AN849 AL835:AP836 AL850:AP850">
    <cfRule type="expression" dxfId="9200" priority="115">
      <formula>$AM$835&gt;TODAY()</formula>
    </cfRule>
  </conditionalFormatting>
  <conditionalFormatting sqref="AM837:AM849">
    <cfRule type="cellIs" dxfId="9199" priority="113" operator="lessThan">
      <formula>0</formula>
    </cfRule>
    <cfRule type="cellIs" dxfId="9198" priority="114" operator="greaterThan">
      <formula>0</formula>
    </cfRule>
  </conditionalFormatting>
  <conditionalFormatting sqref="B853:B866 D853:D866 F853:F866 B852:F852 B867:F867">
    <cfRule type="expression" dxfId="9197" priority="112">
      <formula>$C$852=TODAY()</formula>
    </cfRule>
  </conditionalFormatting>
  <conditionalFormatting sqref="B854:B866 F854:F866 D854:D866 B852:F853 B867:F867">
    <cfRule type="expression" dxfId="9196" priority="111">
      <formula>$C$852&gt;TODAY()</formula>
    </cfRule>
  </conditionalFormatting>
  <conditionalFormatting sqref="C854:C866">
    <cfRule type="cellIs" dxfId="9195" priority="109" operator="lessThan">
      <formula>0</formula>
    </cfRule>
    <cfRule type="cellIs" dxfId="9194" priority="110" operator="greaterThan">
      <formula>0</formula>
    </cfRule>
  </conditionalFormatting>
  <conditionalFormatting sqref="H853:H866 J853:J866 L853:L866 H852:L852 H867:L867">
    <cfRule type="expression" dxfId="9193" priority="108">
      <formula>$I$852=TODAY()</formula>
    </cfRule>
  </conditionalFormatting>
  <conditionalFormatting sqref="H854:H866 L854:L866 J854:J866 H852:L853 H867:L867">
    <cfRule type="expression" dxfId="9192" priority="107">
      <formula>$I$852&gt;TODAY()</formula>
    </cfRule>
  </conditionalFormatting>
  <conditionalFormatting sqref="I854:I866">
    <cfRule type="cellIs" dxfId="9191" priority="105" operator="lessThan">
      <formula>0</formula>
    </cfRule>
    <cfRule type="cellIs" dxfId="9190" priority="106" operator="greaterThan">
      <formula>0</formula>
    </cfRule>
  </conditionalFormatting>
  <conditionalFormatting sqref="N853:N866 P853:P866 R853:R866 N852:R852 N867:R867">
    <cfRule type="expression" dxfId="9189" priority="104">
      <formula>$O$852=TODAY()</formula>
    </cfRule>
  </conditionalFormatting>
  <conditionalFormatting sqref="N854:N866 R854:R866 P854:P866 N852:R853 N867:R867">
    <cfRule type="expression" dxfId="9188" priority="103">
      <formula>$O$852&gt;TODAY()</formula>
    </cfRule>
  </conditionalFormatting>
  <conditionalFormatting sqref="O854:O866">
    <cfRule type="cellIs" dxfId="9187" priority="101" operator="lessThan">
      <formula>0</formula>
    </cfRule>
    <cfRule type="cellIs" dxfId="9186" priority="102" operator="greaterThan">
      <formula>0</formula>
    </cfRule>
  </conditionalFormatting>
  <conditionalFormatting sqref="T853:T866 V853:V866 X853:X866 T852:X852 T867:X867">
    <cfRule type="expression" dxfId="9185" priority="100">
      <formula>$U$852=TODAY()</formula>
    </cfRule>
  </conditionalFormatting>
  <conditionalFormatting sqref="T854:T866 X854:X866 V854:V866 T852:X853 T867:X867">
    <cfRule type="expression" dxfId="9184" priority="99">
      <formula>$U$852&gt;TODAY()</formula>
    </cfRule>
  </conditionalFormatting>
  <conditionalFormatting sqref="U854:U866">
    <cfRule type="cellIs" dxfId="9183" priority="97" operator="lessThan">
      <formula>0</formula>
    </cfRule>
    <cfRule type="cellIs" dxfId="9182" priority="98" operator="greaterThan">
      <formula>0</formula>
    </cfRule>
  </conditionalFormatting>
  <conditionalFormatting sqref="Z853:Z866 AB853:AB866 AD853:AD866 Z852:AD852 Z867:AD867">
    <cfRule type="expression" dxfId="9181" priority="96">
      <formula>$AA$852=TODAY()</formula>
    </cfRule>
  </conditionalFormatting>
  <conditionalFormatting sqref="Z854:Z866 AD854:AD866 AB854:AB866 Z852:AD853 Z867:AD867">
    <cfRule type="expression" dxfId="9180" priority="95">
      <formula>$AA$852&gt;TODAY()</formula>
    </cfRule>
  </conditionalFormatting>
  <conditionalFormatting sqref="AA854:AA866">
    <cfRule type="cellIs" dxfId="9179" priority="93" operator="lessThan">
      <formula>0</formula>
    </cfRule>
    <cfRule type="cellIs" dxfId="9178" priority="94" operator="greaterThan">
      <formula>0</formula>
    </cfRule>
  </conditionalFormatting>
  <conditionalFormatting sqref="AF853:AF866 AH853:AH866 AJ853:AJ866 AF852:AJ852 AF867:AJ867">
    <cfRule type="expression" dxfId="9177" priority="92">
      <formula>$AG$852=TODAY()</formula>
    </cfRule>
  </conditionalFormatting>
  <conditionalFormatting sqref="AF854:AF866 AJ854:AJ866 AH854:AH866 AF852:AJ853 AF867:AJ867">
    <cfRule type="expression" dxfId="9176" priority="91">
      <formula>$AG$852&gt;TODAY()</formula>
    </cfRule>
  </conditionalFormatting>
  <conditionalFormatting sqref="AG854:AG866">
    <cfRule type="cellIs" dxfId="9175" priority="89" operator="lessThan">
      <formula>0</formula>
    </cfRule>
    <cfRule type="cellIs" dxfId="9174" priority="90" operator="greaterThan">
      <formula>0</formula>
    </cfRule>
  </conditionalFormatting>
  <conditionalFormatting sqref="AL853:AL866 AN853:AN866 AP853:AP866 AL852:AP852 AL867:AP867">
    <cfRule type="expression" dxfId="9173" priority="88">
      <formula>$AM$852=TODAY()</formula>
    </cfRule>
  </conditionalFormatting>
  <conditionalFormatting sqref="AL854:AL866 AP854:AP866 AN854:AN866 AL852:AP853 AL867:AP867">
    <cfRule type="expression" dxfId="9172" priority="87">
      <formula>$AM$852&gt;TODAY()</formula>
    </cfRule>
  </conditionalFormatting>
  <conditionalFormatting sqref="AM854:AM866">
    <cfRule type="cellIs" dxfId="9171" priority="85" operator="lessThan">
      <formula>0</formula>
    </cfRule>
    <cfRule type="cellIs" dxfId="9170" priority="86" operator="greaterThan">
      <formula>0</formula>
    </cfRule>
  </conditionalFormatting>
  <conditionalFormatting sqref="B870:B883 D870:D883 F870:F883 B869:F869 B884:F884">
    <cfRule type="expression" dxfId="9169" priority="84">
      <formula>$C$869=TODAY()</formula>
    </cfRule>
  </conditionalFormatting>
  <conditionalFormatting sqref="B871:B883 F871:F883 D871:D883 B869:F870 B884:F884">
    <cfRule type="expression" dxfId="9168" priority="83">
      <formula>$C$869&gt;TODAY()</formula>
    </cfRule>
  </conditionalFormatting>
  <conditionalFormatting sqref="C871:C883">
    <cfRule type="cellIs" dxfId="9167" priority="81" operator="lessThan">
      <formula>0</formula>
    </cfRule>
    <cfRule type="cellIs" dxfId="9166" priority="82" operator="greaterThan">
      <formula>0</formula>
    </cfRule>
  </conditionalFormatting>
  <conditionalFormatting sqref="H870:H883 J870:J883 L870:L883 H869:L869 H884:L884">
    <cfRule type="expression" dxfId="9165" priority="80">
      <formula>$I$869=TODAY()</formula>
    </cfRule>
  </conditionalFormatting>
  <conditionalFormatting sqref="H871:H883 L871:L883 J871:J883 H869:L870 H884:L884">
    <cfRule type="expression" dxfId="9164" priority="79">
      <formula>$I$869&gt;TODAY()</formula>
    </cfRule>
  </conditionalFormatting>
  <conditionalFormatting sqref="I871:I883">
    <cfRule type="cellIs" dxfId="9163" priority="77" operator="lessThan">
      <formula>0</formula>
    </cfRule>
    <cfRule type="cellIs" dxfId="9162" priority="78" operator="greaterThan">
      <formula>0</formula>
    </cfRule>
  </conditionalFormatting>
  <conditionalFormatting sqref="N870:N883 P870:P883 R870:R883 N869:R869 N884:R884">
    <cfRule type="expression" dxfId="9161" priority="76">
      <formula>$O$869=TODAY()</formula>
    </cfRule>
  </conditionalFormatting>
  <conditionalFormatting sqref="N871:N883 R871:R883 P871:P883 N869:R870 N884:R884">
    <cfRule type="expression" dxfId="9160" priority="75">
      <formula>$O$869&gt;TODAY()</formula>
    </cfRule>
  </conditionalFormatting>
  <conditionalFormatting sqref="O871:O883">
    <cfRule type="cellIs" dxfId="9159" priority="73" operator="lessThan">
      <formula>0</formula>
    </cfRule>
    <cfRule type="cellIs" dxfId="9158" priority="74" operator="greaterThan">
      <formula>0</formula>
    </cfRule>
  </conditionalFormatting>
  <conditionalFormatting sqref="T870:T883 V870:V883 X870:X883 T869:X869 T884:X884">
    <cfRule type="expression" dxfId="9157" priority="72">
      <formula>$U$869=TODAY()</formula>
    </cfRule>
  </conditionalFormatting>
  <conditionalFormatting sqref="T871:T883 X871:X883 V871:V883 T869:X870 T884:X884">
    <cfRule type="expression" dxfId="9156" priority="71">
      <formula>$U$869&gt;TODAY()</formula>
    </cfRule>
  </conditionalFormatting>
  <conditionalFormatting sqref="U871:U883">
    <cfRule type="cellIs" dxfId="9155" priority="69" operator="lessThan">
      <formula>0</formula>
    </cfRule>
    <cfRule type="cellIs" dxfId="9154" priority="70" operator="greaterThan">
      <formula>0</formula>
    </cfRule>
  </conditionalFormatting>
  <conditionalFormatting sqref="Z870:Z883 AB870:AB883 AD870:AD883 Z869:AD869 Z884:AD884">
    <cfRule type="expression" dxfId="9153" priority="68">
      <formula>$AA$869=TODAY()</formula>
    </cfRule>
  </conditionalFormatting>
  <conditionalFormatting sqref="Z871:Z883 AD871:AD883 AB871:AB883 Z869:AD870 Z884:AD884">
    <cfRule type="expression" dxfId="9152" priority="67">
      <formula>$AA$869&gt;TODAY()</formula>
    </cfRule>
  </conditionalFormatting>
  <conditionalFormatting sqref="AA871:AA883">
    <cfRule type="cellIs" dxfId="9151" priority="65" operator="lessThan">
      <formula>0</formula>
    </cfRule>
    <cfRule type="cellIs" dxfId="9150" priority="66" operator="greaterThan">
      <formula>0</formula>
    </cfRule>
  </conditionalFormatting>
  <conditionalFormatting sqref="AF870:AF883 AH870:AH883 AJ870:AJ883 AF869:AJ869 AF884:AJ884">
    <cfRule type="expression" dxfId="9149" priority="64">
      <formula>$AG$869=TODAY()</formula>
    </cfRule>
  </conditionalFormatting>
  <conditionalFormatting sqref="AF871:AF883 AJ871:AJ883 AH871:AH883 AF869:AJ870 AF884:AJ884">
    <cfRule type="expression" dxfId="9148" priority="63">
      <formula>$AG$869&gt;TODAY()</formula>
    </cfRule>
  </conditionalFormatting>
  <conditionalFormatting sqref="AG871:AG883">
    <cfRule type="cellIs" dxfId="9147" priority="61" operator="lessThan">
      <formula>0</formula>
    </cfRule>
    <cfRule type="cellIs" dxfId="9146" priority="62" operator="greaterThan">
      <formula>0</formula>
    </cfRule>
  </conditionalFormatting>
  <conditionalFormatting sqref="AL870:AL883 AN870:AN883 AP870:AP883 AL869:AP869 AL884:AP884">
    <cfRule type="expression" dxfId="9145" priority="60">
      <formula>$AM$869=TODAY()</formula>
    </cfRule>
  </conditionalFormatting>
  <conditionalFormatting sqref="AL871:AL883 AP871:AP883 AN871:AN883 AL869:AP870 AL884:AP884">
    <cfRule type="expression" dxfId="9144" priority="59">
      <formula>$AM$869&gt;TODAY()</formula>
    </cfRule>
  </conditionalFormatting>
  <conditionalFormatting sqref="AM871:AM883">
    <cfRule type="cellIs" dxfId="9143" priority="57" operator="lessThan">
      <formula>0</formula>
    </cfRule>
    <cfRule type="cellIs" dxfId="9142" priority="58" operator="greaterThan">
      <formula>0</formula>
    </cfRule>
  </conditionalFormatting>
  <conditionalFormatting sqref="B887:B900 D887:D900 F887:F900 B886:F886 B901:F901">
    <cfRule type="expression" dxfId="9141" priority="56">
      <formula>$C$886=TODAY()</formula>
    </cfRule>
  </conditionalFormatting>
  <conditionalFormatting sqref="B888:B900 F888:F900 D888:D900 B886:F887 B901:F901">
    <cfRule type="expression" dxfId="9140" priority="55">
      <formula>$C$886&gt;TODAY()</formula>
    </cfRule>
  </conditionalFormatting>
  <conditionalFormatting sqref="C888:C900">
    <cfRule type="cellIs" dxfId="9139" priority="53" operator="lessThan">
      <formula>0</formula>
    </cfRule>
    <cfRule type="cellIs" dxfId="9138" priority="54" operator="greaterThan">
      <formula>0</formula>
    </cfRule>
  </conditionalFormatting>
  <conditionalFormatting sqref="H887:H900 J887:J900 L887:L900 H886:L886 H901:L901">
    <cfRule type="expression" dxfId="9137" priority="52">
      <formula>$I$886=TODAY()</formula>
    </cfRule>
  </conditionalFormatting>
  <conditionalFormatting sqref="H888:H900 L888:L900 J888:J900 H886:L887 H901:L901">
    <cfRule type="expression" dxfId="9136" priority="51">
      <formula>$I$886&gt;TODAY()</formula>
    </cfRule>
  </conditionalFormatting>
  <conditionalFormatting sqref="I888:I900">
    <cfRule type="cellIs" dxfId="9135" priority="49" operator="lessThan">
      <formula>0</formula>
    </cfRule>
    <cfRule type="cellIs" dxfId="9134" priority="50" operator="greaterThan">
      <formula>0</formula>
    </cfRule>
  </conditionalFormatting>
  <conditionalFormatting sqref="N887:N900 P887:P900 R887:R900 N886:R886 N901:R901">
    <cfRule type="expression" dxfId="9133" priority="48">
      <formula>$O$886=TODAY()</formula>
    </cfRule>
  </conditionalFormatting>
  <conditionalFormatting sqref="N888:N900 R888:R900 P888:P900 N886:R887 N901:R901">
    <cfRule type="expression" dxfId="9132" priority="47">
      <formula>$O$886&gt;TODAY()</formula>
    </cfRule>
  </conditionalFormatting>
  <conditionalFormatting sqref="O888:O900">
    <cfRule type="cellIs" dxfId="9131" priority="45" operator="lessThan">
      <formula>0</formula>
    </cfRule>
    <cfRule type="cellIs" dxfId="9130" priority="46" operator="greaterThan">
      <formula>0</formula>
    </cfRule>
  </conditionalFormatting>
  <conditionalFormatting sqref="T887:T900 V887:V900 X887:X900 T886:X886 T901:X901">
    <cfRule type="expression" dxfId="9129" priority="44">
      <formula>$U$886=TODAY()</formula>
    </cfRule>
  </conditionalFormatting>
  <conditionalFormatting sqref="T888:T900 X888:X900 V888:V900 T886:X887 T901:X901">
    <cfRule type="expression" dxfId="9128" priority="43">
      <formula>$U$886&gt;TODAY()</formula>
    </cfRule>
  </conditionalFormatting>
  <conditionalFormatting sqref="U888:U900">
    <cfRule type="cellIs" dxfId="9127" priority="41" operator="lessThan">
      <formula>0</formula>
    </cfRule>
    <cfRule type="cellIs" dxfId="9126" priority="42" operator="greaterThan">
      <formula>0</formula>
    </cfRule>
  </conditionalFormatting>
  <conditionalFormatting sqref="Z887:Z900 AB887:AB900 AD887:AD900 Z886:AD886 Z901:AD901">
    <cfRule type="expression" dxfId="9125" priority="40">
      <formula>$AA$886=TODAY()</formula>
    </cfRule>
  </conditionalFormatting>
  <conditionalFormatting sqref="Z888:Z900 AD888:AD900 AB888:AB900 Z886:AD887 Z901:AD901">
    <cfRule type="expression" dxfId="9124" priority="39">
      <formula>$AA$886&gt;TODAY()</formula>
    </cfRule>
  </conditionalFormatting>
  <conditionalFormatting sqref="AA888:AA900">
    <cfRule type="cellIs" dxfId="9123" priority="37" operator="lessThan">
      <formula>0</formula>
    </cfRule>
    <cfRule type="cellIs" dxfId="9122" priority="38" operator="greaterThan">
      <formula>0</formula>
    </cfRule>
  </conditionalFormatting>
  <conditionalFormatting sqref="AF887:AF900 AH887:AH900 AJ887:AJ900 AF886:AJ886 AF901:AJ901">
    <cfRule type="expression" dxfId="9121" priority="36">
      <formula>$AG$886=TODAY()</formula>
    </cfRule>
  </conditionalFormatting>
  <conditionalFormatting sqref="AF888:AF900 AJ888:AJ900 AH888:AH900 AF886:AJ887 AF901:AJ901">
    <cfRule type="expression" dxfId="9120" priority="35">
      <formula>$AG$886&gt;TODAY()</formula>
    </cfRule>
  </conditionalFormatting>
  <conditionalFormatting sqref="AG888:AG900">
    <cfRule type="cellIs" dxfId="9119" priority="33" operator="lessThan">
      <formula>0</formula>
    </cfRule>
    <cfRule type="cellIs" dxfId="9118" priority="34" operator="greaterThan">
      <formula>0</formula>
    </cfRule>
  </conditionalFormatting>
  <conditionalFormatting sqref="AL887:AL900 AN887:AN900 AP887:AP900 AL886:AP886 AL901:AP901">
    <cfRule type="expression" dxfId="9117" priority="32">
      <formula>$AM$886=TODAY()</formula>
    </cfRule>
  </conditionalFormatting>
  <conditionalFormatting sqref="AL888:AL900 AP888:AP900 AN888:AN900 AL886:AP887 AL901:AP901">
    <cfRule type="expression" dxfId="9116" priority="31">
      <formula>$AM$886&gt;TODAY()</formula>
    </cfRule>
  </conditionalFormatting>
  <conditionalFormatting sqref="AM888:AM900">
    <cfRule type="cellIs" dxfId="9115" priority="29" operator="lessThan">
      <formula>0</formula>
    </cfRule>
    <cfRule type="cellIs" dxfId="9114" priority="30" operator="greaterThan">
      <formula>0</formula>
    </cfRule>
  </conditionalFormatting>
  <conditionalFormatting sqref="B904:B917 D904:D917 F904:F917 B903:F903 B918:F918">
    <cfRule type="expression" dxfId="9113" priority="28">
      <formula>$C$903=TODAY()</formula>
    </cfRule>
  </conditionalFormatting>
  <conditionalFormatting sqref="B905:B917 F905:F917 D905:D917 B903:F904 B918:F918">
    <cfRule type="expression" dxfId="9112" priority="27">
      <formula>$C$903&gt;TODAY()</formula>
    </cfRule>
  </conditionalFormatting>
  <conditionalFormatting sqref="C905:C917">
    <cfRule type="cellIs" dxfId="9111" priority="25" operator="lessThan">
      <formula>0</formula>
    </cfRule>
    <cfRule type="cellIs" dxfId="9110" priority="26" operator="greaterThan">
      <formula>0</formula>
    </cfRule>
  </conditionalFormatting>
  <conditionalFormatting sqref="H904:H917 J904:J917 L904:L917 H903:L903 H918:L918">
    <cfRule type="expression" dxfId="9109" priority="24">
      <formula>$I$903=TODAY()</formula>
    </cfRule>
  </conditionalFormatting>
  <conditionalFormatting sqref="H905:H917 L905:L917 J905:J917 H903:L904 H918:L918">
    <cfRule type="expression" dxfId="9108" priority="23">
      <formula>$I$903&gt;TODAY()</formula>
    </cfRule>
  </conditionalFormatting>
  <conditionalFormatting sqref="I905:I917">
    <cfRule type="cellIs" dxfId="9107" priority="21" operator="lessThan">
      <formula>0</formula>
    </cfRule>
    <cfRule type="cellIs" dxfId="9106" priority="22" operator="greaterThan">
      <formula>0</formula>
    </cfRule>
  </conditionalFormatting>
  <conditionalFormatting sqref="N904:N917 P904:P917 R904:R917 N903:R903 N918:R918">
    <cfRule type="expression" dxfId="9105" priority="20">
      <formula>$O$903=TODAY()</formula>
    </cfRule>
  </conditionalFormatting>
  <conditionalFormatting sqref="N905:N917 R905:R917 P905:P917 N903:R904 N918:R918">
    <cfRule type="expression" dxfId="9104" priority="19">
      <formula>$O$903&gt;TODAY()</formula>
    </cfRule>
  </conditionalFormatting>
  <conditionalFormatting sqref="O905:O917">
    <cfRule type="cellIs" dxfId="9103" priority="17" operator="lessThan">
      <formula>0</formula>
    </cfRule>
    <cfRule type="cellIs" dxfId="9102" priority="18" operator="greaterThan">
      <formula>0</formula>
    </cfRule>
  </conditionalFormatting>
  <conditionalFormatting sqref="T904:T917 V904:V917 X904:X917 T903:X903 T918:X918">
    <cfRule type="expression" dxfId="9101" priority="16">
      <formula>$U$903=TODAY()</formula>
    </cfRule>
  </conditionalFormatting>
  <conditionalFormatting sqref="T905:T917 X905:X917 V905:V917 T903:X904 T918:X918">
    <cfRule type="expression" dxfId="9100" priority="15">
      <formula>$U$903&gt;TODAY()</formula>
    </cfRule>
  </conditionalFormatting>
  <conditionalFormatting sqref="U905:U917">
    <cfRule type="cellIs" dxfId="9099" priority="13" operator="lessThan">
      <formula>0</formula>
    </cfRule>
    <cfRule type="cellIs" dxfId="9098" priority="14" operator="greaterThan">
      <formula>0</formula>
    </cfRule>
  </conditionalFormatting>
  <conditionalFormatting sqref="Z904:Z917 AB904:AB917 AD904:AD917 Z903:AD903 Z918:AD918">
    <cfRule type="expression" dxfId="9097" priority="12">
      <formula>$AA$903=TODAY()</formula>
    </cfRule>
  </conditionalFormatting>
  <conditionalFormatting sqref="Z905:Z917 AD905:AD917 AB905:AB917 Z903:AD904 Z918:AD918">
    <cfRule type="expression" dxfId="9096" priority="11">
      <formula>$AA$903&gt;TODAY()</formula>
    </cfRule>
  </conditionalFormatting>
  <conditionalFormatting sqref="AA905:AA917">
    <cfRule type="cellIs" dxfId="9095" priority="9" operator="lessThan">
      <formula>0</formula>
    </cfRule>
    <cfRule type="cellIs" dxfId="9094" priority="10" operator="greaterThan">
      <formula>0</formula>
    </cfRule>
  </conditionalFormatting>
  <conditionalFormatting sqref="AF904:AF917 AH904:AH917 AJ904:AJ917 AF903:AJ903 AF918:AJ918">
    <cfRule type="expression" dxfId="9093" priority="8">
      <formula>$AG$903=TODAY()</formula>
    </cfRule>
  </conditionalFormatting>
  <conditionalFormatting sqref="AF905:AF917 AJ905:AJ917 AH905:AH917 AF903:AJ904 AF918:AJ918">
    <cfRule type="expression" dxfId="9092" priority="7">
      <formula>$AG$903&gt;TODAY()</formula>
    </cfRule>
  </conditionalFormatting>
  <conditionalFormatting sqref="AG905:AG917">
    <cfRule type="cellIs" dxfId="9091" priority="5" operator="lessThan">
      <formula>0</formula>
    </cfRule>
    <cfRule type="cellIs" dxfId="9090" priority="6" operator="greaterThan">
      <formula>0</formula>
    </cfRule>
  </conditionalFormatting>
  <conditionalFormatting sqref="AL904:AL917 AN904:AN917 AP904:AP917 AL903:AP903 AL918:AP918">
    <cfRule type="expression" dxfId="9089" priority="4">
      <formula>$AM$903=TODAY()</formula>
    </cfRule>
  </conditionalFormatting>
  <conditionalFormatting sqref="AL905:AL917 AP905:AP917 AN905:AN917 AL903:AP904 AL918:AP918">
    <cfRule type="expression" dxfId="9088" priority="3">
      <formula>$AM$903&gt;TODAY()</formula>
    </cfRule>
  </conditionalFormatting>
  <conditionalFormatting sqref="AM905:AM917">
    <cfRule type="cellIs" dxfId="9087" priority="1" operator="lessThan">
      <formula>0</formula>
    </cfRule>
    <cfRule type="cellIs" dxfId="9086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F42B05D3-995D-462A-B94A-B05CFB76C6A8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711BB-0FE0-42AA-96E9-CA76009FC98F}">
  <dimension ref="A1:AP918"/>
  <sheetViews>
    <sheetView topLeftCell="A180" zoomScaleNormal="100" workbookViewId="0">
      <selection activeCell="I193" sqref="I193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68.599999999999994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-531.4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-16.829999999999998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-21.23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-21.23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>
        <v>-600</v>
      </c>
      <c r="P22" s="16"/>
      <c r="Q22" s="1" t="s">
        <v>49</v>
      </c>
      <c r="R22" s="17"/>
      <c r="S22" s="7"/>
      <c r="T22" s="14"/>
      <c r="U22" s="5">
        <v>514.57000000000005</v>
      </c>
      <c r="V22" s="16"/>
      <c r="W22" s="1" t="s">
        <v>35</v>
      </c>
      <c r="X22" s="17"/>
      <c r="Y22" s="7"/>
      <c r="Z22" s="14"/>
      <c r="AA22" s="5">
        <v>95.6</v>
      </c>
      <c r="AB22" s="16"/>
      <c r="AC22" s="1" t="s">
        <v>35</v>
      </c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>
        <v>-100</v>
      </c>
      <c r="AB23" s="16"/>
      <c r="AC23" s="2" t="s">
        <v>49</v>
      </c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>
        <v>68.599999999999994</v>
      </c>
      <c r="J32" s="16"/>
      <c r="K32" s="1" t="s">
        <v>36</v>
      </c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68.599999999999994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-531.4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-16.829999999999998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-21.23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-21.23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-21.23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-21.23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-72.88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-25.08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-25.08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14.5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0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0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>
        <v>623.35</v>
      </c>
      <c r="D39" s="16"/>
      <c r="E39" s="1" t="s">
        <v>57</v>
      </c>
      <c r="F39" s="17"/>
      <c r="G39" s="7"/>
      <c r="H39" s="14"/>
      <c r="I39" s="5">
        <v>47.8</v>
      </c>
      <c r="J39" s="16"/>
      <c r="K39" s="1" t="s">
        <v>35</v>
      </c>
      <c r="L39" s="17"/>
      <c r="M39" s="7"/>
      <c r="N39" s="14"/>
      <c r="O39" s="5"/>
      <c r="P39" s="16"/>
      <c r="Q39" s="1"/>
      <c r="R39" s="17"/>
      <c r="S39" s="7"/>
      <c r="T39" s="14"/>
      <c r="U39" s="5">
        <v>39.58</v>
      </c>
      <c r="V39" s="16"/>
      <c r="W39" s="1" t="s">
        <v>35</v>
      </c>
      <c r="X39" s="17"/>
      <c r="Y39" s="7"/>
      <c r="Z39" s="14"/>
      <c r="AA39" s="5">
        <v>-474.53</v>
      </c>
      <c r="AB39" s="16"/>
      <c r="AC39" s="1" t="s">
        <v>41</v>
      </c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>
        <v>12.5</v>
      </c>
      <c r="D40" s="16"/>
      <c r="E40" s="2" t="s">
        <v>69</v>
      </c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>
        <v>-143.51</v>
      </c>
      <c r="AB40" s="16"/>
      <c r="AC40" s="2" t="s">
        <v>35</v>
      </c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>
        <v>12.5</v>
      </c>
      <c r="D41" s="16"/>
      <c r="E41" s="1" t="s">
        <v>70</v>
      </c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>
        <v>17</v>
      </c>
      <c r="AB41" s="16"/>
      <c r="AC41" s="1" t="s">
        <v>98</v>
      </c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>
        <v>-700</v>
      </c>
      <c r="D42" s="16"/>
      <c r="E42" s="2" t="s">
        <v>49</v>
      </c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>
        <v>1</v>
      </c>
      <c r="AB42" s="16"/>
      <c r="AC42" s="2" t="s">
        <v>100</v>
      </c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>
        <v>310.06</v>
      </c>
      <c r="AB43" s="16"/>
      <c r="AC43" s="1" t="s">
        <v>45</v>
      </c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>
        <v>275.48</v>
      </c>
      <c r="AB44" s="16"/>
      <c r="AC44" s="2" t="s">
        <v>45</v>
      </c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-72.88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-25.08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-25.08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14.5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0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0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0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0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-10.42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-80.42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-81.67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-100.51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-4.91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-4.91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>
        <v>39.58</v>
      </c>
      <c r="D56" s="16"/>
      <c r="E56" s="1" t="s">
        <v>35</v>
      </c>
      <c r="F56" s="17"/>
      <c r="G56" s="7"/>
      <c r="H56" s="14"/>
      <c r="I56" s="5">
        <v>-70</v>
      </c>
      <c r="J56" s="16"/>
      <c r="K56" s="1" t="s">
        <v>49</v>
      </c>
      <c r="L56" s="17"/>
      <c r="M56" s="7"/>
      <c r="N56" s="14"/>
      <c r="O56" s="5">
        <v>118.75</v>
      </c>
      <c r="P56" s="16"/>
      <c r="Q56" s="1" t="s">
        <v>35</v>
      </c>
      <c r="R56" s="17"/>
      <c r="S56" s="7"/>
      <c r="T56" s="14"/>
      <c r="U56" s="5">
        <v>79.16</v>
      </c>
      <c r="V56" s="16"/>
      <c r="W56" s="1" t="s">
        <v>35</v>
      </c>
      <c r="X56" s="17"/>
      <c r="Y56" s="7"/>
      <c r="Z56" s="14"/>
      <c r="AA56" s="5">
        <v>95.6</v>
      </c>
      <c r="AB56" s="16"/>
      <c r="AC56" s="1" t="s">
        <v>35</v>
      </c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>
        <v>833.33</v>
      </c>
      <c r="D57" s="16"/>
      <c r="E57" s="2" t="s">
        <v>105</v>
      </c>
      <c r="F57" s="17"/>
      <c r="G57" s="7"/>
      <c r="H57" s="14"/>
      <c r="I57" s="6"/>
      <c r="J57" s="16"/>
      <c r="K57" s="2"/>
      <c r="L57" s="17"/>
      <c r="M57" s="7"/>
      <c r="N57" s="14"/>
      <c r="O57" s="6">
        <v>-120</v>
      </c>
      <c r="P57" s="16"/>
      <c r="Q57" s="2" t="s">
        <v>49</v>
      </c>
      <c r="R57" s="17"/>
      <c r="S57" s="7"/>
      <c r="T57" s="14"/>
      <c r="U57" s="6">
        <v>2</v>
      </c>
      <c r="V57" s="16"/>
      <c r="W57" s="2" t="s">
        <v>129</v>
      </c>
      <c r="X57" s="17"/>
      <c r="Y57" s="7"/>
      <c r="Z57" s="14"/>
      <c r="AA57" s="6"/>
      <c r="AB57" s="16"/>
      <c r="AC57" s="2"/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>
        <v>-833.33</v>
      </c>
      <c r="D58" s="16"/>
      <c r="E58" s="1" t="s">
        <v>71</v>
      </c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>
        <v>-100</v>
      </c>
      <c r="V58" s="16"/>
      <c r="W58" s="1" t="s">
        <v>49</v>
      </c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>
        <v>-50</v>
      </c>
      <c r="D59" s="16"/>
      <c r="E59" s="2" t="s">
        <v>45</v>
      </c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 t="s">
        <v>120</v>
      </c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-10.42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-80.42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-81.67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-100.51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-4.91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-4.91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-4.91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-4.91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-4.91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34.67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34.67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34.67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34.67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34.67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/>
      <c r="D73" s="16"/>
      <c r="E73" s="1"/>
      <c r="F73" s="17"/>
      <c r="G73" s="7"/>
      <c r="H73" s="14"/>
      <c r="I73" s="5">
        <v>39.58</v>
      </c>
      <c r="J73" s="16"/>
      <c r="K73" s="1" t="s">
        <v>35</v>
      </c>
      <c r="L73" s="17"/>
      <c r="M73" s="7"/>
      <c r="N73" s="14"/>
      <c r="O73" s="5"/>
      <c r="P73" s="16"/>
      <c r="Q73" s="1"/>
      <c r="R73" s="17"/>
      <c r="S73" s="7"/>
      <c r="T73" s="14"/>
      <c r="U73" s="5"/>
      <c r="V73" s="16"/>
      <c r="W73" s="1"/>
      <c r="X73" s="17"/>
      <c r="Y73" s="7"/>
      <c r="Z73" s="14"/>
      <c r="AA73" s="5"/>
      <c r="AB73" s="16"/>
      <c r="AC73" s="1"/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/>
      <c r="J74" s="16"/>
      <c r="K74" s="2"/>
      <c r="L74" s="17"/>
      <c r="M74" s="7"/>
      <c r="N74" s="14"/>
      <c r="O74" s="6"/>
      <c r="P74" s="16"/>
      <c r="Q74" s="2"/>
      <c r="R74" s="17"/>
      <c r="S74" s="7"/>
      <c r="T74" s="14"/>
      <c r="U74" s="6"/>
      <c r="V74" s="16"/>
      <c r="W74" s="2"/>
      <c r="X74" s="17"/>
      <c r="Y74" s="7"/>
      <c r="Z74" s="14"/>
      <c r="AA74" s="6"/>
      <c r="AB74" s="16"/>
      <c r="AC74" s="2"/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-4.91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34.67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34.67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34.67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34.67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34.67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34.67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34.67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-76.67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-148.43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-148.43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-148.43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-130.43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-130.43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>
        <v>-111.34</v>
      </c>
      <c r="D90" s="16"/>
      <c r="E90" s="1" t="s">
        <v>35</v>
      </c>
      <c r="F90" s="17"/>
      <c r="G90" s="7"/>
      <c r="H90" s="14"/>
      <c r="I90" s="5">
        <v>-71.760000000000005</v>
      </c>
      <c r="J90" s="16"/>
      <c r="K90" s="1" t="s">
        <v>35</v>
      </c>
      <c r="L90" s="17"/>
      <c r="M90" s="7"/>
      <c r="N90" s="14"/>
      <c r="O90" s="5"/>
      <c r="P90" s="16"/>
      <c r="Q90" s="1"/>
      <c r="R90" s="17"/>
      <c r="S90" s="7"/>
      <c r="T90" s="14"/>
      <c r="U90" s="5"/>
      <c r="V90" s="16"/>
      <c r="W90" s="1"/>
      <c r="X90" s="17"/>
      <c r="Y90" s="7"/>
      <c r="Z90" s="14"/>
      <c r="AA90" s="5">
        <v>18</v>
      </c>
      <c r="AB90" s="16"/>
      <c r="AC90" s="1" t="s">
        <v>164</v>
      </c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/>
      <c r="D91" s="16"/>
      <c r="E91" s="2"/>
      <c r="F91" s="17"/>
      <c r="G91" s="7"/>
      <c r="H91" s="14"/>
      <c r="I91" s="6"/>
      <c r="J91" s="16"/>
      <c r="K91" s="2"/>
      <c r="L91" s="17"/>
      <c r="M91" s="7"/>
      <c r="N91" s="14"/>
      <c r="O91" s="6"/>
      <c r="P91" s="16"/>
      <c r="Q91" s="2"/>
      <c r="R91" s="17"/>
      <c r="S91" s="7"/>
      <c r="T91" s="14"/>
      <c r="U91" s="6"/>
      <c r="V91" s="16"/>
      <c r="W91" s="2"/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-76.67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-148.43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-148.43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-148.43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-130.43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-130.43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-130.43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-130.43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-130.43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-130.43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262.5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262.5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262.5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262.5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>
        <v>39.58</v>
      </c>
      <c r="P107" s="16"/>
      <c r="Q107" s="1" t="s">
        <v>35</v>
      </c>
      <c r="R107" s="17"/>
      <c r="S107" s="7"/>
      <c r="T107" s="14"/>
      <c r="U107" s="5"/>
      <c r="V107" s="16"/>
      <c r="W107" s="1"/>
      <c r="X107" s="17"/>
      <c r="Y107" s="7"/>
      <c r="Z107" s="14"/>
      <c r="AA107" s="5"/>
      <c r="AB107" s="16"/>
      <c r="AC107" s="1"/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>
        <v>623.35</v>
      </c>
      <c r="P108" s="16"/>
      <c r="Q108" s="2" t="s">
        <v>57</v>
      </c>
      <c r="R108" s="17"/>
      <c r="S108" s="7"/>
      <c r="T108" s="14"/>
      <c r="U108" s="6"/>
      <c r="V108" s="16"/>
      <c r="W108" s="2"/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>
        <v>-270</v>
      </c>
      <c r="P109" s="16"/>
      <c r="Q109" s="1" t="s">
        <v>49</v>
      </c>
      <c r="R109" s="17"/>
      <c r="S109" s="7"/>
      <c r="T109" s="14"/>
      <c r="U109" s="5"/>
      <c r="V109" s="16"/>
      <c r="W109" s="1"/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/>
      <c r="V110" s="16"/>
      <c r="W110" s="2"/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-130.43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-130.43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262.5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262.5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262.5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262.5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262.5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262.5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262.5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-6.66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-6.66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-6.66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-6.66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-6.66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/>
      <c r="D124" s="16"/>
      <c r="E124" s="1"/>
      <c r="F124" s="17"/>
      <c r="G124" s="7"/>
      <c r="H124" s="14"/>
      <c r="I124" s="5">
        <v>-269.16000000000003</v>
      </c>
      <c r="J124" s="16"/>
      <c r="K124" s="1" t="s">
        <v>169</v>
      </c>
      <c r="L124" s="17"/>
      <c r="M124" s="7"/>
      <c r="N124" s="14"/>
      <c r="O124" s="5"/>
      <c r="P124" s="16"/>
      <c r="Q124" s="1"/>
      <c r="R124" s="17"/>
      <c r="S124" s="7"/>
      <c r="T124" s="14"/>
      <c r="U124" s="5"/>
      <c r="V124" s="16"/>
      <c r="W124" s="1"/>
      <c r="X124" s="17"/>
      <c r="Y124" s="7"/>
      <c r="Z124" s="14"/>
      <c r="AA124" s="5"/>
      <c r="AB124" s="16"/>
      <c r="AC124" s="1"/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/>
      <c r="J125" s="16"/>
      <c r="K125" s="2"/>
      <c r="L125" s="17"/>
      <c r="M125" s="7"/>
      <c r="N125" s="14"/>
      <c r="O125" s="6"/>
      <c r="P125" s="16"/>
      <c r="Q125" s="2"/>
      <c r="R125" s="17"/>
      <c r="S125" s="7"/>
      <c r="T125" s="14"/>
      <c r="U125" s="6"/>
      <c r="V125" s="16"/>
      <c r="W125" s="2"/>
      <c r="X125" s="17"/>
      <c r="Y125" s="7"/>
      <c r="Z125" s="14"/>
      <c r="AA125" s="6"/>
      <c r="AB125" s="16"/>
      <c r="AC125" s="2"/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/>
      <c r="J126" s="16"/>
      <c r="K126" s="1"/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/>
      <c r="AB126" s="16"/>
      <c r="AC126" s="1"/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262.5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-6.66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-6.66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-6.66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-6.66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-6.66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-6.66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-6.66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-6.66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-6.66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-6.66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-6.66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28.34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28.34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/>
      <c r="J141" s="16"/>
      <c r="K141" s="1"/>
      <c r="L141" s="17"/>
      <c r="M141" s="7"/>
      <c r="N141" s="14"/>
      <c r="O141" s="5"/>
      <c r="P141" s="16"/>
      <c r="Q141" s="1"/>
      <c r="R141" s="17"/>
      <c r="S141" s="7"/>
      <c r="T141" s="14"/>
      <c r="U141" s="5"/>
      <c r="V141" s="16"/>
      <c r="W141" s="1"/>
      <c r="X141" s="17"/>
      <c r="Y141" s="7"/>
      <c r="Z141" s="14"/>
      <c r="AA141" s="5">
        <v>35</v>
      </c>
      <c r="AB141" s="16"/>
      <c r="AC141" s="1" t="s">
        <v>197</v>
      </c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/>
      <c r="J142" s="16"/>
      <c r="K142" s="2"/>
      <c r="L142" s="17"/>
      <c r="M142" s="7"/>
      <c r="N142" s="14"/>
      <c r="O142" s="6"/>
      <c r="P142" s="16"/>
      <c r="Q142" s="2"/>
      <c r="R142" s="17"/>
      <c r="S142" s="7"/>
      <c r="T142" s="14"/>
      <c r="U142" s="6"/>
      <c r="V142" s="16"/>
      <c r="W142" s="2"/>
      <c r="X142" s="17"/>
      <c r="Y142" s="7"/>
      <c r="Z142" s="14"/>
      <c r="AA142" s="6"/>
      <c r="AB142" s="16"/>
      <c r="AC142" s="2"/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-6.66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-6.66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-6.66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-6.66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28.34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28.34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28.34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28.34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28.34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368.34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1.34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80.459999999999994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9.11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9.11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/>
      <c r="D158" s="16"/>
      <c r="E158" s="1"/>
      <c r="F158" s="17"/>
      <c r="G158" s="7"/>
      <c r="H158" s="14"/>
      <c r="I158" s="5">
        <v>340</v>
      </c>
      <c r="J158" s="16"/>
      <c r="K158" s="1" t="s">
        <v>202</v>
      </c>
      <c r="L158" s="17"/>
      <c r="M158" s="7"/>
      <c r="N158" s="14"/>
      <c r="O158" s="5">
        <v>100</v>
      </c>
      <c r="P158" s="16"/>
      <c r="Q158" s="1" t="s">
        <v>205</v>
      </c>
      <c r="R158" s="17"/>
      <c r="S158" s="7"/>
      <c r="T158" s="14"/>
      <c r="U158" s="5">
        <v>33.619999999999997</v>
      </c>
      <c r="V158" s="16"/>
      <c r="W158" s="1" t="s">
        <v>209</v>
      </c>
      <c r="X158" s="17"/>
      <c r="Y158" s="7"/>
      <c r="Z158" s="14"/>
      <c r="AA158" s="5">
        <v>18.75</v>
      </c>
      <c r="AB158" s="16"/>
      <c r="AC158" s="1" t="s">
        <v>222</v>
      </c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/>
      <c r="J159" s="16"/>
      <c r="K159" s="2"/>
      <c r="L159" s="17"/>
      <c r="M159" s="7"/>
      <c r="N159" s="14"/>
      <c r="O159" s="6">
        <v>55</v>
      </c>
      <c r="P159" s="16"/>
      <c r="Q159" s="2" t="s">
        <v>144</v>
      </c>
      <c r="R159" s="17"/>
      <c r="S159" s="7"/>
      <c r="T159" s="14"/>
      <c r="U159" s="6">
        <v>8.5</v>
      </c>
      <c r="V159" s="16"/>
      <c r="W159" s="2" t="s">
        <v>197</v>
      </c>
      <c r="X159" s="17"/>
      <c r="Y159" s="7"/>
      <c r="Z159" s="14"/>
      <c r="AA159" s="6">
        <v>9.9</v>
      </c>
      <c r="AB159" s="16"/>
      <c r="AC159" s="2" t="s">
        <v>221</v>
      </c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>
        <v>18</v>
      </c>
      <c r="P160" s="16"/>
      <c r="Q160" s="1" t="s">
        <v>207</v>
      </c>
      <c r="R160" s="17"/>
      <c r="S160" s="7"/>
      <c r="T160" s="14"/>
      <c r="U160" s="5">
        <v>3</v>
      </c>
      <c r="V160" s="16"/>
      <c r="W160" s="1" t="s">
        <v>218</v>
      </c>
      <c r="X160" s="17"/>
      <c r="Y160" s="7"/>
      <c r="Z160" s="14"/>
      <c r="AA160" s="5">
        <v>-100</v>
      </c>
      <c r="AB160" s="16"/>
      <c r="AC160" s="1" t="s">
        <v>144</v>
      </c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>
        <v>-540</v>
      </c>
      <c r="P161" s="16"/>
      <c r="Q161" s="2" t="s">
        <v>49</v>
      </c>
      <c r="R161" s="17"/>
      <c r="S161" s="7"/>
      <c r="T161" s="14"/>
      <c r="U161" s="6">
        <v>25.5</v>
      </c>
      <c r="V161" s="16"/>
      <c r="W161" s="2" t="s">
        <v>217</v>
      </c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>
        <v>8.5</v>
      </c>
      <c r="V162" s="16"/>
      <c r="W162" s="1" t="s">
        <v>197</v>
      </c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28.34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368.34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1.34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80.459999999999994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9.11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9.11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9.11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9.11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-17.77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2.02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686.67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-13.33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6.46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6.46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>
        <v>41</v>
      </c>
      <c r="D175" s="16"/>
      <c r="E175" s="1" t="s">
        <v>223</v>
      </c>
      <c r="F175" s="17"/>
      <c r="G175" s="7"/>
      <c r="H175" s="14"/>
      <c r="I175" s="5">
        <v>19.79</v>
      </c>
      <c r="J175" s="16"/>
      <c r="K175" s="1" t="s">
        <v>220</v>
      </c>
      <c r="L175" s="17"/>
      <c r="M175" s="7"/>
      <c r="N175" s="14"/>
      <c r="O175" s="5">
        <v>684.65</v>
      </c>
      <c r="P175" s="16"/>
      <c r="Q175" s="1" t="s">
        <v>57</v>
      </c>
      <c r="R175" s="17"/>
      <c r="S175" s="7"/>
      <c r="T175" s="14"/>
      <c r="U175" s="5">
        <v>-700</v>
      </c>
      <c r="V175" s="16"/>
      <c r="W175" s="1" t="s">
        <v>50</v>
      </c>
      <c r="X175" s="17"/>
      <c r="Y175" s="7"/>
      <c r="Z175" s="14"/>
      <c r="AA175" s="5">
        <v>19.79</v>
      </c>
      <c r="AB175" s="16"/>
      <c r="AC175" s="1" t="s">
        <v>147</v>
      </c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>
        <v>282.12</v>
      </c>
      <c r="D176" s="16"/>
      <c r="E176" s="2" t="s">
        <v>229</v>
      </c>
      <c r="F176" s="17"/>
      <c r="G176" s="7"/>
      <c r="H176" s="14"/>
      <c r="I176" s="6"/>
      <c r="J176" s="16"/>
      <c r="K176" s="2"/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/>
      <c r="AB176" s="16"/>
      <c r="AC176" s="2"/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>
        <v>-350</v>
      </c>
      <c r="D177" s="16"/>
      <c r="E177" s="1" t="s">
        <v>49</v>
      </c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/>
      <c r="AB178" s="16"/>
      <c r="AC178" s="2"/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-17.77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2.02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686.67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-13.33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6.46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6.46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6.46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6.46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6.46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6.46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-22.02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-22.02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-22.02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-22.02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>
        <v>-28.48</v>
      </c>
      <c r="P192" s="16"/>
      <c r="Q192" s="1" t="s">
        <v>196</v>
      </c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6.46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6.46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-22.02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-22.02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-22.02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-22.02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-22.02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-22.02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-22.02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-22.02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-22.02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-22.02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-22.02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-22.02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-22.02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-22.02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-22.02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-22.02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-22.02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-22.02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-22.02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-22.02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-22.02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-22.02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-22.02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-22.02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-22.02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-22.02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-22.02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-22.02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-22.02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-22.02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-22.02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-22.02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-22.02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-22.02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-22.02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-22.02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-22.02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-22.02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-22.02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-22.02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-22.02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-22.02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-22.02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-22.02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-22.02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-22.02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-22.02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-22.02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-22.02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-22.02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-22.02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-22.02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-22.02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-22.02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-22.02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-22.02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-22.02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-22.02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-22.02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-22.02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-22.02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-22.02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-22.02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-22.02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-22.02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-22.02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-22.02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-22.02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-22.02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-22.02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-22.02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-22.02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-22.02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-22.02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-22.02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-22.02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-22.02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-22.02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-22.02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-22.02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-22.02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-22.02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-22.02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-22.02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-22.02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-22.02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-22.02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-22.02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-22.02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-22.02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-22.02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-22.02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-22.02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-22.02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-22.02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-22.02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-22.02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-22.02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-22.02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-22.02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-22.02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-22.02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-22.02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-22.02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-22.02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-22.02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-22.02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-22.02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-22.02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-22.02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-22.02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-22.02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-22.02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-22.02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-22.02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-22.02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-22.02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-22.02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-22.02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-22.02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-22.02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-22.02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-22.02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-22.02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-22.02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-22.02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-22.02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-22.02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-22.02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-22.02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-22.02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-22.02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-22.02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-22.02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-22.02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-22.02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-22.02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-22.02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-22.02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-22.02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-22.02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-22.02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-22.02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-22.02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-22.02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-22.02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-22.02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-22.02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-22.02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-22.02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-22.02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-22.02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-22.02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-22.02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-22.02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-22.02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-22.02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-22.02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-22.02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-22.02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-22.02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-22.02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-22.02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-22.02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-22.02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-22.02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-22.02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-22.02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-22.02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-22.02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-22.02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-22.02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-22.02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-22.02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-22.02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-22.02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-22.02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-22.02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-22.02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-22.02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-22.02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-22.02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-22.02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-22.02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-22.02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-22.02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-22.02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-22.02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-22.02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-22.02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-22.02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-22.02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-22.02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-22.02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-22.02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9085" priority="1512">
      <formula>$C$2=TODAY()</formula>
    </cfRule>
  </conditionalFormatting>
  <conditionalFormatting sqref="B4:B16 F4:F16 D4:D16 B2:F3 B17:F17">
    <cfRule type="expression" dxfId="9084" priority="1511">
      <formula>$C$2&gt;TODAY()</formula>
    </cfRule>
  </conditionalFormatting>
  <conditionalFormatting sqref="C4:C16">
    <cfRule type="cellIs" dxfId="9083" priority="1509" operator="lessThan">
      <formula>0</formula>
    </cfRule>
    <cfRule type="cellIs" dxfId="9082" priority="1510" operator="greaterThan">
      <formula>0</formula>
    </cfRule>
  </conditionalFormatting>
  <conditionalFormatting sqref="H3:H16 J3:J16 L3:L16 H2:L2 H17:L17">
    <cfRule type="expression" dxfId="9081" priority="1508">
      <formula>$I$2=TODAY()</formula>
    </cfRule>
  </conditionalFormatting>
  <conditionalFormatting sqref="H4:H16 L4:L16 J4:J16 H2:L3 H17:L17">
    <cfRule type="expression" dxfId="9080" priority="1507">
      <formula>$I$2&gt;TODAY()</formula>
    </cfRule>
  </conditionalFormatting>
  <conditionalFormatting sqref="I4:I16">
    <cfRule type="cellIs" dxfId="9079" priority="1505" operator="lessThan">
      <formula>0</formula>
    </cfRule>
    <cfRule type="cellIs" dxfId="9078" priority="1506" operator="greaterThan">
      <formula>0</formula>
    </cfRule>
  </conditionalFormatting>
  <conditionalFormatting sqref="N3:N16 P3:P16 R3:R16 N2:R2 N17:R17">
    <cfRule type="expression" dxfId="9077" priority="1504">
      <formula>$O$2=TODAY()</formula>
    </cfRule>
  </conditionalFormatting>
  <conditionalFormatting sqref="N4:N16 R4:R16 P4:P16 N2:R3 N17:R17">
    <cfRule type="expression" dxfId="9076" priority="1503">
      <formula>$O$2&gt;TODAY()</formula>
    </cfRule>
  </conditionalFormatting>
  <conditionalFormatting sqref="O4:O16">
    <cfRule type="cellIs" dxfId="9075" priority="1501" operator="lessThan">
      <formula>0</formula>
    </cfRule>
    <cfRule type="cellIs" dxfId="9074" priority="1502" operator="greaterThan">
      <formula>0</formula>
    </cfRule>
  </conditionalFormatting>
  <conditionalFormatting sqref="T3:T16 V3:V16 X3:X16 T2:X2 T17:X17">
    <cfRule type="expression" dxfId="9073" priority="1500">
      <formula>$U$2=TODAY()</formula>
    </cfRule>
  </conditionalFormatting>
  <conditionalFormatting sqref="T4:T16 X4:X16 V4:V16 T2:X3 T17:X17">
    <cfRule type="expression" dxfId="9072" priority="1499">
      <formula>$U$2&gt;TODAY()</formula>
    </cfRule>
  </conditionalFormatting>
  <conditionalFormatting sqref="U4:U16">
    <cfRule type="cellIs" dxfId="9071" priority="1497" operator="lessThan">
      <formula>0</formula>
    </cfRule>
    <cfRule type="cellIs" dxfId="9070" priority="1498" operator="greaterThan">
      <formula>0</formula>
    </cfRule>
  </conditionalFormatting>
  <conditionalFormatting sqref="Z3:Z16 AB3:AB16 AD3:AD16 Z2:AD2 Z17:AD17">
    <cfRule type="expression" dxfId="9069" priority="1496">
      <formula>$AA$2=TODAY()</formula>
    </cfRule>
  </conditionalFormatting>
  <conditionalFormatting sqref="Z4:Z16 AD4:AD16 AB4:AB16 Z2:AD3 Z17:AD17">
    <cfRule type="expression" dxfId="9068" priority="1495">
      <formula>$AA$2&gt;TODAY()</formula>
    </cfRule>
  </conditionalFormatting>
  <conditionalFormatting sqref="AA4:AA16">
    <cfRule type="cellIs" dxfId="9067" priority="1493" operator="lessThan">
      <formula>0</formula>
    </cfRule>
    <cfRule type="cellIs" dxfId="9066" priority="1494" operator="greaterThan">
      <formula>0</formula>
    </cfRule>
  </conditionalFormatting>
  <conditionalFormatting sqref="AF3:AF16 AH3:AH16 AJ3:AJ16 AF2:AJ2 AF17:AJ17">
    <cfRule type="expression" dxfId="9065" priority="1492">
      <formula>$AG$2=TODAY()</formula>
    </cfRule>
  </conditionalFormatting>
  <conditionalFormatting sqref="AF4:AF16 AJ4:AJ16 AH4:AH16 AF2:AJ3 AF17:AJ17">
    <cfRule type="expression" dxfId="9064" priority="1491">
      <formula>$AG$2&gt;TODAY()</formula>
    </cfRule>
  </conditionalFormatting>
  <conditionalFormatting sqref="AG4:AG16">
    <cfRule type="cellIs" dxfId="9063" priority="1489" operator="lessThan">
      <formula>0</formula>
    </cfRule>
    <cfRule type="cellIs" dxfId="9062" priority="1490" operator="greaterThan">
      <formula>0</formula>
    </cfRule>
  </conditionalFormatting>
  <conditionalFormatting sqref="AL3:AL16 AN3:AN16 AP3:AP16 AL2:AP2 AL17:AP17">
    <cfRule type="expression" dxfId="9061" priority="1488">
      <formula>$AM$2=TODAY()</formula>
    </cfRule>
  </conditionalFormatting>
  <conditionalFormatting sqref="AL4:AL16 AP4:AP16 AN4:AN16 AL2:AP3 AL17:AP17">
    <cfRule type="expression" dxfId="9060" priority="1487">
      <formula>$AM$2&gt;TODAY()</formula>
    </cfRule>
  </conditionalFormatting>
  <conditionalFormatting sqref="AM4:AM16">
    <cfRule type="cellIs" dxfId="9059" priority="1485" operator="lessThan">
      <formula>0</formula>
    </cfRule>
    <cfRule type="cellIs" dxfId="9058" priority="1486" operator="greaterThan">
      <formula>0</formula>
    </cfRule>
  </conditionalFormatting>
  <conditionalFormatting sqref="B20:B33 D20:D33 F20:F33 B19:F19 B34:F34">
    <cfRule type="expression" dxfId="9057" priority="1484">
      <formula>$C$19=TODAY()</formula>
    </cfRule>
  </conditionalFormatting>
  <conditionalFormatting sqref="B21:B33 F21:F33 D21:D33 B19:F20 B34:F34">
    <cfRule type="expression" dxfId="9056" priority="1483">
      <formula>$C$19&gt;TODAY()</formula>
    </cfRule>
  </conditionalFormatting>
  <conditionalFormatting sqref="C21:C33">
    <cfRule type="cellIs" dxfId="9055" priority="1481" operator="lessThan">
      <formula>0</formula>
    </cfRule>
    <cfRule type="cellIs" dxfId="9054" priority="1482" operator="greaterThan">
      <formula>0</formula>
    </cfRule>
  </conditionalFormatting>
  <conditionalFormatting sqref="H20:H33 J20:J33 L20:L33 H19:L19 H34:L34">
    <cfRule type="expression" dxfId="9053" priority="1480">
      <formula>$I$19=TODAY()</formula>
    </cfRule>
  </conditionalFormatting>
  <conditionalFormatting sqref="H21:H33 L21:L33 J21:J33 H19:L20 H34:L34">
    <cfRule type="expression" dxfId="9052" priority="1479">
      <formula>$I$19&gt;TODAY()</formula>
    </cfRule>
  </conditionalFormatting>
  <conditionalFormatting sqref="I21:I33">
    <cfRule type="cellIs" dxfId="9051" priority="1477" operator="lessThan">
      <formula>0</formula>
    </cfRule>
    <cfRule type="cellIs" dxfId="9050" priority="1478" operator="greaterThan">
      <formula>0</formula>
    </cfRule>
  </conditionalFormatting>
  <conditionalFormatting sqref="N20:N33 P20:P33 R20:R33 N19:R19 N34:R34">
    <cfRule type="expression" dxfId="9049" priority="1476">
      <formula>$O$19=TODAY()</formula>
    </cfRule>
  </conditionalFormatting>
  <conditionalFormatting sqref="N21:N33 R21:R33 P21:P33 N19:R20 N34:R34">
    <cfRule type="expression" dxfId="9048" priority="1475">
      <formula>$O$19&gt;TODAY()</formula>
    </cfRule>
  </conditionalFormatting>
  <conditionalFormatting sqref="O21:O33">
    <cfRule type="cellIs" dxfId="9047" priority="1473" operator="lessThan">
      <formula>0</formula>
    </cfRule>
    <cfRule type="cellIs" dxfId="9046" priority="1474" operator="greaterThan">
      <formula>0</formula>
    </cfRule>
  </conditionalFormatting>
  <conditionalFormatting sqref="T20:T33 V20:V33 X20:X33 T19:X19 T34:X34">
    <cfRule type="expression" dxfId="9045" priority="1472">
      <formula>$U$19=TODAY()</formula>
    </cfRule>
  </conditionalFormatting>
  <conditionalFormatting sqref="T21:T33 X21:X33 V21:V33 T19:X20 T34:X34">
    <cfRule type="expression" dxfId="9044" priority="1471">
      <formula>$U$19&gt;TODAY()</formula>
    </cfRule>
  </conditionalFormatting>
  <conditionalFormatting sqref="U21:U33">
    <cfRule type="cellIs" dxfId="9043" priority="1469" operator="lessThan">
      <formula>0</formula>
    </cfRule>
    <cfRule type="cellIs" dxfId="9042" priority="1470" operator="greaterThan">
      <formula>0</formula>
    </cfRule>
  </conditionalFormatting>
  <conditionalFormatting sqref="Z20:Z33 AB20:AB33 AD20:AD33 Z19:AD19 Z34:AD34">
    <cfRule type="expression" dxfId="9041" priority="1468">
      <formula>$AA$19=TODAY()</formula>
    </cfRule>
  </conditionalFormatting>
  <conditionalFormatting sqref="Z21:Z33 AD21:AD33 AB21:AB33 Z19:AD20 Z34:AD34">
    <cfRule type="expression" dxfId="9040" priority="1467">
      <formula>$AA$19&gt;TODAY()</formula>
    </cfRule>
  </conditionalFormatting>
  <conditionalFormatting sqref="AA21:AA33">
    <cfRule type="cellIs" dxfId="9039" priority="1465" operator="lessThan">
      <formula>0</formula>
    </cfRule>
    <cfRule type="cellIs" dxfId="9038" priority="1466" operator="greaterThan">
      <formula>0</formula>
    </cfRule>
  </conditionalFormatting>
  <conditionalFormatting sqref="AF20:AF33 AH20:AH33 AJ20:AJ33 AF19:AJ19 AF34:AJ34">
    <cfRule type="expression" dxfId="9037" priority="1464">
      <formula>$AG$19=TODAY()</formula>
    </cfRule>
  </conditionalFormatting>
  <conditionalFormatting sqref="AF21:AF33 AJ21:AJ33 AH21:AH33 AF19:AJ20 AF34:AJ34">
    <cfRule type="expression" dxfId="9036" priority="1463">
      <formula>$AG$19&gt;TODAY()</formula>
    </cfRule>
  </conditionalFormatting>
  <conditionalFormatting sqref="AG21:AG33">
    <cfRule type="cellIs" dxfId="9035" priority="1461" operator="lessThan">
      <formula>0</formula>
    </cfRule>
    <cfRule type="cellIs" dxfId="9034" priority="1462" operator="greaterThan">
      <formula>0</formula>
    </cfRule>
  </conditionalFormatting>
  <conditionalFormatting sqref="AL20:AL33 AN20:AN33 AP20:AP33 AL19:AP19 AL34:AP34">
    <cfRule type="expression" dxfId="9033" priority="1460">
      <formula>$AM$19=TODAY()</formula>
    </cfRule>
  </conditionalFormatting>
  <conditionalFormatting sqref="AL21:AL33 AP21:AP33 AN21:AN33 AL19:AP20 AL34:AP34">
    <cfRule type="expression" dxfId="9032" priority="1459">
      <formula>$AM$19&gt;TODAY()</formula>
    </cfRule>
  </conditionalFormatting>
  <conditionalFormatting sqref="AM21:AM33">
    <cfRule type="cellIs" dxfId="9031" priority="1457" operator="lessThan">
      <formula>0</formula>
    </cfRule>
    <cfRule type="cellIs" dxfId="9030" priority="1458" operator="greaterThan">
      <formula>0</formula>
    </cfRule>
  </conditionalFormatting>
  <conditionalFormatting sqref="B37:B50 D37:D50 F37:F50 B36:F36 B51:F51">
    <cfRule type="expression" dxfId="9029" priority="1456">
      <formula>$C$36=TODAY()</formula>
    </cfRule>
  </conditionalFormatting>
  <conditionalFormatting sqref="B38:B50 F38:F50 D38:D50 B36:F37 B51:F51">
    <cfRule type="expression" dxfId="9028" priority="1455">
      <formula>$C$36&gt;TODAY()</formula>
    </cfRule>
  </conditionalFormatting>
  <conditionalFormatting sqref="C38:C50">
    <cfRule type="cellIs" dxfId="9027" priority="1453" operator="lessThan">
      <formula>0</formula>
    </cfRule>
    <cfRule type="cellIs" dxfId="9026" priority="1454" operator="greaterThan">
      <formula>0</formula>
    </cfRule>
  </conditionalFormatting>
  <conditionalFormatting sqref="H37:H50 J37:J50 L37:L50 H36:L36 H51:L51">
    <cfRule type="expression" dxfId="9025" priority="1452">
      <formula>$I$36=TODAY()</formula>
    </cfRule>
  </conditionalFormatting>
  <conditionalFormatting sqref="H38:H50 L38:L50 J38:J50 H36:L37 H51:L51">
    <cfRule type="expression" dxfId="9024" priority="1451">
      <formula>$I$36&gt;TODAY()</formula>
    </cfRule>
  </conditionalFormatting>
  <conditionalFormatting sqref="I38:I50">
    <cfRule type="cellIs" dxfId="9023" priority="1449" operator="lessThan">
      <formula>0</formula>
    </cfRule>
    <cfRule type="cellIs" dxfId="9022" priority="1450" operator="greaterThan">
      <formula>0</formula>
    </cfRule>
  </conditionalFormatting>
  <conditionalFormatting sqref="N37:N50 P37:P50 R37:R50 N36:R36 N51:R51">
    <cfRule type="expression" dxfId="9021" priority="1448">
      <formula>$O$36=TODAY()</formula>
    </cfRule>
  </conditionalFormatting>
  <conditionalFormatting sqref="N38:N50 R38:R50 P38:P50 N36:R37 N51:R51">
    <cfRule type="expression" dxfId="9020" priority="1447">
      <formula>$O$36&gt;TODAY()</formula>
    </cfRule>
  </conditionalFormatting>
  <conditionalFormatting sqref="O38:O50">
    <cfRule type="cellIs" dxfId="9019" priority="1445" operator="lessThan">
      <formula>0</formula>
    </cfRule>
    <cfRule type="cellIs" dxfId="9018" priority="1446" operator="greaterThan">
      <formula>0</formula>
    </cfRule>
  </conditionalFormatting>
  <conditionalFormatting sqref="T37:T50 V37:V50 X37:X50 T36:X36 T51:X51">
    <cfRule type="expression" dxfId="9017" priority="1444">
      <formula>$U$36=TODAY()</formula>
    </cfRule>
  </conditionalFormatting>
  <conditionalFormatting sqref="T38:T50 X38:X50 V38:V50 T36:X37 T51:X51">
    <cfRule type="expression" dxfId="9016" priority="1443">
      <formula>$U$36&gt;TODAY()</formula>
    </cfRule>
  </conditionalFormatting>
  <conditionalFormatting sqref="U38:U50">
    <cfRule type="cellIs" dxfId="9015" priority="1441" operator="lessThan">
      <formula>0</formula>
    </cfRule>
    <cfRule type="cellIs" dxfId="9014" priority="1442" operator="greaterThan">
      <formula>0</formula>
    </cfRule>
  </conditionalFormatting>
  <conditionalFormatting sqref="Z37:Z50 AB37:AB50 AD37:AD50 Z36:AD36 Z51:AD51">
    <cfRule type="expression" dxfId="9013" priority="1440">
      <formula>$AA$36=TODAY()</formula>
    </cfRule>
  </conditionalFormatting>
  <conditionalFormatting sqref="Z38:Z50 AD38:AD50 AB38:AB50 Z36:AD37 Z51:AD51">
    <cfRule type="expression" dxfId="9012" priority="1439">
      <formula>$AA$36&gt;TODAY()</formula>
    </cfRule>
  </conditionalFormatting>
  <conditionalFormatting sqref="AA38:AA50">
    <cfRule type="cellIs" dxfId="9011" priority="1437" operator="lessThan">
      <formula>0</formula>
    </cfRule>
    <cfRule type="cellIs" dxfId="9010" priority="1438" operator="greaterThan">
      <formula>0</formula>
    </cfRule>
  </conditionalFormatting>
  <conditionalFormatting sqref="AF37:AF50 AH37:AH50 AJ37:AJ50 AF36:AJ36 AF51:AJ51">
    <cfRule type="expression" dxfId="9009" priority="1436">
      <formula>$AG$36=TODAY()</formula>
    </cfRule>
  </conditionalFormatting>
  <conditionalFormatting sqref="AF38:AF50 AJ38:AJ50 AH38:AH50 AF36:AJ37 AF51:AJ51">
    <cfRule type="expression" dxfId="9008" priority="1435">
      <formula>$AG$36&gt;TODAY()</formula>
    </cfRule>
  </conditionalFormatting>
  <conditionalFormatting sqref="AG38:AG50">
    <cfRule type="cellIs" dxfId="9007" priority="1433" operator="lessThan">
      <formula>0</formula>
    </cfRule>
    <cfRule type="cellIs" dxfId="9006" priority="1434" operator="greaterThan">
      <formula>0</formula>
    </cfRule>
  </conditionalFormatting>
  <conditionalFormatting sqref="AL37:AL50 AN37:AN50 AP37:AP50 AL36:AP36 AL51:AP51">
    <cfRule type="expression" dxfId="9005" priority="1432">
      <formula>$AM$36=TODAY()</formula>
    </cfRule>
  </conditionalFormatting>
  <conditionalFormatting sqref="AL38:AL50 AP38:AP50 AN38:AN50 AL36:AP37 AL51:AP51">
    <cfRule type="expression" dxfId="9004" priority="1431">
      <formula>$AM$36&gt;TODAY()</formula>
    </cfRule>
  </conditionalFormatting>
  <conditionalFormatting sqref="AM38:AM50">
    <cfRule type="cellIs" dxfId="9003" priority="1429" operator="lessThan">
      <formula>0</formula>
    </cfRule>
    <cfRule type="cellIs" dxfId="9002" priority="1430" operator="greaterThan">
      <formula>0</formula>
    </cfRule>
  </conditionalFormatting>
  <conditionalFormatting sqref="B54:B67 D54:D67 F54:F67 B53:F53 B68:F68">
    <cfRule type="expression" dxfId="9001" priority="1428">
      <formula>$C$53=TODAY()</formula>
    </cfRule>
  </conditionalFormatting>
  <conditionalFormatting sqref="B55:B67 F55:F67 D55:D67 B53:F54 B68:F68">
    <cfRule type="expression" dxfId="9000" priority="1427">
      <formula>$C$53&gt;TODAY()</formula>
    </cfRule>
  </conditionalFormatting>
  <conditionalFormatting sqref="C55:C67">
    <cfRule type="cellIs" dxfId="8999" priority="1425" operator="lessThan">
      <formula>0</formula>
    </cfRule>
    <cfRule type="cellIs" dxfId="8998" priority="1426" operator="greaterThan">
      <formula>0</formula>
    </cfRule>
  </conditionalFormatting>
  <conditionalFormatting sqref="H54:H67 J54:J67 L54:L67 H53:L53 H68:L68">
    <cfRule type="expression" dxfId="8997" priority="1424">
      <formula>$I$53=TODAY()</formula>
    </cfRule>
  </conditionalFormatting>
  <conditionalFormatting sqref="H55:H67 L55:L67 J55:J67 H53:L54 H68:L68">
    <cfRule type="expression" dxfId="8996" priority="1423">
      <formula>$I$53&gt;TODAY()</formula>
    </cfRule>
  </conditionalFormatting>
  <conditionalFormatting sqref="I55:I67">
    <cfRule type="cellIs" dxfId="8995" priority="1421" operator="lessThan">
      <formula>0</formula>
    </cfRule>
    <cfRule type="cellIs" dxfId="8994" priority="1422" operator="greaterThan">
      <formula>0</formula>
    </cfRule>
  </conditionalFormatting>
  <conditionalFormatting sqref="N54:N67 P54:P67 R54:R67 N53:R53 N68:R68">
    <cfRule type="expression" dxfId="8993" priority="1420">
      <formula>$O$53=TODAY()</formula>
    </cfRule>
  </conditionalFormatting>
  <conditionalFormatting sqref="N55:N67 R55:R67 P55:P67 N53:R54 N68:R68">
    <cfRule type="expression" dxfId="8992" priority="1419">
      <formula>$O$53&gt;TODAY()</formula>
    </cfRule>
  </conditionalFormatting>
  <conditionalFormatting sqref="O55:O67">
    <cfRule type="cellIs" dxfId="8991" priority="1417" operator="lessThan">
      <formula>0</formula>
    </cfRule>
    <cfRule type="cellIs" dxfId="8990" priority="1418" operator="greaterThan">
      <formula>0</formula>
    </cfRule>
  </conditionalFormatting>
  <conditionalFormatting sqref="T54:T67 V54:V67 X54:X67 T53:X53 T68:X68">
    <cfRule type="expression" dxfId="8989" priority="1416">
      <formula>$U$53=TODAY()</formula>
    </cfRule>
  </conditionalFormatting>
  <conditionalFormatting sqref="T55:T67 X55:X67 V55:V67 T53:X54 T68:X68">
    <cfRule type="expression" dxfId="8988" priority="1415">
      <formula>$U$53&gt;TODAY()</formula>
    </cfRule>
  </conditionalFormatting>
  <conditionalFormatting sqref="U55:U67">
    <cfRule type="cellIs" dxfId="8987" priority="1413" operator="lessThan">
      <formula>0</formula>
    </cfRule>
    <cfRule type="cellIs" dxfId="8986" priority="1414" operator="greaterThan">
      <formula>0</formula>
    </cfRule>
  </conditionalFormatting>
  <conditionalFormatting sqref="Z54:Z67 AB54:AB67 AD54:AD67 Z53:AD53 Z68:AD68">
    <cfRule type="expression" dxfId="8985" priority="1412">
      <formula>$AA$53=TODAY()</formula>
    </cfRule>
  </conditionalFormatting>
  <conditionalFormatting sqref="Z55:Z67 AD55:AD67 AB55:AB67 Z53:AD54 Z68:AD68">
    <cfRule type="expression" dxfId="8984" priority="1411">
      <formula>$AA$53&gt;TODAY()</formula>
    </cfRule>
  </conditionalFormatting>
  <conditionalFormatting sqref="AA55:AA67">
    <cfRule type="cellIs" dxfId="8983" priority="1409" operator="lessThan">
      <formula>0</formula>
    </cfRule>
    <cfRule type="cellIs" dxfId="8982" priority="1410" operator="greaterThan">
      <formula>0</formula>
    </cfRule>
  </conditionalFormatting>
  <conditionalFormatting sqref="AF54:AF67 AH54:AH67 AJ54:AJ67 AF53:AJ53 AF68:AJ68">
    <cfRule type="expression" dxfId="8981" priority="1408">
      <formula>$AG$53=TODAY()</formula>
    </cfRule>
  </conditionalFormatting>
  <conditionalFormatting sqref="AF55:AF67 AJ55:AJ67 AH55:AH67 AF53:AJ54 AF68:AJ68">
    <cfRule type="expression" dxfId="8980" priority="1407">
      <formula>$AG$53&gt;TODAY()</formula>
    </cfRule>
  </conditionalFormatting>
  <conditionalFormatting sqref="AG55:AG67">
    <cfRule type="cellIs" dxfId="8979" priority="1405" operator="lessThan">
      <formula>0</formula>
    </cfRule>
    <cfRule type="cellIs" dxfId="8978" priority="1406" operator="greaterThan">
      <formula>0</formula>
    </cfRule>
  </conditionalFormatting>
  <conditionalFormatting sqref="AL54:AL67 AN54:AN67 AP54:AP67 AL53:AP53 AL68:AP68">
    <cfRule type="expression" dxfId="8977" priority="1404">
      <formula>$AM$53=TODAY()</formula>
    </cfRule>
  </conditionalFormatting>
  <conditionalFormatting sqref="AL55:AL67 AP55:AP67 AN55:AN67 AL53:AP54 AL68:AP68">
    <cfRule type="expression" dxfId="8976" priority="1403">
      <formula>$AM$53&gt;TODAY()</formula>
    </cfRule>
  </conditionalFormatting>
  <conditionalFormatting sqref="AM55:AM67">
    <cfRule type="cellIs" dxfId="8975" priority="1401" operator="lessThan">
      <formula>0</formula>
    </cfRule>
    <cfRule type="cellIs" dxfId="8974" priority="1402" operator="greaterThan">
      <formula>0</formula>
    </cfRule>
  </conditionalFormatting>
  <conditionalFormatting sqref="B71:B84 D71:D84 F71:F84 B70:F70 B85:F85">
    <cfRule type="expression" dxfId="8973" priority="1400">
      <formula>$C$70=TODAY()</formula>
    </cfRule>
  </conditionalFormatting>
  <conditionalFormatting sqref="B72:B84 F72:F84 D72:D84 B70:F71 B85:F85">
    <cfRule type="expression" dxfId="8972" priority="1399">
      <formula>$C$70&gt;TODAY()</formula>
    </cfRule>
  </conditionalFormatting>
  <conditionalFormatting sqref="C72:C84">
    <cfRule type="cellIs" dxfId="8971" priority="1397" operator="lessThan">
      <formula>0</formula>
    </cfRule>
    <cfRule type="cellIs" dxfId="8970" priority="1398" operator="greaterThan">
      <formula>0</formula>
    </cfRule>
  </conditionalFormatting>
  <conditionalFormatting sqref="H71:H84 J71:J84 L71:L84 H70:L70 H85:L85">
    <cfRule type="expression" dxfId="8969" priority="1396">
      <formula>$I$70=TODAY()</formula>
    </cfRule>
  </conditionalFormatting>
  <conditionalFormatting sqref="H72:H84 L72:L84 J72:J84 H70:L71 H85:L85">
    <cfRule type="expression" dxfId="8968" priority="1395">
      <formula>$I$70&gt;TODAY()</formula>
    </cfRule>
  </conditionalFormatting>
  <conditionalFormatting sqref="I72:I84">
    <cfRule type="cellIs" dxfId="8967" priority="1393" operator="lessThan">
      <formula>0</formula>
    </cfRule>
    <cfRule type="cellIs" dxfId="8966" priority="1394" operator="greaterThan">
      <formula>0</formula>
    </cfRule>
  </conditionalFormatting>
  <conditionalFormatting sqref="N71:N84 P71:P84 R71:R84 N70:R70 N85:R85">
    <cfRule type="expression" dxfId="8965" priority="1392">
      <formula>$O$70=TODAY()</formula>
    </cfRule>
  </conditionalFormatting>
  <conditionalFormatting sqref="N72:N84 R72:R84 P72:P84 N70:R71 N85:R85">
    <cfRule type="expression" dxfId="8964" priority="1391">
      <formula>$O$70&gt;TODAY()</formula>
    </cfRule>
  </conditionalFormatting>
  <conditionalFormatting sqref="O72:O84">
    <cfRule type="cellIs" dxfId="8963" priority="1389" operator="lessThan">
      <formula>0</formula>
    </cfRule>
    <cfRule type="cellIs" dxfId="8962" priority="1390" operator="greaterThan">
      <formula>0</formula>
    </cfRule>
  </conditionalFormatting>
  <conditionalFormatting sqref="T71:T84 V71:V84 X71:X84 T70:X70 T85:X85">
    <cfRule type="expression" dxfId="8961" priority="1388">
      <formula>$U$70=TODAY()</formula>
    </cfRule>
  </conditionalFormatting>
  <conditionalFormatting sqref="T72:T84 X72:X84 V72:V84 T70:X71 T85:X85">
    <cfRule type="expression" dxfId="8960" priority="1387">
      <formula>$U$70&gt;TODAY()</formula>
    </cfRule>
  </conditionalFormatting>
  <conditionalFormatting sqref="U72:U84">
    <cfRule type="cellIs" dxfId="8959" priority="1385" operator="lessThan">
      <formula>0</formula>
    </cfRule>
    <cfRule type="cellIs" dxfId="8958" priority="1386" operator="greaterThan">
      <formula>0</formula>
    </cfRule>
  </conditionalFormatting>
  <conditionalFormatting sqref="Z71:Z84 AB71:AB84 AD71:AD84 Z70:AD70 Z85:AD85">
    <cfRule type="expression" dxfId="8957" priority="1384">
      <formula>$AA$70=TODAY()</formula>
    </cfRule>
  </conditionalFormatting>
  <conditionalFormatting sqref="Z72:Z84 AD72:AD84 AB72:AB84 Z70:AD71 Z85:AD85">
    <cfRule type="expression" dxfId="8956" priority="1383">
      <formula>$AA$70&gt;TODAY()</formula>
    </cfRule>
  </conditionalFormatting>
  <conditionalFormatting sqref="AA72:AA84">
    <cfRule type="cellIs" dxfId="8955" priority="1381" operator="lessThan">
      <formula>0</formula>
    </cfRule>
    <cfRule type="cellIs" dxfId="8954" priority="1382" operator="greaterThan">
      <formula>0</formula>
    </cfRule>
  </conditionalFormatting>
  <conditionalFormatting sqref="AF71:AF84 AH71:AH84 AJ71:AJ84 AF70:AJ70 AF85:AJ85">
    <cfRule type="expression" dxfId="8953" priority="1380">
      <formula>$AG$70=TODAY()</formula>
    </cfRule>
  </conditionalFormatting>
  <conditionalFormatting sqref="AF72:AF84 AJ72:AJ84 AH72:AH84 AF70:AJ71 AF85:AJ85">
    <cfRule type="expression" dxfId="8952" priority="1379">
      <formula>$AG$70&gt;TODAY()</formula>
    </cfRule>
  </conditionalFormatting>
  <conditionalFormatting sqref="AG72:AG84">
    <cfRule type="cellIs" dxfId="8951" priority="1377" operator="lessThan">
      <formula>0</formula>
    </cfRule>
    <cfRule type="cellIs" dxfId="8950" priority="1378" operator="greaterThan">
      <formula>0</formula>
    </cfRule>
  </conditionalFormatting>
  <conditionalFormatting sqref="AL71:AL84 AN71:AN84 AP71:AP84 AL70:AP70 AL85:AP85">
    <cfRule type="expression" dxfId="8949" priority="1376">
      <formula>$AM$70=TODAY()</formula>
    </cfRule>
  </conditionalFormatting>
  <conditionalFormatting sqref="AL72:AL84 AP72:AP84 AN72:AN84 AL70:AP71 AL85:AP85">
    <cfRule type="expression" dxfId="8948" priority="1375">
      <formula>$AM$70&gt;TODAY()</formula>
    </cfRule>
  </conditionalFormatting>
  <conditionalFormatting sqref="AM72:AM84">
    <cfRule type="cellIs" dxfId="8947" priority="1373" operator="lessThan">
      <formula>0</formula>
    </cfRule>
    <cfRule type="cellIs" dxfId="8946" priority="1374" operator="greaterThan">
      <formula>0</formula>
    </cfRule>
  </conditionalFormatting>
  <conditionalFormatting sqref="B88:B101 D88:D101 F88:F101 B87:F87 B102:F102">
    <cfRule type="expression" dxfId="8945" priority="1372">
      <formula>$C$87=TODAY()</formula>
    </cfRule>
  </conditionalFormatting>
  <conditionalFormatting sqref="B89:B101 F89:F101 D89:D101 B87:F88 B102:F102">
    <cfRule type="expression" dxfId="8944" priority="1371">
      <formula>$C$87&gt;TODAY()</formula>
    </cfRule>
  </conditionalFormatting>
  <conditionalFormatting sqref="C89:C101">
    <cfRule type="cellIs" dxfId="8943" priority="1369" operator="lessThan">
      <formula>0</formula>
    </cfRule>
    <cfRule type="cellIs" dxfId="8942" priority="1370" operator="greaterThan">
      <formula>0</formula>
    </cfRule>
  </conditionalFormatting>
  <conditionalFormatting sqref="H88:H101 J88:J101 L88:L101 H87:L87 H102:L102">
    <cfRule type="expression" dxfId="8941" priority="1368">
      <formula>$I$87=TODAY()</formula>
    </cfRule>
  </conditionalFormatting>
  <conditionalFormatting sqref="H89:H101 L89:L101 J89:J101 H87:L88 H102:L102">
    <cfRule type="expression" dxfId="8940" priority="1367">
      <formula>$I$87&gt;TODAY()</formula>
    </cfRule>
  </conditionalFormatting>
  <conditionalFormatting sqref="I89:I101">
    <cfRule type="cellIs" dxfId="8939" priority="1365" operator="lessThan">
      <formula>0</formula>
    </cfRule>
    <cfRule type="cellIs" dxfId="8938" priority="1366" operator="greaterThan">
      <formula>0</formula>
    </cfRule>
  </conditionalFormatting>
  <conditionalFormatting sqref="N88:N101 P88:P101 R88:R101 N87:R87 N102:R102">
    <cfRule type="expression" dxfId="8937" priority="1364">
      <formula>$O$87=TODAY()</formula>
    </cfRule>
  </conditionalFormatting>
  <conditionalFormatting sqref="N89:N101 R89:R101 P89:P101 N87:R88 N102:R102">
    <cfRule type="expression" dxfId="8936" priority="1363">
      <formula>$O$87&gt;TODAY()</formula>
    </cfRule>
  </conditionalFormatting>
  <conditionalFormatting sqref="O89:O101">
    <cfRule type="cellIs" dxfId="8935" priority="1361" operator="lessThan">
      <formula>0</formula>
    </cfRule>
    <cfRule type="cellIs" dxfId="8934" priority="1362" operator="greaterThan">
      <formula>0</formula>
    </cfRule>
  </conditionalFormatting>
  <conditionalFormatting sqref="T88:T101 V88:V101 X88:X101 T87:X87 T102:X102">
    <cfRule type="expression" dxfId="8933" priority="1360">
      <formula>$U$87=TODAY()</formula>
    </cfRule>
  </conditionalFormatting>
  <conditionalFormatting sqref="T89:T101 X89:X101 V89:V101 T87:X88 T102:X102">
    <cfRule type="expression" dxfId="8932" priority="1359">
      <formula>$U$87&gt;TODAY()</formula>
    </cfRule>
  </conditionalFormatting>
  <conditionalFormatting sqref="U89:U101">
    <cfRule type="cellIs" dxfId="8931" priority="1357" operator="lessThan">
      <formula>0</formula>
    </cfRule>
    <cfRule type="cellIs" dxfId="8930" priority="1358" operator="greaterThan">
      <formula>0</formula>
    </cfRule>
  </conditionalFormatting>
  <conditionalFormatting sqref="Z88:Z101 AB88:AB101 AD88:AD101 Z87:AD87 Z102:AD102">
    <cfRule type="expression" dxfId="8929" priority="1356">
      <formula>$AA$87=TODAY()</formula>
    </cfRule>
  </conditionalFormatting>
  <conditionalFormatting sqref="Z89:Z101 AD89:AD101 AB89:AB101 Z87:AD88 Z102:AD102">
    <cfRule type="expression" dxfId="8928" priority="1355">
      <formula>$AA$87&gt;TODAY()</formula>
    </cfRule>
  </conditionalFormatting>
  <conditionalFormatting sqref="AA89:AA101">
    <cfRule type="cellIs" dxfId="8927" priority="1353" operator="lessThan">
      <formula>0</formula>
    </cfRule>
    <cfRule type="cellIs" dxfId="8926" priority="1354" operator="greaterThan">
      <formula>0</formula>
    </cfRule>
  </conditionalFormatting>
  <conditionalFormatting sqref="AF88:AF101 AH88:AH101 AJ88:AJ101 AF87:AJ87 AF102:AJ102">
    <cfRule type="expression" dxfId="8925" priority="1352">
      <formula>$AG$87=TODAY()</formula>
    </cfRule>
  </conditionalFormatting>
  <conditionalFormatting sqref="AF89:AF101 AJ89:AJ101 AH89:AH101 AF87:AJ88 AF102:AJ102">
    <cfRule type="expression" dxfId="8924" priority="1351">
      <formula>$AG$87&gt;TODAY()</formula>
    </cfRule>
  </conditionalFormatting>
  <conditionalFormatting sqref="AG89:AG101">
    <cfRule type="cellIs" dxfId="8923" priority="1349" operator="lessThan">
      <formula>0</formula>
    </cfRule>
    <cfRule type="cellIs" dxfId="8922" priority="1350" operator="greaterThan">
      <formula>0</formula>
    </cfRule>
  </conditionalFormatting>
  <conditionalFormatting sqref="AL88:AL101 AN88:AN101 AP88:AP101 AL87:AP87 AL102:AP102">
    <cfRule type="expression" dxfId="8921" priority="1348">
      <formula>$AM$87=TODAY()</formula>
    </cfRule>
  </conditionalFormatting>
  <conditionalFormatting sqref="AL89:AL101 AP89:AP101 AN89:AN101 AL87:AP88 AL102:AP102">
    <cfRule type="expression" dxfId="8920" priority="1347">
      <formula>$AM$87&gt;TODAY()</formula>
    </cfRule>
  </conditionalFormatting>
  <conditionalFormatting sqref="AM89:AM101">
    <cfRule type="cellIs" dxfId="8919" priority="1345" operator="lessThan">
      <formula>0</formula>
    </cfRule>
    <cfRule type="cellIs" dxfId="8918" priority="1346" operator="greaterThan">
      <formula>0</formula>
    </cfRule>
  </conditionalFormatting>
  <conditionalFormatting sqref="B105:B118 D105:D118 F105:F118 B104:F104 B119:F119">
    <cfRule type="expression" dxfId="8917" priority="1344">
      <formula>$C$104=TODAY()</formula>
    </cfRule>
  </conditionalFormatting>
  <conditionalFormatting sqref="B106:B118 F106:F118 D106:D118 B104:F105 B119:F119">
    <cfRule type="expression" dxfId="8916" priority="1343">
      <formula>$C$104&gt;TODAY()</formula>
    </cfRule>
  </conditionalFormatting>
  <conditionalFormatting sqref="C106:C118">
    <cfRule type="cellIs" dxfId="8915" priority="1341" operator="lessThan">
      <formula>0</formula>
    </cfRule>
    <cfRule type="cellIs" dxfId="8914" priority="1342" operator="greaterThan">
      <formula>0</formula>
    </cfRule>
  </conditionalFormatting>
  <conditionalFormatting sqref="H105:H118 J105:J118 L105:L118 H104:L104 H119:L119">
    <cfRule type="expression" dxfId="8913" priority="1340">
      <formula>$I$104=TODAY()</formula>
    </cfRule>
  </conditionalFormatting>
  <conditionalFormatting sqref="H106:H118 L106:L118 J106:J118 H104:L105 H119:L119">
    <cfRule type="expression" dxfId="8912" priority="1339">
      <formula>$I$104&gt;TODAY()</formula>
    </cfRule>
  </conditionalFormatting>
  <conditionalFormatting sqref="I106:I118">
    <cfRule type="cellIs" dxfId="8911" priority="1337" operator="lessThan">
      <formula>0</formula>
    </cfRule>
    <cfRule type="cellIs" dxfId="8910" priority="1338" operator="greaterThan">
      <formula>0</formula>
    </cfRule>
  </conditionalFormatting>
  <conditionalFormatting sqref="N105:N118 P105:P118 R105:R118 N104:R104 N119:R119">
    <cfRule type="expression" dxfId="8909" priority="1336">
      <formula>$O$104=TODAY()</formula>
    </cfRule>
  </conditionalFormatting>
  <conditionalFormatting sqref="N106:N118 R106:R118 P106:P118 N104:R105 N119:R119">
    <cfRule type="expression" dxfId="8908" priority="1335">
      <formula>$O$104&gt;TODAY()</formula>
    </cfRule>
  </conditionalFormatting>
  <conditionalFormatting sqref="O106:O118">
    <cfRule type="cellIs" dxfId="8907" priority="1333" operator="lessThan">
      <formula>0</formula>
    </cfRule>
    <cfRule type="cellIs" dxfId="8906" priority="1334" operator="greaterThan">
      <formula>0</formula>
    </cfRule>
  </conditionalFormatting>
  <conditionalFormatting sqref="T105:T118 V105:V118 X105:X118 T104:X104 T119:X119">
    <cfRule type="expression" dxfId="8905" priority="1332">
      <formula>$U$104=TODAY()</formula>
    </cfRule>
  </conditionalFormatting>
  <conditionalFormatting sqref="T106:T118 X106:X118 V106:V118 T104:X105 T119:X119">
    <cfRule type="expression" dxfId="8904" priority="1331">
      <formula>$U$104&gt;TODAY()</formula>
    </cfRule>
  </conditionalFormatting>
  <conditionalFormatting sqref="U106:U118">
    <cfRule type="cellIs" dxfId="8903" priority="1329" operator="lessThan">
      <formula>0</formula>
    </cfRule>
    <cfRule type="cellIs" dxfId="8902" priority="1330" operator="greaterThan">
      <formula>0</formula>
    </cfRule>
  </conditionalFormatting>
  <conditionalFormatting sqref="Z105:Z118 AB105:AB118 AD105:AD118 Z104:AD104 Z119:AD119">
    <cfRule type="expression" dxfId="8901" priority="1328">
      <formula>$AA$104=TODAY()</formula>
    </cfRule>
  </conditionalFormatting>
  <conditionalFormatting sqref="Z106:Z118 AD106:AD118 AB106:AB118 Z104:AD105 Z119:AD119">
    <cfRule type="expression" dxfId="8900" priority="1327">
      <formula>$AA$104&gt;TODAY()</formula>
    </cfRule>
  </conditionalFormatting>
  <conditionalFormatting sqref="AA106:AA118">
    <cfRule type="cellIs" dxfId="8899" priority="1325" operator="lessThan">
      <formula>0</formula>
    </cfRule>
    <cfRule type="cellIs" dxfId="8898" priority="1326" operator="greaterThan">
      <formula>0</formula>
    </cfRule>
  </conditionalFormatting>
  <conditionalFormatting sqref="AF105:AF118 AH105:AH118 AJ105:AJ118 AF104:AJ104 AF119:AJ119">
    <cfRule type="expression" dxfId="8897" priority="1324">
      <formula>$AG$104=TODAY()</formula>
    </cfRule>
  </conditionalFormatting>
  <conditionalFormatting sqref="AF106:AF118 AJ106:AJ118 AH106:AH118 AF104:AJ105 AF119:AJ119">
    <cfRule type="expression" dxfId="8896" priority="1323">
      <formula>$AG$104&gt;TODAY()</formula>
    </cfRule>
  </conditionalFormatting>
  <conditionalFormatting sqref="AG106:AG118">
    <cfRule type="cellIs" dxfId="8895" priority="1321" operator="lessThan">
      <formula>0</formula>
    </cfRule>
    <cfRule type="cellIs" dxfId="8894" priority="1322" operator="greaterThan">
      <formula>0</formula>
    </cfRule>
  </conditionalFormatting>
  <conditionalFormatting sqref="AL105:AL118 AN105:AN118 AP105:AP118 AL104:AP104 AL119:AP119">
    <cfRule type="expression" dxfId="8893" priority="1320">
      <formula>$AM$104=TODAY()</formula>
    </cfRule>
  </conditionalFormatting>
  <conditionalFormatting sqref="AL106:AL118 AP106:AP118 AN106:AN118 AL104:AP105 AL119:AP119">
    <cfRule type="expression" dxfId="8892" priority="1319">
      <formula>$AM$104&gt;TODAY()</formula>
    </cfRule>
  </conditionalFormatting>
  <conditionalFormatting sqref="AM106:AM118">
    <cfRule type="cellIs" dxfId="8891" priority="1317" operator="lessThan">
      <formula>0</formula>
    </cfRule>
    <cfRule type="cellIs" dxfId="8890" priority="1318" operator="greaterThan">
      <formula>0</formula>
    </cfRule>
  </conditionalFormatting>
  <conditionalFormatting sqref="B122:B135 D122:D135 F122:F135 B121:F121 B136:F136">
    <cfRule type="expression" dxfId="8889" priority="1316">
      <formula>$C$121=TODAY()</formula>
    </cfRule>
  </conditionalFormatting>
  <conditionalFormatting sqref="B123:B135 F123:F135 D123:D135 B121:F122 B136:F136">
    <cfRule type="expression" dxfId="8888" priority="1315">
      <formula>$C$121&gt;TODAY()</formula>
    </cfRule>
  </conditionalFormatting>
  <conditionalFormatting sqref="C123:C135">
    <cfRule type="cellIs" dxfId="8887" priority="1313" operator="lessThan">
      <formula>0</formula>
    </cfRule>
    <cfRule type="cellIs" dxfId="8886" priority="1314" operator="greaterThan">
      <formula>0</formula>
    </cfRule>
  </conditionalFormatting>
  <conditionalFormatting sqref="H122:H135 J122:J135 L122:L135 H121:L121 H136:L136">
    <cfRule type="expression" dxfId="8885" priority="1312">
      <formula>$I$121=TODAY()</formula>
    </cfRule>
  </conditionalFormatting>
  <conditionalFormatting sqref="H123:H135 L123:L135 J123:J135 H121:L122 H136:L136">
    <cfRule type="expression" dxfId="8884" priority="1311">
      <formula>$I$121&gt;TODAY()</formula>
    </cfRule>
  </conditionalFormatting>
  <conditionalFormatting sqref="I123:I135">
    <cfRule type="cellIs" dxfId="8883" priority="1309" operator="lessThan">
      <formula>0</formula>
    </cfRule>
    <cfRule type="cellIs" dxfId="8882" priority="1310" operator="greaterThan">
      <formula>0</formula>
    </cfRule>
  </conditionalFormatting>
  <conditionalFormatting sqref="N122:N135 P122:P135 R122:R135 N121:R121 N136:R136">
    <cfRule type="expression" dxfId="8881" priority="1308">
      <formula>$O$121=TODAY()</formula>
    </cfRule>
  </conditionalFormatting>
  <conditionalFormatting sqref="N123:N135 R123:R135 P123:P135 N121:R122 N136:R136">
    <cfRule type="expression" dxfId="8880" priority="1307">
      <formula>$O$121&gt;TODAY()</formula>
    </cfRule>
  </conditionalFormatting>
  <conditionalFormatting sqref="O123:O135">
    <cfRule type="cellIs" dxfId="8879" priority="1305" operator="lessThan">
      <formula>0</formula>
    </cfRule>
    <cfRule type="cellIs" dxfId="8878" priority="1306" operator="greaterThan">
      <formula>0</formula>
    </cfRule>
  </conditionalFormatting>
  <conditionalFormatting sqref="T122:T135 V122:V135 X122:X135 T121:X121 T136:X136">
    <cfRule type="expression" dxfId="8877" priority="1304">
      <formula>$U$121=TODAY()</formula>
    </cfRule>
  </conditionalFormatting>
  <conditionalFormatting sqref="T123:T135 X123:X135 V123:V135 T121:X122 T136:X136">
    <cfRule type="expression" dxfId="8876" priority="1303">
      <formula>$U$121&gt;TODAY()</formula>
    </cfRule>
  </conditionalFormatting>
  <conditionalFormatting sqref="U123:U135">
    <cfRule type="cellIs" dxfId="8875" priority="1301" operator="lessThan">
      <formula>0</formula>
    </cfRule>
    <cfRule type="cellIs" dxfId="8874" priority="1302" operator="greaterThan">
      <formula>0</formula>
    </cfRule>
  </conditionalFormatting>
  <conditionalFormatting sqref="Z122:Z135 AB122:AB135 AD122:AD135 Z121:AD121 Z136:AD136">
    <cfRule type="expression" dxfId="8873" priority="1300">
      <formula>$AA$121=TODAY()</formula>
    </cfRule>
  </conditionalFormatting>
  <conditionalFormatting sqref="Z123:Z135 AD123:AD135 AB123:AB135 Z121:AD122 Z136:AD136">
    <cfRule type="expression" dxfId="8872" priority="1299">
      <formula>$AA$121&gt;TODAY()</formula>
    </cfRule>
  </conditionalFormatting>
  <conditionalFormatting sqref="AA123:AA135">
    <cfRule type="cellIs" dxfId="8871" priority="1297" operator="lessThan">
      <formula>0</formula>
    </cfRule>
    <cfRule type="cellIs" dxfId="8870" priority="1298" operator="greaterThan">
      <formula>0</formula>
    </cfRule>
  </conditionalFormatting>
  <conditionalFormatting sqref="AF122:AF135 AH122:AH135 AJ122:AJ135 AF121:AJ121 AF136:AJ136">
    <cfRule type="expression" dxfId="8869" priority="1296">
      <formula>$AG$121=TODAY()</formula>
    </cfRule>
  </conditionalFormatting>
  <conditionalFormatting sqref="AF123:AF135 AJ123:AJ135 AH123:AH135 AF121:AJ122 AF136:AJ136">
    <cfRule type="expression" dxfId="8868" priority="1295">
      <formula>$AG$121&gt;TODAY()</formula>
    </cfRule>
  </conditionalFormatting>
  <conditionalFormatting sqref="AG123:AG135">
    <cfRule type="cellIs" dxfId="8867" priority="1293" operator="lessThan">
      <formula>0</formula>
    </cfRule>
    <cfRule type="cellIs" dxfId="8866" priority="1294" operator="greaterThan">
      <formula>0</formula>
    </cfRule>
  </conditionalFormatting>
  <conditionalFormatting sqref="AL122:AL135 AN122:AN135 AP122:AP135 AL121:AP121 AL136:AP136">
    <cfRule type="expression" dxfId="8865" priority="1292">
      <formula>$AM$121=TODAY()</formula>
    </cfRule>
  </conditionalFormatting>
  <conditionalFormatting sqref="AL123:AL135 AP123:AP135 AN123:AN135 AL121:AP122 AL136:AP136">
    <cfRule type="expression" dxfId="8864" priority="1291">
      <formula>$AM$121&gt;TODAY()</formula>
    </cfRule>
  </conditionalFormatting>
  <conditionalFormatting sqref="AM123:AM135">
    <cfRule type="cellIs" dxfId="8863" priority="1289" operator="lessThan">
      <formula>0</formula>
    </cfRule>
    <cfRule type="cellIs" dxfId="8862" priority="1290" operator="greaterThan">
      <formula>0</formula>
    </cfRule>
  </conditionalFormatting>
  <conditionalFormatting sqref="B139:B152 D139:D152 F139:F152 B138:F138 B153:F153">
    <cfRule type="expression" dxfId="8861" priority="1288">
      <formula>$C$138=TODAY()</formula>
    </cfRule>
  </conditionalFormatting>
  <conditionalFormatting sqref="B140:B152 F140:F152 D140:D152 B138:F139 B153:F153">
    <cfRule type="expression" dxfId="8860" priority="1287">
      <formula>$C$138&gt;TODAY()</formula>
    </cfRule>
  </conditionalFormatting>
  <conditionalFormatting sqref="C140:C152">
    <cfRule type="cellIs" dxfId="8859" priority="1285" operator="lessThan">
      <formula>0</formula>
    </cfRule>
    <cfRule type="cellIs" dxfId="8858" priority="1286" operator="greaterThan">
      <formula>0</formula>
    </cfRule>
  </conditionalFormatting>
  <conditionalFormatting sqref="H139:H152 J139:J152 L139:L152 H138:L138 H153:L153">
    <cfRule type="expression" dxfId="8857" priority="1284">
      <formula>$I$138=TODAY()</formula>
    </cfRule>
  </conditionalFormatting>
  <conditionalFormatting sqref="H140:H152 L140:L152 J140:J152 H138:L139 H153:L153">
    <cfRule type="expression" dxfId="8856" priority="1283">
      <formula>$I$138&gt;TODAY()</formula>
    </cfRule>
  </conditionalFormatting>
  <conditionalFormatting sqref="I140:I152">
    <cfRule type="cellIs" dxfId="8855" priority="1281" operator="lessThan">
      <formula>0</formula>
    </cfRule>
    <cfRule type="cellIs" dxfId="8854" priority="1282" operator="greaterThan">
      <formula>0</formula>
    </cfRule>
  </conditionalFormatting>
  <conditionalFormatting sqref="N139:N152 P139:P152 R139:R152 N138:R138 N153:R153">
    <cfRule type="expression" dxfId="8853" priority="1280">
      <formula>$O$138=TODAY()</formula>
    </cfRule>
  </conditionalFormatting>
  <conditionalFormatting sqref="N140:N152 R140:R152 P140:P152 N138:R139 N153:R153">
    <cfRule type="expression" dxfId="8852" priority="1279">
      <formula>$O$138&gt;TODAY()</formula>
    </cfRule>
  </conditionalFormatting>
  <conditionalFormatting sqref="O140:O152">
    <cfRule type="cellIs" dxfId="8851" priority="1277" operator="lessThan">
      <formula>0</formula>
    </cfRule>
    <cfRule type="cellIs" dxfId="8850" priority="1278" operator="greaterThan">
      <formula>0</formula>
    </cfRule>
  </conditionalFormatting>
  <conditionalFormatting sqref="T139:T152 V139:V152 X139:X152 T138:X138 T153:X153">
    <cfRule type="expression" dxfId="8849" priority="1276">
      <formula>$U$138=TODAY()</formula>
    </cfRule>
  </conditionalFormatting>
  <conditionalFormatting sqref="T140:T152 X140:X152 V140:V152 T138:X139 T153:X153">
    <cfRule type="expression" dxfId="8848" priority="1275">
      <formula>$U$138&gt;TODAY()</formula>
    </cfRule>
  </conditionalFormatting>
  <conditionalFormatting sqref="U140:U152">
    <cfRule type="cellIs" dxfId="8847" priority="1273" operator="lessThan">
      <formula>0</formula>
    </cfRule>
    <cfRule type="cellIs" dxfId="8846" priority="1274" operator="greaterThan">
      <formula>0</formula>
    </cfRule>
  </conditionalFormatting>
  <conditionalFormatting sqref="Z139:Z152 AB139:AB152 AD139:AD152 Z138:AD138 Z153:AD153">
    <cfRule type="expression" dxfId="8845" priority="1272">
      <formula>$AA$138=TODAY()</formula>
    </cfRule>
  </conditionalFormatting>
  <conditionalFormatting sqref="Z140:Z152 AD140:AD152 AB140:AB152 Z138:AD139 Z153:AD153">
    <cfRule type="expression" dxfId="8844" priority="1271">
      <formula>$AA$138&gt;TODAY()</formula>
    </cfRule>
  </conditionalFormatting>
  <conditionalFormatting sqref="AA140:AA152">
    <cfRule type="cellIs" dxfId="8843" priority="1269" operator="lessThan">
      <formula>0</formula>
    </cfRule>
    <cfRule type="cellIs" dxfId="8842" priority="1270" operator="greaterThan">
      <formula>0</formula>
    </cfRule>
  </conditionalFormatting>
  <conditionalFormatting sqref="AF139:AF152 AH139:AH152 AJ139:AJ152 AF138:AJ138 AF153:AJ153">
    <cfRule type="expression" dxfId="8841" priority="1268">
      <formula>$AG$138=TODAY()</formula>
    </cfRule>
  </conditionalFormatting>
  <conditionalFormatting sqref="AF140:AF152 AJ140:AJ152 AH140:AH152 AF138:AJ139 AF153:AJ153">
    <cfRule type="expression" dxfId="8840" priority="1267">
      <formula>$AG$138&gt;TODAY()</formula>
    </cfRule>
  </conditionalFormatting>
  <conditionalFormatting sqref="AG140:AG152">
    <cfRule type="cellIs" dxfId="8839" priority="1265" operator="lessThan">
      <formula>0</formula>
    </cfRule>
    <cfRule type="cellIs" dxfId="8838" priority="1266" operator="greaterThan">
      <formula>0</formula>
    </cfRule>
  </conditionalFormatting>
  <conditionalFormatting sqref="AL139:AL152 AN139:AN152 AP139:AP152 AL138:AP138 AL153:AP153">
    <cfRule type="expression" dxfId="8837" priority="1264">
      <formula>$AM$138=TODAY()</formula>
    </cfRule>
  </conditionalFormatting>
  <conditionalFormatting sqref="AL140:AL152 AP140:AP152 AN140:AN152 AL138:AP139 AL153:AP153">
    <cfRule type="expression" dxfId="8836" priority="1263">
      <formula>$AM$138&gt;TODAY()</formula>
    </cfRule>
  </conditionalFormatting>
  <conditionalFormatting sqref="AM140:AM152">
    <cfRule type="cellIs" dxfId="8835" priority="1261" operator="lessThan">
      <formula>0</formula>
    </cfRule>
    <cfRule type="cellIs" dxfId="8834" priority="1262" operator="greaterThan">
      <formula>0</formula>
    </cfRule>
  </conditionalFormatting>
  <conditionalFormatting sqref="B156:B169 D156:D169 F156:F169 B155:F155 B170:F170">
    <cfRule type="expression" dxfId="8833" priority="1260">
      <formula>$C$155=TODAY()</formula>
    </cfRule>
  </conditionalFormatting>
  <conditionalFormatting sqref="B157:B169 F157:F169 D157:D169 B155:F156 B170:F170">
    <cfRule type="expression" dxfId="8832" priority="1259">
      <formula>$C$155&gt;TODAY()</formula>
    </cfRule>
  </conditionalFormatting>
  <conditionalFormatting sqref="C157:C169">
    <cfRule type="cellIs" dxfId="8831" priority="1257" operator="lessThan">
      <formula>0</formula>
    </cfRule>
    <cfRule type="cellIs" dxfId="8830" priority="1258" operator="greaterThan">
      <formula>0</formula>
    </cfRule>
  </conditionalFormatting>
  <conditionalFormatting sqref="H156:H169 J156:J169 L156:L169 H155:L155 H170:L170">
    <cfRule type="expression" dxfId="8829" priority="1256">
      <formula>$I$155=TODAY()</formula>
    </cfRule>
  </conditionalFormatting>
  <conditionalFormatting sqref="H157:H169 L157:L169 J157:J169 H155:L156 H170:L170">
    <cfRule type="expression" dxfId="8828" priority="1255">
      <formula>$I$155&gt;TODAY()</formula>
    </cfRule>
  </conditionalFormatting>
  <conditionalFormatting sqref="I157:I169">
    <cfRule type="cellIs" dxfId="8827" priority="1253" operator="lessThan">
      <formula>0</formula>
    </cfRule>
    <cfRule type="cellIs" dxfId="8826" priority="1254" operator="greaterThan">
      <formula>0</formula>
    </cfRule>
  </conditionalFormatting>
  <conditionalFormatting sqref="N156:N169 P156:P169 R156:R169 N155:R155 N170:R170">
    <cfRule type="expression" dxfId="8825" priority="1252">
      <formula>$O$155=TODAY()</formula>
    </cfRule>
  </conditionalFormatting>
  <conditionalFormatting sqref="N157:N169 R157:R169 P157:P169 N155:R156 N170:R170">
    <cfRule type="expression" dxfId="8824" priority="1251">
      <formula>$O$155&gt;TODAY()</formula>
    </cfRule>
  </conditionalFormatting>
  <conditionalFormatting sqref="O157:O169">
    <cfRule type="cellIs" dxfId="8823" priority="1249" operator="lessThan">
      <formula>0</formula>
    </cfRule>
    <cfRule type="cellIs" dxfId="8822" priority="1250" operator="greaterThan">
      <formula>0</formula>
    </cfRule>
  </conditionalFormatting>
  <conditionalFormatting sqref="T156:T169 V156:V169 X156:X169 T155:X155 T170:X170">
    <cfRule type="expression" dxfId="8821" priority="1248">
      <formula>$U$155=TODAY()</formula>
    </cfRule>
  </conditionalFormatting>
  <conditionalFormatting sqref="T157:T169 X157:X169 V157:V169 T155:X156 T170:X170">
    <cfRule type="expression" dxfId="8820" priority="1247">
      <formula>$U$155&gt;TODAY()</formula>
    </cfRule>
  </conditionalFormatting>
  <conditionalFormatting sqref="U157:U169">
    <cfRule type="cellIs" dxfId="8819" priority="1245" operator="lessThan">
      <formula>0</formula>
    </cfRule>
    <cfRule type="cellIs" dxfId="8818" priority="1246" operator="greaterThan">
      <formula>0</formula>
    </cfRule>
  </conditionalFormatting>
  <conditionalFormatting sqref="Z156:Z169 AB156:AB169 AD156:AD169 Z155:AD155 Z170:AD170">
    <cfRule type="expression" dxfId="8817" priority="1244">
      <formula>$AA$155=TODAY()</formula>
    </cfRule>
  </conditionalFormatting>
  <conditionalFormatting sqref="Z157:Z169 AD157:AD169 AB157:AB169 Z155:AD156 Z170:AD170">
    <cfRule type="expression" dxfId="8816" priority="1243">
      <formula>$AA$155&gt;TODAY()</formula>
    </cfRule>
  </conditionalFormatting>
  <conditionalFormatting sqref="AA157:AA169">
    <cfRule type="cellIs" dxfId="8815" priority="1241" operator="lessThan">
      <formula>0</formula>
    </cfRule>
    <cfRule type="cellIs" dxfId="8814" priority="1242" operator="greaterThan">
      <formula>0</formula>
    </cfRule>
  </conditionalFormatting>
  <conditionalFormatting sqref="AF156:AF169 AH156:AH169 AJ156:AJ169 AF155:AJ155 AF170:AJ170">
    <cfRule type="expression" dxfId="8813" priority="1240">
      <formula>$AG$155=TODAY()</formula>
    </cfRule>
  </conditionalFormatting>
  <conditionalFormatting sqref="AF157:AF169 AJ157:AJ169 AH157:AH169 AF155:AJ156 AF170:AJ170">
    <cfRule type="expression" dxfId="8812" priority="1239">
      <formula>$AG$155&gt;TODAY()</formula>
    </cfRule>
  </conditionalFormatting>
  <conditionalFormatting sqref="AG157:AG169">
    <cfRule type="cellIs" dxfId="8811" priority="1237" operator="lessThan">
      <formula>0</formula>
    </cfRule>
    <cfRule type="cellIs" dxfId="8810" priority="1238" operator="greaterThan">
      <formula>0</formula>
    </cfRule>
  </conditionalFormatting>
  <conditionalFormatting sqref="AL156:AL169 AN156:AN169 AP156:AP169 AL155:AP155 AL170:AP170">
    <cfRule type="expression" dxfId="8809" priority="1236">
      <formula>$AM$155=TODAY()</formula>
    </cfRule>
  </conditionalFormatting>
  <conditionalFormatting sqref="AL157:AL169 AP157:AP169 AN157:AN169 AL155:AP156 AL170:AP170">
    <cfRule type="expression" dxfId="8808" priority="1235">
      <formula>$AM$155&gt;TODAY()</formula>
    </cfRule>
  </conditionalFormatting>
  <conditionalFormatting sqref="AM157:AM169">
    <cfRule type="cellIs" dxfId="8807" priority="1233" operator="lessThan">
      <formula>0</formula>
    </cfRule>
    <cfRule type="cellIs" dxfId="8806" priority="1234" operator="greaterThan">
      <formula>0</formula>
    </cfRule>
  </conditionalFormatting>
  <conditionalFormatting sqref="B173:B186 D173:D186 F173:F186 B172:F172 B187:F187">
    <cfRule type="expression" dxfId="8805" priority="1232">
      <formula>$C$172=TODAY()</formula>
    </cfRule>
  </conditionalFormatting>
  <conditionalFormatting sqref="B174:B186 F174:F186 D174:D186 B172:F173 B187:F187">
    <cfRule type="expression" dxfId="8804" priority="1231">
      <formula>$C$172&gt;TODAY()</formula>
    </cfRule>
  </conditionalFormatting>
  <conditionalFormatting sqref="C174:C186">
    <cfRule type="cellIs" dxfId="8803" priority="1229" operator="lessThan">
      <formula>0</formula>
    </cfRule>
    <cfRule type="cellIs" dxfId="8802" priority="1230" operator="greaterThan">
      <formula>0</formula>
    </cfRule>
  </conditionalFormatting>
  <conditionalFormatting sqref="H173:H186 J173:J186 L173:L186 H172:L172 H187:L187">
    <cfRule type="expression" dxfId="8801" priority="1228">
      <formula>$I$172=TODAY()</formula>
    </cfRule>
  </conditionalFormatting>
  <conditionalFormatting sqref="H174:H186 L174:L186 J174:J186 H172:L173 H187:L187">
    <cfRule type="expression" dxfId="8800" priority="1227">
      <formula>$I$172&gt;TODAY()</formula>
    </cfRule>
  </conditionalFormatting>
  <conditionalFormatting sqref="I174:I186">
    <cfRule type="cellIs" dxfId="8799" priority="1225" operator="lessThan">
      <formula>0</formula>
    </cfRule>
    <cfRule type="cellIs" dxfId="8798" priority="1226" operator="greaterThan">
      <formula>0</formula>
    </cfRule>
  </conditionalFormatting>
  <conditionalFormatting sqref="N173:N186 P173:P186 R173:R186 N172:R172 N187:R187">
    <cfRule type="expression" dxfId="8797" priority="1224">
      <formula>$O$172=TODAY()</formula>
    </cfRule>
  </conditionalFormatting>
  <conditionalFormatting sqref="N174:N186 R174:R186 P174:P186 N172:R173 N187:R187">
    <cfRule type="expression" dxfId="8796" priority="1223">
      <formula>$O$172&gt;TODAY()</formula>
    </cfRule>
  </conditionalFormatting>
  <conditionalFormatting sqref="O174:O186">
    <cfRule type="cellIs" dxfId="8795" priority="1221" operator="lessThan">
      <formula>0</formula>
    </cfRule>
    <cfRule type="cellIs" dxfId="8794" priority="1222" operator="greaterThan">
      <formula>0</formula>
    </cfRule>
  </conditionalFormatting>
  <conditionalFormatting sqref="T173:T186 V173:V186 X173:X186 T172:X172 T187:X187">
    <cfRule type="expression" dxfId="8793" priority="1220">
      <formula>$U$172=TODAY()</formula>
    </cfRule>
  </conditionalFormatting>
  <conditionalFormatting sqref="T174:T186 X174:X186 V174:V186 T172:X173 T187:X187">
    <cfRule type="expression" dxfId="8792" priority="1219">
      <formula>$U$172&gt;TODAY()</formula>
    </cfRule>
  </conditionalFormatting>
  <conditionalFormatting sqref="U174:U186">
    <cfRule type="cellIs" dxfId="8791" priority="1217" operator="lessThan">
      <formula>0</formula>
    </cfRule>
    <cfRule type="cellIs" dxfId="8790" priority="1218" operator="greaterThan">
      <formula>0</formula>
    </cfRule>
  </conditionalFormatting>
  <conditionalFormatting sqref="Z173:Z186 AB173:AB186 AD173:AD186 Z172:AD172 Z187:AD187">
    <cfRule type="expression" dxfId="8789" priority="1216">
      <formula>$AA$172=TODAY()</formula>
    </cfRule>
  </conditionalFormatting>
  <conditionalFormatting sqref="Z174:Z186 AD174:AD186 AB174:AB186 Z172:AD173 Z187:AD187">
    <cfRule type="expression" dxfId="8788" priority="1215">
      <formula>$AA$172&gt;TODAY()</formula>
    </cfRule>
  </conditionalFormatting>
  <conditionalFormatting sqref="AA174:AA186">
    <cfRule type="cellIs" dxfId="8787" priority="1213" operator="lessThan">
      <formula>0</formula>
    </cfRule>
    <cfRule type="cellIs" dxfId="8786" priority="1214" operator="greaterThan">
      <formula>0</formula>
    </cfRule>
  </conditionalFormatting>
  <conditionalFormatting sqref="AF173:AF186 AH173:AH186 AJ173:AJ186 AF172:AJ172 AF187:AJ187">
    <cfRule type="expression" dxfId="8785" priority="1212">
      <formula>$AG$172=TODAY()</formula>
    </cfRule>
  </conditionalFormatting>
  <conditionalFormatting sqref="AF174:AF186 AJ174:AJ186 AH174:AH186 AF172:AJ173 AF187:AJ187">
    <cfRule type="expression" dxfId="8784" priority="1211">
      <formula>$AG$172&gt;TODAY()</formula>
    </cfRule>
  </conditionalFormatting>
  <conditionalFormatting sqref="AG174:AG186">
    <cfRule type="cellIs" dxfId="8783" priority="1209" operator="lessThan">
      <formula>0</formula>
    </cfRule>
    <cfRule type="cellIs" dxfId="8782" priority="1210" operator="greaterThan">
      <formula>0</formula>
    </cfRule>
  </conditionalFormatting>
  <conditionalFormatting sqref="AL173:AL186 AN173:AN186 AP173:AP186 AL172:AP172 AL187:AP187">
    <cfRule type="expression" dxfId="8781" priority="1208">
      <formula>$AM$172=TODAY()</formula>
    </cfRule>
  </conditionalFormatting>
  <conditionalFormatting sqref="AL174:AL186 AP174:AP186 AN174:AN186 AL172:AP173 AL187:AP187">
    <cfRule type="expression" dxfId="8780" priority="1207">
      <formula>$AM$172&gt;TODAY()</formula>
    </cfRule>
  </conditionalFormatting>
  <conditionalFormatting sqref="AM174:AM186">
    <cfRule type="cellIs" dxfId="8779" priority="1205" operator="lessThan">
      <formula>0</formula>
    </cfRule>
    <cfRule type="cellIs" dxfId="8778" priority="1206" operator="greaterThan">
      <formula>0</formula>
    </cfRule>
  </conditionalFormatting>
  <conditionalFormatting sqref="B190:B203 D190:D203 F190:F203 B189:F189 B204:F204">
    <cfRule type="expression" dxfId="8777" priority="1204">
      <formula>$C$189=TODAY()</formula>
    </cfRule>
  </conditionalFormatting>
  <conditionalFormatting sqref="B191:B203 F191:F203 D191:D203 B189:F190 B204:F204">
    <cfRule type="expression" dxfId="8776" priority="1203">
      <formula>$C$189&gt;TODAY()</formula>
    </cfRule>
  </conditionalFormatting>
  <conditionalFormatting sqref="C191:C203">
    <cfRule type="cellIs" dxfId="8775" priority="1201" operator="lessThan">
      <formula>0</formula>
    </cfRule>
    <cfRule type="cellIs" dxfId="8774" priority="1202" operator="greaterThan">
      <formula>0</formula>
    </cfRule>
  </conditionalFormatting>
  <conditionalFormatting sqref="H190:H203 J190:J203 L190:L203 H189:L189 H204:L204">
    <cfRule type="expression" dxfId="8773" priority="1200">
      <formula>$I$189=TODAY()</formula>
    </cfRule>
  </conditionalFormatting>
  <conditionalFormatting sqref="H191:H203 L191:L203 J191:J203 H189:L190 H204:L204">
    <cfRule type="expression" dxfId="8772" priority="1199">
      <formula>$I$189&gt;TODAY()</formula>
    </cfRule>
  </conditionalFormatting>
  <conditionalFormatting sqref="I191:I203">
    <cfRule type="cellIs" dxfId="8771" priority="1197" operator="lessThan">
      <formula>0</formula>
    </cfRule>
    <cfRule type="cellIs" dxfId="8770" priority="1198" operator="greaterThan">
      <formula>0</formula>
    </cfRule>
  </conditionalFormatting>
  <conditionalFormatting sqref="N190:N203 P190:P203 R190:R203 N189:R189 N204:R204">
    <cfRule type="expression" dxfId="8769" priority="1196">
      <formula>$O$189=TODAY()</formula>
    </cfRule>
  </conditionalFormatting>
  <conditionalFormatting sqref="N191:N203 R191:R203 P191:P203 N189:R190 N204:R204">
    <cfRule type="expression" dxfId="8768" priority="1195">
      <formula>$O$189&gt;TODAY()</formula>
    </cfRule>
  </conditionalFormatting>
  <conditionalFormatting sqref="O191:O203">
    <cfRule type="cellIs" dxfId="8767" priority="1193" operator="lessThan">
      <formula>0</formula>
    </cfRule>
    <cfRule type="cellIs" dxfId="8766" priority="1194" operator="greaterThan">
      <formula>0</formula>
    </cfRule>
  </conditionalFormatting>
  <conditionalFormatting sqref="T190:T203 V190:V203 X190:X203 T189:X189 T204:X204">
    <cfRule type="expression" dxfId="8765" priority="1192">
      <formula>$U$189=TODAY()</formula>
    </cfRule>
  </conditionalFormatting>
  <conditionalFormatting sqref="T191:T203 X191:X203 V191:V203 T189:X190 T204:X204">
    <cfRule type="expression" dxfId="8764" priority="1191">
      <formula>$U$189&gt;TODAY()</formula>
    </cfRule>
  </conditionalFormatting>
  <conditionalFormatting sqref="U191:U203">
    <cfRule type="cellIs" dxfId="8763" priority="1189" operator="lessThan">
      <formula>0</formula>
    </cfRule>
    <cfRule type="cellIs" dxfId="8762" priority="1190" operator="greaterThan">
      <formula>0</formula>
    </cfRule>
  </conditionalFormatting>
  <conditionalFormatting sqref="Z190:Z203 AB190:AB203 AD190:AD203 Z189:AD189 Z204:AD204">
    <cfRule type="expression" dxfId="8761" priority="1188">
      <formula>$AA$189=TODAY()</formula>
    </cfRule>
  </conditionalFormatting>
  <conditionalFormatting sqref="Z191:Z203 AD191:AD203 AB191:AB203 Z189:AD190 Z204:AD204">
    <cfRule type="expression" dxfId="8760" priority="1187">
      <formula>$AA$189&gt;TODAY()</formula>
    </cfRule>
  </conditionalFormatting>
  <conditionalFormatting sqref="AA191:AA203">
    <cfRule type="cellIs" dxfId="8759" priority="1185" operator="lessThan">
      <formula>0</formula>
    </cfRule>
    <cfRule type="cellIs" dxfId="8758" priority="1186" operator="greaterThan">
      <formula>0</formula>
    </cfRule>
  </conditionalFormatting>
  <conditionalFormatting sqref="AF190:AF203 AH190:AH203 AJ190:AJ203 AF189:AJ189 AF204:AJ204">
    <cfRule type="expression" dxfId="8757" priority="1184">
      <formula>$AG$189=TODAY()</formula>
    </cfRule>
  </conditionalFormatting>
  <conditionalFormatting sqref="AF191:AF203 AJ191:AJ203 AH191:AH203 AF189:AJ190 AF204:AJ204">
    <cfRule type="expression" dxfId="8756" priority="1183">
      <formula>$AG$189&gt;TODAY()</formula>
    </cfRule>
  </conditionalFormatting>
  <conditionalFormatting sqref="AG191:AG203">
    <cfRule type="cellIs" dxfId="8755" priority="1181" operator="lessThan">
      <formula>0</formula>
    </cfRule>
    <cfRule type="cellIs" dxfId="8754" priority="1182" operator="greaterThan">
      <formula>0</formula>
    </cfRule>
  </conditionalFormatting>
  <conditionalFormatting sqref="AL190:AL203 AN190:AN203 AP190:AP203 AL189:AP189 AL204:AP204">
    <cfRule type="expression" dxfId="8753" priority="1180">
      <formula>$AM$189=TODAY()</formula>
    </cfRule>
  </conditionalFormatting>
  <conditionalFormatting sqref="AL191:AL203 AP191:AP203 AN191:AN203 AL189:AP190 AL204:AP204">
    <cfRule type="expression" dxfId="8752" priority="1179">
      <formula>$AM$189&gt;TODAY()</formula>
    </cfRule>
  </conditionalFormatting>
  <conditionalFormatting sqref="AM191:AM203">
    <cfRule type="cellIs" dxfId="8751" priority="1177" operator="lessThan">
      <formula>0</formula>
    </cfRule>
    <cfRule type="cellIs" dxfId="8750" priority="1178" operator="greaterThan">
      <formula>0</formula>
    </cfRule>
  </conditionalFormatting>
  <conditionalFormatting sqref="B207:B220 D207:D220 F207:F220 B206:F206 B221:F221">
    <cfRule type="expression" dxfId="8749" priority="1176">
      <formula>$C$206=TODAY()</formula>
    </cfRule>
  </conditionalFormatting>
  <conditionalFormatting sqref="B208:B220 F208:F220 D208:D220 B206:F207 B221:F221">
    <cfRule type="expression" dxfId="8748" priority="1175">
      <formula>$C$206&gt;TODAY()</formula>
    </cfRule>
  </conditionalFormatting>
  <conditionalFormatting sqref="C208:C220">
    <cfRule type="cellIs" dxfId="8747" priority="1173" operator="lessThan">
      <formula>0</formula>
    </cfRule>
    <cfRule type="cellIs" dxfId="8746" priority="1174" operator="greaterThan">
      <formula>0</formula>
    </cfRule>
  </conditionalFormatting>
  <conditionalFormatting sqref="H207:H220 J207:J220 L207:L220 H206:L206 H221:L221">
    <cfRule type="expression" dxfId="8745" priority="1172">
      <formula>$I$206=TODAY()</formula>
    </cfRule>
  </conditionalFormatting>
  <conditionalFormatting sqref="H208:H220 L208:L220 J208:J220 H206:L207 H221:L221">
    <cfRule type="expression" dxfId="8744" priority="1171">
      <formula>$I$206&gt;TODAY()</formula>
    </cfRule>
  </conditionalFormatting>
  <conditionalFormatting sqref="I208:I220">
    <cfRule type="cellIs" dxfId="8743" priority="1169" operator="lessThan">
      <formula>0</formula>
    </cfRule>
    <cfRule type="cellIs" dxfId="8742" priority="1170" operator="greaterThan">
      <formula>0</formula>
    </cfRule>
  </conditionalFormatting>
  <conditionalFormatting sqref="N207:N220 P207:P220 R207:R220 N206:R206 N221:R221">
    <cfRule type="expression" dxfId="8741" priority="1168">
      <formula>$O$206=TODAY()</formula>
    </cfRule>
  </conditionalFormatting>
  <conditionalFormatting sqref="N208:N220 R208:R220 P208:P220 N206:R207 N221:R221">
    <cfRule type="expression" dxfId="8740" priority="1167">
      <formula>$O$206&gt;TODAY()</formula>
    </cfRule>
  </conditionalFormatting>
  <conditionalFormatting sqref="O208:O220">
    <cfRule type="cellIs" dxfId="8739" priority="1165" operator="lessThan">
      <formula>0</formula>
    </cfRule>
    <cfRule type="cellIs" dxfId="8738" priority="1166" operator="greaterThan">
      <formula>0</formula>
    </cfRule>
  </conditionalFormatting>
  <conditionalFormatting sqref="T207:T220 V207:V220 X207:X220 T206:X206 T221:X221">
    <cfRule type="expression" dxfId="8737" priority="1164">
      <formula>$U$206=TODAY()</formula>
    </cfRule>
  </conditionalFormatting>
  <conditionalFormatting sqref="T208:T220 X208:X220 V208:V220 T206:X207 T221:X221">
    <cfRule type="expression" dxfId="8736" priority="1163">
      <formula>$U$206&gt;TODAY()</formula>
    </cfRule>
  </conditionalFormatting>
  <conditionalFormatting sqref="U208:U220">
    <cfRule type="cellIs" dxfId="8735" priority="1161" operator="lessThan">
      <formula>0</formula>
    </cfRule>
    <cfRule type="cellIs" dxfId="8734" priority="1162" operator="greaterThan">
      <formula>0</formula>
    </cfRule>
  </conditionalFormatting>
  <conditionalFormatting sqref="Z207:Z220 AB207:AB220 AD207:AD220 Z206:AD206 Z221:AD221">
    <cfRule type="expression" dxfId="8733" priority="1160">
      <formula>$AA$206=TODAY()</formula>
    </cfRule>
  </conditionalFormatting>
  <conditionalFormatting sqref="Z208:Z220 AD208:AD220 AB208:AB220 Z206:AD207 Z221:AD221">
    <cfRule type="expression" dxfId="8732" priority="1159">
      <formula>$AA$206&gt;TODAY()</formula>
    </cfRule>
  </conditionalFormatting>
  <conditionalFormatting sqref="AA208:AA220">
    <cfRule type="cellIs" dxfId="8731" priority="1157" operator="lessThan">
      <formula>0</formula>
    </cfRule>
    <cfRule type="cellIs" dxfId="8730" priority="1158" operator="greaterThan">
      <formula>0</formula>
    </cfRule>
  </conditionalFormatting>
  <conditionalFormatting sqref="AF207:AF220 AH207:AH220 AJ207:AJ220 AF206:AJ206 AF221:AJ221">
    <cfRule type="expression" dxfId="8729" priority="1156">
      <formula>$AG$206=TODAY()</formula>
    </cfRule>
  </conditionalFormatting>
  <conditionalFormatting sqref="AF208:AF220 AJ208:AJ220 AH208:AH220 AF206:AJ207 AF221:AJ221">
    <cfRule type="expression" dxfId="8728" priority="1155">
      <formula>$AG$206&gt;TODAY()</formula>
    </cfRule>
  </conditionalFormatting>
  <conditionalFormatting sqref="AG208:AG220">
    <cfRule type="cellIs" dxfId="8727" priority="1153" operator="lessThan">
      <formula>0</formula>
    </cfRule>
    <cfRule type="cellIs" dxfId="8726" priority="1154" operator="greaterThan">
      <formula>0</formula>
    </cfRule>
  </conditionalFormatting>
  <conditionalFormatting sqref="AL207:AL220 AN207:AN220 AP207:AP220 AL206:AP206 AL221:AP221">
    <cfRule type="expression" dxfId="8725" priority="1152">
      <formula>$AM$206=TODAY()</formula>
    </cfRule>
  </conditionalFormatting>
  <conditionalFormatting sqref="AL208:AL220 AP208:AP220 AN208:AN220 AL206:AP207 AL221:AP221">
    <cfRule type="expression" dxfId="8724" priority="1151">
      <formula>$AM$206&gt;TODAY()</formula>
    </cfRule>
  </conditionalFormatting>
  <conditionalFormatting sqref="AM208:AM220">
    <cfRule type="cellIs" dxfId="8723" priority="1149" operator="lessThan">
      <formula>0</formula>
    </cfRule>
    <cfRule type="cellIs" dxfId="8722" priority="1150" operator="greaterThan">
      <formula>0</formula>
    </cfRule>
  </conditionalFormatting>
  <conditionalFormatting sqref="B224:B237 D224:D237 F224:F237 B223:F223 B238:F238">
    <cfRule type="expression" dxfId="8721" priority="1148">
      <formula>$C$223=TODAY()</formula>
    </cfRule>
  </conditionalFormatting>
  <conditionalFormatting sqref="B225:B237 F225:F237 D225:D237 B223:F224 B238:F238">
    <cfRule type="expression" dxfId="8720" priority="1147">
      <formula>$C$223&gt;TODAY()</formula>
    </cfRule>
  </conditionalFormatting>
  <conditionalFormatting sqref="C225:C237">
    <cfRule type="cellIs" dxfId="8719" priority="1145" operator="lessThan">
      <formula>0</formula>
    </cfRule>
    <cfRule type="cellIs" dxfId="8718" priority="1146" operator="greaterThan">
      <formula>0</formula>
    </cfRule>
  </conditionalFormatting>
  <conditionalFormatting sqref="H224:H237 J224:J237 L224:L237 H223:L223 H238:L238">
    <cfRule type="expression" dxfId="8717" priority="1144">
      <formula>$I$223=TODAY()</formula>
    </cfRule>
  </conditionalFormatting>
  <conditionalFormatting sqref="H225:H237 L225:L237 J225:J237 H223:L224 H238:L238">
    <cfRule type="expression" dxfId="8716" priority="1143">
      <formula>$I$223&gt;TODAY()</formula>
    </cfRule>
  </conditionalFormatting>
  <conditionalFormatting sqref="I225:I237">
    <cfRule type="cellIs" dxfId="8715" priority="1141" operator="lessThan">
      <formula>0</formula>
    </cfRule>
    <cfRule type="cellIs" dxfId="8714" priority="1142" operator="greaterThan">
      <formula>0</formula>
    </cfRule>
  </conditionalFormatting>
  <conditionalFormatting sqref="N224:N237 P224:P237 R224:R237 N223:R223 N238:R238">
    <cfRule type="expression" dxfId="8713" priority="1140">
      <formula>$O$223=TODAY()</formula>
    </cfRule>
  </conditionalFormatting>
  <conditionalFormatting sqref="N225:N237 R225:R237 P225:P237 N223:R224 N238:R238">
    <cfRule type="expression" dxfId="8712" priority="1139">
      <formula>$O$223&gt;TODAY()</formula>
    </cfRule>
  </conditionalFormatting>
  <conditionalFormatting sqref="O225:O237">
    <cfRule type="cellIs" dxfId="8711" priority="1137" operator="lessThan">
      <formula>0</formula>
    </cfRule>
    <cfRule type="cellIs" dxfId="8710" priority="1138" operator="greaterThan">
      <formula>0</formula>
    </cfRule>
  </conditionalFormatting>
  <conditionalFormatting sqref="T224:T237 V224:V237 X224:X237 T223:X223 T238:X238">
    <cfRule type="expression" dxfId="8709" priority="1136">
      <formula>$U$223=TODAY()</formula>
    </cfRule>
  </conditionalFormatting>
  <conditionalFormatting sqref="T225:T237 X225:X237 V225:V237 T223:X224 T238:X238">
    <cfRule type="expression" dxfId="8708" priority="1135">
      <formula>$U$223&gt;TODAY()</formula>
    </cfRule>
  </conditionalFormatting>
  <conditionalFormatting sqref="U225:U237">
    <cfRule type="cellIs" dxfId="8707" priority="1133" operator="lessThan">
      <formula>0</formula>
    </cfRule>
    <cfRule type="cellIs" dxfId="8706" priority="1134" operator="greaterThan">
      <formula>0</formula>
    </cfRule>
  </conditionalFormatting>
  <conditionalFormatting sqref="Z224:Z237 AB224:AB237 AD224:AD237 Z223:AD223 Z238:AD238">
    <cfRule type="expression" dxfId="8705" priority="1132">
      <formula>$AA$223=TODAY()</formula>
    </cfRule>
  </conditionalFormatting>
  <conditionalFormatting sqref="Z225:Z237 AD225:AD237 AB225:AB237 Z223:AD224 Z238:AD238">
    <cfRule type="expression" dxfId="8704" priority="1131">
      <formula>$AA$223&gt;TODAY()</formula>
    </cfRule>
  </conditionalFormatting>
  <conditionalFormatting sqref="AA225:AA237">
    <cfRule type="cellIs" dxfId="8703" priority="1129" operator="lessThan">
      <formula>0</formula>
    </cfRule>
    <cfRule type="cellIs" dxfId="8702" priority="1130" operator="greaterThan">
      <formula>0</formula>
    </cfRule>
  </conditionalFormatting>
  <conditionalFormatting sqref="AF224:AF237 AH224:AH237 AJ224:AJ237 AF223:AJ223 AF238:AJ238">
    <cfRule type="expression" dxfId="8701" priority="1128">
      <formula>$AG$223=TODAY()</formula>
    </cfRule>
  </conditionalFormatting>
  <conditionalFormatting sqref="AF225:AF237 AJ225:AJ237 AH225:AH237 AF223:AJ224 AF238:AJ238">
    <cfRule type="expression" dxfId="8700" priority="1127">
      <formula>$AG$223&gt;TODAY()</formula>
    </cfRule>
  </conditionalFormatting>
  <conditionalFormatting sqref="AG225:AG237">
    <cfRule type="cellIs" dxfId="8699" priority="1125" operator="lessThan">
      <formula>0</formula>
    </cfRule>
    <cfRule type="cellIs" dxfId="8698" priority="1126" operator="greaterThan">
      <formula>0</formula>
    </cfRule>
  </conditionalFormatting>
  <conditionalFormatting sqref="AL224:AL237 AN224:AN237 AP224:AP237 AL223:AP223 AL238:AP238">
    <cfRule type="expression" dxfId="8697" priority="1124">
      <formula>$AM$223=TODAY()</formula>
    </cfRule>
  </conditionalFormatting>
  <conditionalFormatting sqref="AL225:AL237 AP225:AP237 AN225:AN237 AL223:AP224 AL238:AP238">
    <cfRule type="expression" dxfId="8696" priority="1123">
      <formula>$AM$223&gt;TODAY()</formula>
    </cfRule>
  </conditionalFormatting>
  <conditionalFormatting sqref="AM225:AM237">
    <cfRule type="cellIs" dxfId="8695" priority="1121" operator="lessThan">
      <formula>0</formula>
    </cfRule>
    <cfRule type="cellIs" dxfId="8694" priority="1122" operator="greaterThan">
      <formula>0</formula>
    </cfRule>
  </conditionalFormatting>
  <conditionalFormatting sqref="B241:B254 D241:D254 F241:F254 B240:F240 B255:F255">
    <cfRule type="expression" dxfId="8693" priority="1120">
      <formula>$C$240=TODAY()</formula>
    </cfRule>
  </conditionalFormatting>
  <conditionalFormatting sqref="B242:B254 F242:F254 D242:D254 B240:F241 B255:F255">
    <cfRule type="expression" dxfId="8692" priority="1119">
      <formula>$C$240&gt;TODAY()</formula>
    </cfRule>
  </conditionalFormatting>
  <conditionalFormatting sqref="C242:C254">
    <cfRule type="cellIs" dxfId="8691" priority="1117" operator="lessThan">
      <formula>0</formula>
    </cfRule>
    <cfRule type="cellIs" dxfId="8690" priority="1118" operator="greaterThan">
      <formula>0</formula>
    </cfRule>
  </conditionalFormatting>
  <conditionalFormatting sqref="H241:H254 J241:J254 L241:L254 H240:L240 H255:L255">
    <cfRule type="expression" dxfId="8689" priority="1116">
      <formula>$I$240=TODAY()</formula>
    </cfRule>
  </conditionalFormatting>
  <conditionalFormatting sqref="H242:H254 L242:L254 J242:J254 H240:L241 H255:L255">
    <cfRule type="expression" dxfId="8688" priority="1115">
      <formula>$I$240&gt;TODAY()</formula>
    </cfRule>
  </conditionalFormatting>
  <conditionalFormatting sqref="I242:I254">
    <cfRule type="cellIs" dxfId="8687" priority="1113" operator="lessThan">
      <formula>0</formula>
    </cfRule>
    <cfRule type="cellIs" dxfId="8686" priority="1114" operator="greaterThan">
      <formula>0</formula>
    </cfRule>
  </conditionalFormatting>
  <conditionalFormatting sqref="N241:N254 P241:P254 R241:R254 N240:R240 N255:R255">
    <cfRule type="expression" dxfId="8685" priority="1112">
      <formula>$O$240=TODAY()</formula>
    </cfRule>
  </conditionalFormatting>
  <conditionalFormatting sqref="N242:N254 R242:R254 P242:P254 N240:R241 N255:R255">
    <cfRule type="expression" dxfId="8684" priority="1111">
      <formula>$O$240&gt;TODAY()</formula>
    </cfRule>
  </conditionalFormatting>
  <conditionalFormatting sqref="O242:O254">
    <cfRule type="cellIs" dxfId="8683" priority="1109" operator="lessThan">
      <formula>0</formula>
    </cfRule>
    <cfRule type="cellIs" dxfId="8682" priority="1110" operator="greaterThan">
      <formula>0</formula>
    </cfRule>
  </conditionalFormatting>
  <conditionalFormatting sqref="T241:T254 V241:V254 X241:X254 T240:X240 T255:X255">
    <cfRule type="expression" dxfId="8681" priority="1108">
      <formula>$U$240=TODAY()</formula>
    </cfRule>
  </conditionalFormatting>
  <conditionalFormatting sqref="T242:T254 X242:X254 V242:V254 T240:X241 T255:X255">
    <cfRule type="expression" dxfId="8680" priority="1107">
      <formula>$U$240&gt;TODAY()</formula>
    </cfRule>
  </conditionalFormatting>
  <conditionalFormatting sqref="U242:U254">
    <cfRule type="cellIs" dxfId="8679" priority="1105" operator="lessThan">
      <formula>0</formula>
    </cfRule>
    <cfRule type="cellIs" dxfId="8678" priority="1106" operator="greaterThan">
      <formula>0</formula>
    </cfRule>
  </conditionalFormatting>
  <conditionalFormatting sqref="Z241:Z254 AB241:AB254 AD241:AD254 Z240:AD240 Z255:AD255">
    <cfRule type="expression" dxfId="8677" priority="1104">
      <formula>$AA$240=TODAY()</formula>
    </cfRule>
  </conditionalFormatting>
  <conditionalFormatting sqref="Z242:Z254 AD242:AD254 AB242:AB254 Z240:AD241 Z255:AD255">
    <cfRule type="expression" dxfId="8676" priority="1103">
      <formula>$AA$240&gt;TODAY()</formula>
    </cfRule>
  </conditionalFormatting>
  <conditionalFormatting sqref="AA242:AA254">
    <cfRule type="cellIs" dxfId="8675" priority="1101" operator="lessThan">
      <formula>0</formula>
    </cfRule>
    <cfRule type="cellIs" dxfId="8674" priority="1102" operator="greaterThan">
      <formula>0</formula>
    </cfRule>
  </conditionalFormatting>
  <conditionalFormatting sqref="AF241:AF254 AH241:AH254 AJ241:AJ254 AF240:AJ240 AF255:AJ255">
    <cfRule type="expression" dxfId="8673" priority="1100">
      <formula>$AG$240=TODAY()</formula>
    </cfRule>
  </conditionalFormatting>
  <conditionalFormatting sqref="AF242:AF254 AJ242:AJ254 AH242:AH254 AF240:AJ241 AF255:AJ255">
    <cfRule type="expression" dxfId="8672" priority="1099">
      <formula>$AG$240&gt;TODAY()</formula>
    </cfRule>
  </conditionalFormatting>
  <conditionalFormatting sqref="AG242:AG254">
    <cfRule type="cellIs" dxfId="8671" priority="1097" operator="lessThan">
      <formula>0</formula>
    </cfRule>
    <cfRule type="cellIs" dxfId="8670" priority="1098" operator="greaterThan">
      <formula>0</formula>
    </cfRule>
  </conditionalFormatting>
  <conditionalFormatting sqref="AL241:AL254 AN241:AN254 AP241:AP254 AL240:AP240 AL255:AP255">
    <cfRule type="expression" dxfId="8669" priority="1096">
      <formula>$AM$240=TODAY()</formula>
    </cfRule>
  </conditionalFormatting>
  <conditionalFormatting sqref="AL242:AL254 AP242:AP254 AN242:AN254 AL240:AP241 AL255:AP255">
    <cfRule type="expression" dxfId="8668" priority="1095">
      <formula>$AM$240&gt;TODAY()</formula>
    </cfRule>
  </conditionalFormatting>
  <conditionalFormatting sqref="AM242:AM254">
    <cfRule type="cellIs" dxfId="8667" priority="1093" operator="lessThan">
      <formula>0</formula>
    </cfRule>
    <cfRule type="cellIs" dxfId="8666" priority="1094" operator="greaterThan">
      <formula>0</formula>
    </cfRule>
  </conditionalFormatting>
  <conditionalFormatting sqref="B258:B271 D258:D271 F258:F271 B257:F257 B272:F272">
    <cfRule type="expression" dxfId="8665" priority="1092">
      <formula>$C$257=TODAY()</formula>
    </cfRule>
  </conditionalFormatting>
  <conditionalFormatting sqref="B259:B271 F259:F271 D259:D271 B257:F258 B272:F272">
    <cfRule type="expression" dxfId="8664" priority="1091">
      <formula>$C$257&gt;TODAY()</formula>
    </cfRule>
  </conditionalFormatting>
  <conditionalFormatting sqref="C259:C271">
    <cfRule type="cellIs" dxfId="8663" priority="1089" operator="lessThan">
      <formula>0</formula>
    </cfRule>
    <cfRule type="cellIs" dxfId="8662" priority="1090" operator="greaterThan">
      <formula>0</formula>
    </cfRule>
  </conditionalFormatting>
  <conditionalFormatting sqref="H258:H271 J258:J271 L258:L271 H257:L257 H272:L272">
    <cfRule type="expression" dxfId="8661" priority="1088">
      <formula>$I$257=TODAY()</formula>
    </cfRule>
  </conditionalFormatting>
  <conditionalFormatting sqref="H259:H271 L259:L271 J259:J271 H257:L258 H272:L272">
    <cfRule type="expression" dxfId="8660" priority="1087">
      <formula>$I$257&gt;TODAY()</formula>
    </cfRule>
  </conditionalFormatting>
  <conditionalFormatting sqref="I259:I271">
    <cfRule type="cellIs" dxfId="8659" priority="1085" operator="lessThan">
      <formula>0</formula>
    </cfRule>
    <cfRule type="cellIs" dxfId="8658" priority="1086" operator="greaterThan">
      <formula>0</formula>
    </cfRule>
  </conditionalFormatting>
  <conditionalFormatting sqref="N258:N271 P258:P271 R258:R271 N257:R257 N272:R272">
    <cfRule type="expression" dxfId="8657" priority="1084">
      <formula>$O$257=TODAY()</formula>
    </cfRule>
  </conditionalFormatting>
  <conditionalFormatting sqref="N259:N271 R259:R271 P259:P271 N257:R258 N272:R272">
    <cfRule type="expression" dxfId="8656" priority="1083">
      <formula>$O$257&gt;TODAY()</formula>
    </cfRule>
  </conditionalFormatting>
  <conditionalFormatting sqref="O259:O271">
    <cfRule type="cellIs" dxfId="8655" priority="1081" operator="lessThan">
      <formula>0</formula>
    </cfRule>
    <cfRule type="cellIs" dxfId="8654" priority="1082" operator="greaterThan">
      <formula>0</formula>
    </cfRule>
  </conditionalFormatting>
  <conditionalFormatting sqref="T258:T271 V258:V271 X258:X271 T257:X257 T272:X272">
    <cfRule type="expression" dxfId="8653" priority="1080">
      <formula>$U$257=TODAY()</formula>
    </cfRule>
  </conditionalFormatting>
  <conditionalFormatting sqref="T259:T271 X259:X271 V259:V271 T257:X258 T272:X272">
    <cfRule type="expression" dxfId="8652" priority="1079">
      <formula>$U$257&gt;TODAY()</formula>
    </cfRule>
  </conditionalFormatting>
  <conditionalFormatting sqref="U259:U271">
    <cfRule type="cellIs" dxfId="8651" priority="1077" operator="lessThan">
      <formula>0</formula>
    </cfRule>
    <cfRule type="cellIs" dxfId="8650" priority="1078" operator="greaterThan">
      <formula>0</formula>
    </cfRule>
  </conditionalFormatting>
  <conditionalFormatting sqref="Z258:Z271 AB258:AB271 AD258:AD271 Z257:AD257 Z272:AD272">
    <cfRule type="expression" dxfId="8649" priority="1076">
      <formula>$AA$257=TODAY()</formula>
    </cfRule>
  </conditionalFormatting>
  <conditionalFormatting sqref="Z259:Z271 AD259:AD271 AB259:AB271 Z257:AD258 Z272:AD272">
    <cfRule type="expression" dxfId="8648" priority="1075">
      <formula>$AA$257&gt;TODAY()</formula>
    </cfRule>
  </conditionalFormatting>
  <conditionalFormatting sqref="AA259:AA271">
    <cfRule type="cellIs" dxfId="8647" priority="1073" operator="lessThan">
      <formula>0</formula>
    </cfRule>
    <cfRule type="cellIs" dxfId="8646" priority="1074" operator="greaterThan">
      <formula>0</formula>
    </cfRule>
  </conditionalFormatting>
  <conditionalFormatting sqref="AF258:AF271 AH258:AH271 AJ258:AJ271 AF257:AJ257 AF272:AJ272">
    <cfRule type="expression" dxfId="8645" priority="1072">
      <formula>$AG$257=TODAY()</formula>
    </cfRule>
  </conditionalFormatting>
  <conditionalFormatting sqref="AF259:AF271 AJ259:AJ271 AH259:AH271 AF257:AJ258 AF272:AJ272">
    <cfRule type="expression" dxfId="8644" priority="1071">
      <formula>$AG$257&gt;TODAY()</formula>
    </cfRule>
  </conditionalFormatting>
  <conditionalFormatting sqref="AG259:AG271">
    <cfRule type="cellIs" dxfId="8643" priority="1069" operator="lessThan">
      <formula>0</formula>
    </cfRule>
    <cfRule type="cellIs" dxfId="8642" priority="1070" operator="greaterThan">
      <formula>0</formula>
    </cfRule>
  </conditionalFormatting>
  <conditionalFormatting sqref="AL258:AL271 AN258:AN271 AP258:AP271 AL257:AP257 AL272:AP272">
    <cfRule type="expression" dxfId="8641" priority="1068">
      <formula>$AM$257=TODAY()</formula>
    </cfRule>
  </conditionalFormatting>
  <conditionalFormatting sqref="AL259:AL271 AP259:AP271 AN259:AN271 AL257:AP258 AL272:AP272">
    <cfRule type="expression" dxfId="8640" priority="1067">
      <formula>$AM$257&gt;TODAY()</formula>
    </cfRule>
  </conditionalFormatting>
  <conditionalFormatting sqref="AM259:AM271">
    <cfRule type="cellIs" dxfId="8639" priority="1065" operator="lessThan">
      <formula>0</formula>
    </cfRule>
    <cfRule type="cellIs" dxfId="8638" priority="1066" operator="greaterThan">
      <formula>0</formula>
    </cfRule>
  </conditionalFormatting>
  <conditionalFormatting sqref="B275:B288 D275:D288 F275:F288 B274:F274 B289:F289">
    <cfRule type="expression" dxfId="8637" priority="1064">
      <formula>$C$274=TODAY()</formula>
    </cfRule>
  </conditionalFormatting>
  <conditionalFormatting sqref="B276:B288 F276:F288 D276:D288 B274:F275 B289:F289">
    <cfRule type="expression" dxfId="8636" priority="1063">
      <formula>$C$274&gt;TODAY()</formula>
    </cfRule>
  </conditionalFormatting>
  <conditionalFormatting sqref="C276:C288">
    <cfRule type="cellIs" dxfId="8635" priority="1061" operator="lessThan">
      <formula>0</formula>
    </cfRule>
    <cfRule type="cellIs" dxfId="8634" priority="1062" operator="greaterThan">
      <formula>0</formula>
    </cfRule>
  </conditionalFormatting>
  <conditionalFormatting sqref="H275:H288 J275:J288 L275:L288 H274:L274 H289:L289">
    <cfRule type="expression" dxfId="8633" priority="1060">
      <formula>$I$274=TODAY()</formula>
    </cfRule>
  </conditionalFormatting>
  <conditionalFormatting sqref="H276:H288 L276:L288 J276:J288 H274:L275 H289:L289">
    <cfRule type="expression" dxfId="8632" priority="1059">
      <formula>$I$274&gt;TODAY()</formula>
    </cfRule>
  </conditionalFormatting>
  <conditionalFormatting sqref="I276:I288">
    <cfRule type="cellIs" dxfId="8631" priority="1057" operator="lessThan">
      <formula>0</formula>
    </cfRule>
    <cfRule type="cellIs" dxfId="8630" priority="1058" operator="greaterThan">
      <formula>0</formula>
    </cfRule>
  </conditionalFormatting>
  <conditionalFormatting sqref="N275:N288 P275:P288 R275:R288 N274:R274 N289:R289">
    <cfRule type="expression" dxfId="8629" priority="1056">
      <formula>$O$274=TODAY()</formula>
    </cfRule>
  </conditionalFormatting>
  <conditionalFormatting sqref="N276:N288 R276:R288 P276:P288 N274:R275 N289:R289">
    <cfRule type="expression" dxfId="8628" priority="1055">
      <formula>$O$274&gt;TODAY()</formula>
    </cfRule>
  </conditionalFormatting>
  <conditionalFormatting sqref="O276:O288">
    <cfRule type="cellIs" dxfId="8627" priority="1053" operator="lessThan">
      <formula>0</formula>
    </cfRule>
    <cfRule type="cellIs" dxfId="8626" priority="1054" operator="greaterThan">
      <formula>0</formula>
    </cfRule>
  </conditionalFormatting>
  <conditionalFormatting sqref="T275:T288 V275:V288 X275:X288 T274:X274 T289:X289">
    <cfRule type="expression" dxfId="8625" priority="1052">
      <formula>$U$274=TODAY()</formula>
    </cfRule>
  </conditionalFormatting>
  <conditionalFormatting sqref="T276:T288 X276:X288 V276:V288 T274:X275 T289:X289">
    <cfRule type="expression" dxfId="8624" priority="1051">
      <formula>$U$274&gt;TODAY()</formula>
    </cfRule>
  </conditionalFormatting>
  <conditionalFormatting sqref="U276:U288">
    <cfRule type="cellIs" dxfId="8623" priority="1049" operator="lessThan">
      <formula>0</formula>
    </cfRule>
    <cfRule type="cellIs" dxfId="8622" priority="1050" operator="greaterThan">
      <formula>0</formula>
    </cfRule>
  </conditionalFormatting>
  <conditionalFormatting sqref="Z275:Z288 AB275:AB288 AD275:AD288 Z274:AD274 Z289:AD289">
    <cfRule type="expression" dxfId="8621" priority="1048">
      <formula>$AA$274=TODAY()</formula>
    </cfRule>
  </conditionalFormatting>
  <conditionalFormatting sqref="Z276:Z288 AD276:AD288 AB276:AB288 Z274:AD275 Z289:AD289">
    <cfRule type="expression" dxfId="8620" priority="1047">
      <formula>$AA$274&gt;TODAY()</formula>
    </cfRule>
  </conditionalFormatting>
  <conditionalFormatting sqref="AA276:AA288">
    <cfRule type="cellIs" dxfId="8619" priority="1045" operator="lessThan">
      <formula>0</formula>
    </cfRule>
    <cfRule type="cellIs" dxfId="8618" priority="1046" operator="greaterThan">
      <formula>0</formula>
    </cfRule>
  </conditionalFormatting>
  <conditionalFormatting sqref="AF275:AF288 AH275:AH288 AJ275:AJ288 AF274:AJ274 AF289:AJ289">
    <cfRule type="expression" dxfId="8617" priority="1044">
      <formula>$AG$274=TODAY()</formula>
    </cfRule>
  </conditionalFormatting>
  <conditionalFormatting sqref="AF276:AF288 AJ276:AJ288 AH276:AH288 AF274:AJ275 AF289:AJ289">
    <cfRule type="expression" dxfId="8616" priority="1043">
      <formula>$AG$274&gt;TODAY()</formula>
    </cfRule>
  </conditionalFormatting>
  <conditionalFormatting sqref="AG276:AG288">
    <cfRule type="cellIs" dxfId="8615" priority="1041" operator="lessThan">
      <formula>0</formula>
    </cfRule>
    <cfRule type="cellIs" dxfId="8614" priority="1042" operator="greaterThan">
      <formula>0</formula>
    </cfRule>
  </conditionalFormatting>
  <conditionalFormatting sqref="AL275:AL288 AN275:AN288 AP275:AP288 AL274:AP274 AL289:AP289">
    <cfRule type="expression" dxfId="8613" priority="1040">
      <formula>$AM$274=TODAY()</formula>
    </cfRule>
  </conditionalFormatting>
  <conditionalFormatting sqref="AL276:AL288 AP276:AP288 AN276:AN288 AL274:AP275 AL289:AP289">
    <cfRule type="expression" dxfId="8612" priority="1039">
      <formula>$AM$274&gt;TODAY()</formula>
    </cfRule>
  </conditionalFormatting>
  <conditionalFormatting sqref="AM276:AM288">
    <cfRule type="cellIs" dxfId="8611" priority="1037" operator="lessThan">
      <formula>0</formula>
    </cfRule>
    <cfRule type="cellIs" dxfId="8610" priority="1038" operator="greaterThan">
      <formula>0</formula>
    </cfRule>
  </conditionalFormatting>
  <conditionalFormatting sqref="B292:B305 D292:D305 F292:F305 B291:F291 B306:F306">
    <cfRule type="expression" dxfId="8609" priority="1036">
      <formula>$C$291=TODAY()</formula>
    </cfRule>
  </conditionalFormatting>
  <conditionalFormatting sqref="B293:B305 F293:F305 D293:D305 B291:F292 B306:F306">
    <cfRule type="expression" dxfId="8608" priority="1035">
      <formula>$C$291&gt;TODAY()</formula>
    </cfRule>
  </conditionalFormatting>
  <conditionalFormatting sqref="C293:C305">
    <cfRule type="cellIs" dxfId="8607" priority="1033" operator="lessThan">
      <formula>0</formula>
    </cfRule>
    <cfRule type="cellIs" dxfId="8606" priority="1034" operator="greaterThan">
      <formula>0</formula>
    </cfRule>
  </conditionalFormatting>
  <conditionalFormatting sqref="H292:H305 J292:J305 L292:L305 H291:L291 H306:L306">
    <cfRule type="expression" dxfId="8605" priority="1032">
      <formula>$I$291=TODAY()</formula>
    </cfRule>
  </conditionalFormatting>
  <conditionalFormatting sqref="H293:H305 L293:L305 J293:J305 H291:L292 H306:L306">
    <cfRule type="expression" dxfId="8604" priority="1031">
      <formula>$I$291&gt;TODAY()</formula>
    </cfRule>
  </conditionalFormatting>
  <conditionalFormatting sqref="I293:I305">
    <cfRule type="cellIs" dxfId="8603" priority="1029" operator="lessThan">
      <formula>0</formula>
    </cfRule>
    <cfRule type="cellIs" dxfId="8602" priority="1030" operator="greaterThan">
      <formula>0</formula>
    </cfRule>
  </conditionalFormatting>
  <conditionalFormatting sqref="N292:N305 P292:P305 R292:R305 N291:R291 N306:R306">
    <cfRule type="expression" dxfId="8601" priority="1028">
      <formula>$O$291=TODAY()</formula>
    </cfRule>
  </conditionalFormatting>
  <conditionalFormatting sqref="N293:N305 R293:R305 P293:P305 N291:R292 N306:R306">
    <cfRule type="expression" dxfId="8600" priority="1027">
      <formula>$O$291&gt;TODAY()</formula>
    </cfRule>
  </conditionalFormatting>
  <conditionalFormatting sqref="O293:O305">
    <cfRule type="cellIs" dxfId="8599" priority="1025" operator="lessThan">
      <formula>0</formula>
    </cfRule>
    <cfRule type="cellIs" dxfId="8598" priority="1026" operator="greaterThan">
      <formula>0</formula>
    </cfRule>
  </conditionalFormatting>
  <conditionalFormatting sqref="T292:T305 V292:V305 X292:X305 T291:X291 T306:X306">
    <cfRule type="expression" dxfId="8597" priority="1024">
      <formula>$U$291=TODAY()</formula>
    </cfRule>
  </conditionalFormatting>
  <conditionalFormatting sqref="T293:T305 X293:X305 V293:V305 T291:X292 T306:X306">
    <cfRule type="expression" dxfId="8596" priority="1023">
      <formula>$U$291&gt;TODAY()</formula>
    </cfRule>
  </conditionalFormatting>
  <conditionalFormatting sqref="U293:U305">
    <cfRule type="cellIs" dxfId="8595" priority="1021" operator="lessThan">
      <formula>0</formula>
    </cfRule>
    <cfRule type="cellIs" dxfId="8594" priority="1022" operator="greaterThan">
      <formula>0</formula>
    </cfRule>
  </conditionalFormatting>
  <conditionalFormatting sqref="Z292:Z305 AB292:AB305 AD292:AD305 Z291:AD291 Z306:AD306">
    <cfRule type="expression" dxfId="8593" priority="1020">
      <formula>$AA$291=TODAY()</formula>
    </cfRule>
  </conditionalFormatting>
  <conditionalFormatting sqref="Z293:Z305 AD293:AD305 AB293:AB305 Z291:AD292 Z306:AD306">
    <cfRule type="expression" dxfId="8592" priority="1019">
      <formula>$AA$291&gt;TODAY()</formula>
    </cfRule>
  </conditionalFormatting>
  <conditionalFormatting sqref="AA293:AA305">
    <cfRule type="cellIs" dxfId="8591" priority="1017" operator="lessThan">
      <formula>0</formula>
    </cfRule>
    <cfRule type="cellIs" dxfId="8590" priority="1018" operator="greaterThan">
      <formula>0</formula>
    </cfRule>
  </conditionalFormatting>
  <conditionalFormatting sqref="AF292:AF305 AH292:AH305 AJ292:AJ305 AF291:AJ291 AF306:AJ306">
    <cfRule type="expression" dxfId="8589" priority="1016">
      <formula>$AG$291=TODAY()</formula>
    </cfRule>
  </conditionalFormatting>
  <conditionalFormatting sqref="AF293:AF305 AJ293:AJ305 AH293:AH305 AF291:AJ292 AF306:AJ306">
    <cfRule type="expression" dxfId="8588" priority="1015">
      <formula>$AG$291&gt;TODAY()</formula>
    </cfRule>
  </conditionalFormatting>
  <conditionalFormatting sqref="AG293:AG305">
    <cfRule type="cellIs" dxfId="8587" priority="1013" operator="lessThan">
      <formula>0</formula>
    </cfRule>
    <cfRule type="cellIs" dxfId="8586" priority="1014" operator="greaterThan">
      <formula>0</formula>
    </cfRule>
  </conditionalFormatting>
  <conditionalFormatting sqref="AL292:AL305 AN292:AN305 AP292:AP305 AL291:AP291 AL306:AP306">
    <cfRule type="expression" dxfId="8585" priority="1012">
      <formula>$AM$291=TODAY()</formula>
    </cfRule>
  </conditionalFormatting>
  <conditionalFormatting sqref="AL293:AL305 AP293:AP305 AN293:AN305 AL291:AP292 AL306:AP306">
    <cfRule type="expression" dxfId="8584" priority="1011">
      <formula>$AM$291&gt;TODAY()</formula>
    </cfRule>
  </conditionalFormatting>
  <conditionalFormatting sqref="AM293:AM305">
    <cfRule type="cellIs" dxfId="8583" priority="1009" operator="lessThan">
      <formula>0</formula>
    </cfRule>
    <cfRule type="cellIs" dxfId="8582" priority="1010" operator="greaterThan">
      <formula>0</formula>
    </cfRule>
  </conditionalFormatting>
  <conditionalFormatting sqref="B309:B322 D309:D322 F309:F322 B308:F308 B323:F323">
    <cfRule type="expression" dxfId="8581" priority="1008">
      <formula>$C$308=TODAY()</formula>
    </cfRule>
  </conditionalFormatting>
  <conditionalFormatting sqref="B310:B322 F310:F322 D310:D322 B308:F309 B323:F323">
    <cfRule type="expression" dxfId="8580" priority="1007">
      <formula>$C$308&gt;TODAY()</formula>
    </cfRule>
  </conditionalFormatting>
  <conditionalFormatting sqref="C310:C322">
    <cfRule type="cellIs" dxfId="8579" priority="1005" operator="lessThan">
      <formula>0</formula>
    </cfRule>
    <cfRule type="cellIs" dxfId="8578" priority="1006" operator="greaterThan">
      <formula>0</formula>
    </cfRule>
  </conditionalFormatting>
  <conditionalFormatting sqref="H309:H322 J309:J322 L309:L322 H308:L308 H323:L323">
    <cfRule type="expression" dxfId="8577" priority="1004">
      <formula>$I$308=TODAY()</formula>
    </cfRule>
  </conditionalFormatting>
  <conditionalFormatting sqref="H310:H322 L310:L322 J310:J322 H308:L309 H323:L323">
    <cfRule type="expression" dxfId="8576" priority="1003">
      <formula>$I$308&gt;TODAY()</formula>
    </cfRule>
  </conditionalFormatting>
  <conditionalFormatting sqref="I310:I322">
    <cfRule type="cellIs" dxfId="8575" priority="1001" operator="lessThan">
      <formula>0</formula>
    </cfRule>
    <cfRule type="cellIs" dxfId="8574" priority="1002" operator="greaterThan">
      <formula>0</formula>
    </cfRule>
  </conditionalFormatting>
  <conditionalFormatting sqref="N309:N322 P309:P322 R309:R322 N308:R308 N323:R323">
    <cfRule type="expression" dxfId="8573" priority="1000">
      <formula>$O$308=TODAY()</formula>
    </cfRule>
  </conditionalFormatting>
  <conditionalFormatting sqref="N310:N322 R310:R322 P310:P322 N308:R309 N323:R323">
    <cfRule type="expression" dxfId="8572" priority="999">
      <formula>$O$308&gt;TODAY()</formula>
    </cfRule>
  </conditionalFormatting>
  <conditionalFormatting sqref="O310:O322">
    <cfRule type="cellIs" dxfId="8571" priority="997" operator="lessThan">
      <formula>0</formula>
    </cfRule>
    <cfRule type="cellIs" dxfId="8570" priority="998" operator="greaterThan">
      <formula>0</formula>
    </cfRule>
  </conditionalFormatting>
  <conditionalFormatting sqref="T309:T322 V309:V322 X309:X322 T308:X308 T323:X323">
    <cfRule type="expression" dxfId="8569" priority="996">
      <formula>$U$308=TODAY()</formula>
    </cfRule>
  </conditionalFormatting>
  <conditionalFormatting sqref="T310:T322 X310:X322 V310:V322 T308:X309 T323:X323">
    <cfRule type="expression" dxfId="8568" priority="995">
      <formula>$U$308&gt;TODAY()</formula>
    </cfRule>
  </conditionalFormatting>
  <conditionalFormatting sqref="U310:U322">
    <cfRule type="cellIs" dxfId="8567" priority="993" operator="lessThan">
      <formula>0</formula>
    </cfRule>
    <cfRule type="cellIs" dxfId="8566" priority="994" operator="greaterThan">
      <formula>0</formula>
    </cfRule>
  </conditionalFormatting>
  <conditionalFormatting sqref="Z309:Z322 AB309:AB322 AD309:AD322 Z308:AD308 Z323:AD323">
    <cfRule type="expression" dxfId="8565" priority="992">
      <formula>$AA$308=TODAY()</formula>
    </cfRule>
  </conditionalFormatting>
  <conditionalFormatting sqref="Z310:Z322 AD310:AD322 AB310:AB322 Z308:AD309 Z323:AD323">
    <cfRule type="expression" dxfId="8564" priority="991">
      <formula>$AA$308&gt;TODAY()</formula>
    </cfRule>
  </conditionalFormatting>
  <conditionalFormatting sqref="AA310:AA322">
    <cfRule type="cellIs" dxfId="8563" priority="989" operator="lessThan">
      <formula>0</formula>
    </cfRule>
    <cfRule type="cellIs" dxfId="8562" priority="990" operator="greaterThan">
      <formula>0</formula>
    </cfRule>
  </conditionalFormatting>
  <conditionalFormatting sqref="AF309:AF322 AH309:AH322 AJ309:AJ322 AF308:AJ308 AF323:AJ323">
    <cfRule type="expression" dxfId="8561" priority="988">
      <formula>$AG$308=TODAY()</formula>
    </cfRule>
  </conditionalFormatting>
  <conditionalFormatting sqref="AF310:AF322 AJ310:AJ322 AH310:AH322 AF308:AJ309 AF323:AJ323">
    <cfRule type="expression" dxfId="8560" priority="987">
      <formula>$AG$308&gt;TODAY()</formula>
    </cfRule>
  </conditionalFormatting>
  <conditionalFormatting sqref="AG310:AG322">
    <cfRule type="cellIs" dxfId="8559" priority="985" operator="lessThan">
      <formula>0</formula>
    </cfRule>
    <cfRule type="cellIs" dxfId="8558" priority="986" operator="greaterThan">
      <formula>0</formula>
    </cfRule>
  </conditionalFormatting>
  <conditionalFormatting sqref="AL309:AL322 AN309:AN322 AP309:AP322 AL308:AP308 AL323:AP323">
    <cfRule type="expression" dxfId="8557" priority="984">
      <formula>$AM$308=TODAY()</formula>
    </cfRule>
  </conditionalFormatting>
  <conditionalFormatting sqref="AL310:AL322 AP310:AP322 AN310:AN322 AL308:AP309 AL323:AP323">
    <cfRule type="expression" dxfId="8556" priority="983">
      <formula>$AM$308&gt;TODAY()</formula>
    </cfRule>
  </conditionalFormatting>
  <conditionalFormatting sqref="AM310:AM322">
    <cfRule type="cellIs" dxfId="8555" priority="981" operator="lessThan">
      <formula>0</formula>
    </cfRule>
    <cfRule type="cellIs" dxfId="8554" priority="982" operator="greaterThan">
      <formula>0</formula>
    </cfRule>
  </conditionalFormatting>
  <conditionalFormatting sqref="B326:B339 D326:D339 F326:F339 B325:F325 B340:F340">
    <cfRule type="expression" dxfId="8553" priority="980">
      <formula>$C$325=TODAY()</formula>
    </cfRule>
  </conditionalFormatting>
  <conditionalFormatting sqref="B327:B339 F327:F339 D327:D339 B325:F326 B340:F340">
    <cfRule type="expression" dxfId="8552" priority="979">
      <formula>$C$325&gt;TODAY()</formula>
    </cfRule>
  </conditionalFormatting>
  <conditionalFormatting sqref="C327:C339">
    <cfRule type="cellIs" dxfId="8551" priority="977" operator="lessThan">
      <formula>0</formula>
    </cfRule>
    <cfRule type="cellIs" dxfId="8550" priority="978" operator="greaterThan">
      <formula>0</formula>
    </cfRule>
  </conditionalFormatting>
  <conditionalFormatting sqref="H326:H339 J326:J339 L326:L339 H325:L325 H340:L340">
    <cfRule type="expression" dxfId="8549" priority="976">
      <formula>$I$325=TODAY()</formula>
    </cfRule>
  </conditionalFormatting>
  <conditionalFormatting sqref="H327:H339 L327:L339 J327:J339 H325:L326 H340:L340">
    <cfRule type="expression" dxfId="8548" priority="975">
      <formula>$I$325&gt;TODAY()</formula>
    </cfRule>
  </conditionalFormatting>
  <conditionalFormatting sqref="I327:I339">
    <cfRule type="cellIs" dxfId="8547" priority="973" operator="lessThan">
      <formula>0</formula>
    </cfRule>
    <cfRule type="cellIs" dxfId="8546" priority="974" operator="greaterThan">
      <formula>0</formula>
    </cfRule>
  </conditionalFormatting>
  <conditionalFormatting sqref="N326:N339 P326:P339 R326:R339 N325:R325 N340:R340">
    <cfRule type="expression" dxfId="8545" priority="972">
      <formula>$O$325=TODAY()</formula>
    </cfRule>
  </conditionalFormatting>
  <conditionalFormatting sqref="N327:N339 R327:R339 P327:P339 N325:R326 N340:R340">
    <cfRule type="expression" dxfId="8544" priority="971">
      <formula>$O$325&gt;TODAY()</formula>
    </cfRule>
  </conditionalFormatting>
  <conditionalFormatting sqref="O327:O339">
    <cfRule type="cellIs" dxfId="8543" priority="969" operator="lessThan">
      <formula>0</formula>
    </cfRule>
    <cfRule type="cellIs" dxfId="8542" priority="970" operator="greaterThan">
      <formula>0</formula>
    </cfRule>
  </conditionalFormatting>
  <conditionalFormatting sqref="T326:T339 V326:V339 X326:X339 T325:X325 T340:X340">
    <cfRule type="expression" dxfId="8541" priority="968">
      <formula>$U$325=TODAY()</formula>
    </cfRule>
  </conditionalFormatting>
  <conditionalFormatting sqref="T327:T339 X327:X339 V327:V339 T325:X326 T340:X340">
    <cfRule type="expression" dxfId="8540" priority="967">
      <formula>$U$325&gt;TODAY()</formula>
    </cfRule>
  </conditionalFormatting>
  <conditionalFormatting sqref="U327:U339">
    <cfRule type="cellIs" dxfId="8539" priority="965" operator="lessThan">
      <formula>0</formula>
    </cfRule>
    <cfRule type="cellIs" dxfId="8538" priority="966" operator="greaterThan">
      <formula>0</formula>
    </cfRule>
  </conditionalFormatting>
  <conditionalFormatting sqref="Z326:Z339 AB326:AB339 AD326:AD339 Z325:AD325 Z340:AD340">
    <cfRule type="expression" dxfId="8537" priority="964">
      <formula>$AA$325=TODAY()</formula>
    </cfRule>
  </conditionalFormatting>
  <conditionalFormatting sqref="Z327:Z339 AD327:AD339 AB327:AB339 Z325:AD326 Z340:AD340">
    <cfRule type="expression" dxfId="8536" priority="963">
      <formula>$AA$325&gt;TODAY()</formula>
    </cfRule>
  </conditionalFormatting>
  <conditionalFormatting sqref="AA327:AA339">
    <cfRule type="cellIs" dxfId="8535" priority="961" operator="lessThan">
      <formula>0</formula>
    </cfRule>
    <cfRule type="cellIs" dxfId="8534" priority="962" operator="greaterThan">
      <formula>0</formula>
    </cfRule>
  </conditionalFormatting>
  <conditionalFormatting sqref="AF326:AF339 AH326:AH339 AJ326:AJ339 AF325:AJ325 AF340:AJ340">
    <cfRule type="expression" dxfId="8533" priority="960">
      <formula>$AG$325=TODAY()</formula>
    </cfRule>
  </conditionalFormatting>
  <conditionalFormatting sqref="AF327:AF339 AJ327:AJ339 AH327:AH339 AF325:AJ326 AF340:AJ340">
    <cfRule type="expression" dxfId="8532" priority="959">
      <formula>$AG$325&gt;TODAY()</formula>
    </cfRule>
  </conditionalFormatting>
  <conditionalFormatting sqref="AG327:AG339">
    <cfRule type="cellIs" dxfId="8531" priority="957" operator="lessThan">
      <formula>0</formula>
    </cfRule>
    <cfRule type="cellIs" dxfId="8530" priority="958" operator="greaterThan">
      <formula>0</formula>
    </cfRule>
  </conditionalFormatting>
  <conditionalFormatting sqref="AL326:AL339 AN326:AN339 AP326:AP339 AL325:AP325 AL340:AP340">
    <cfRule type="expression" dxfId="8529" priority="956">
      <formula>$AM$325=TODAY()</formula>
    </cfRule>
  </conditionalFormatting>
  <conditionalFormatting sqref="AL327:AL339 AP327:AP339 AN327:AN339 AL325:AP326 AL340:AP340">
    <cfRule type="expression" dxfId="8528" priority="955">
      <formula>$AM$325&gt;TODAY()</formula>
    </cfRule>
  </conditionalFormatting>
  <conditionalFormatting sqref="AM327:AM339">
    <cfRule type="cellIs" dxfId="8527" priority="953" operator="lessThan">
      <formula>0</formula>
    </cfRule>
    <cfRule type="cellIs" dxfId="8526" priority="954" operator="greaterThan">
      <formula>0</formula>
    </cfRule>
  </conditionalFormatting>
  <conditionalFormatting sqref="B343:B356 D343:D356 F343:F356 B342:F342 B357:F357">
    <cfRule type="expression" dxfId="8525" priority="952">
      <formula>$C$342=TODAY()</formula>
    </cfRule>
  </conditionalFormatting>
  <conditionalFormatting sqref="B344:B356 F344:F356 D344:D356 B342:F343 B357:F357">
    <cfRule type="expression" dxfId="8524" priority="951">
      <formula>$C$342&gt;TODAY()</formula>
    </cfRule>
  </conditionalFormatting>
  <conditionalFormatting sqref="C344:C356">
    <cfRule type="cellIs" dxfId="8523" priority="949" operator="lessThan">
      <formula>0</formula>
    </cfRule>
    <cfRule type="cellIs" dxfId="8522" priority="950" operator="greaterThan">
      <formula>0</formula>
    </cfRule>
  </conditionalFormatting>
  <conditionalFormatting sqref="H343:H356 J343:J356 L343:L356 H342:L342 H357:L357">
    <cfRule type="expression" dxfId="8521" priority="948">
      <formula>$I$342=TODAY()</formula>
    </cfRule>
  </conditionalFormatting>
  <conditionalFormatting sqref="H344:H356 L344:L356 J344:J356 H342:L343 H357:L357">
    <cfRule type="expression" dxfId="8520" priority="947">
      <formula>$I$342&gt;TODAY()</formula>
    </cfRule>
  </conditionalFormatting>
  <conditionalFormatting sqref="I344:I356">
    <cfRule type="cellIs" dxfId="8519" priority="945" operator="lessThan">
      <formula>0</formula>
    </cfRule>
    <cfRule type="cellIs" dxfId="8518" priority="946" operator="greaterThan">
      <formula>0</formula>
    </cfRule>
  </conditionalFormatting>
  <conditionalFormatting sqref="N343:N356 P343:P356 R343:R356 N342:R342 N357:R357">
    <cfRule type="expression" dxfId="8517" priority="944">
      <formula>$O$342=TODAY()</formula>
    </cfRule>
  </conditionalFormatting>
  <conditionalFormatting sqref="N344:N356 R344:R356 P344:P356 N342:R343 N357:R357">
    <cfRule type="expression" dxfId="8516" priority="943">
      <formula>$O$342&gt;TODAY()</formula>
    </cfRule>
  </conditionalFormatting>
  <conditionalFormatting sqref="O344:O356">
    <cfRule type="cellIs" dxfId="8515" priority="941" operator="lessThan">
      <formula>0</formula>
    </cfRule>
    <cfRule type="cellIs" dxfId="8514" priority="942" operator="greaterThan">
      <formula>0</formula>
    </cfRule>
  </conditionalFormatting>
  <conditionalFormatting sqref="T343:T356 V343:V356 X343:X356 T342:X342 T357:X357">
    <cfRule type="expression" dxfId="8513" priority="940">
      <formula>$U$342=TODAY()</formula>
    </cfRule>
  </conditionalFormatting>
  <conditionalFormatting sqref="T344:T356 X344:X356 V344:V356 T342:X343 T357:X357">
    <cfRule type="expression" dxfId="8512" priority="939">
      <formula>$U$342&gt;TODAY()</formula>
    </cfRule>
  </conditionalFormatting>
  <conditionalFormatting sqref="U344:U356">
    <cfRule type="cellIs" dxfId="8511" priority="937" operator="lessThan">
      <formula>0</formula>
    </cfRule>
    <cfRule type="cellIs" dxfId="8510" priority="938" operator="greaterThan">
      <formula>0</formula>
    </cfRule>
  </conditionalFormatting>
  <conditionalFormatting sqref="Z343:Z356 AB343:AB356 AD343:AD356 Z342:AD342 Z357:AD357">
    <cfRule type="expression" dxfId="8509" priority="936">
      <formula>$AA$342=TODAY()</formula>
    </cfRule>
  </conditionalFormatting>
  <conditionalFormatting sqref="Z344:Z356 AD344:AD356 AB344:AB356 Z342:AD343 Z357:AD357">
    <cfRule type="expression" dxfId="8508" priority="935">
      <formula>$AA$342&gt;TODAY()</formula>
    </cfRule>
  </conditionalFormatting>
  <conditionalFormatting sqref="AA344:AA356">
    <cfRule type="cellIs" dxfId="8507" priority="933" operator="lessThan">
      <formula>0</formula>
    </cfRule>
    <cfRule type="cellIs" dxfId="8506" priority="934" operator="greaterThan">
      <formula>0</formula>
    </cfRule>
  </conditionalFormatting>
  <conditionalFormatting sqref="AF343:AF356 AH343:AH356 AJ343:AJ356 AF342:AJ342 AF357:AJ357">
    <cfRule type="expression" dxfId="8505" priority="932">
      <formula>$AG$342=TODAY()</formula>
    </cfRule>
  </conditionalFormatting>
  <conditionalFormatting sqref="AF344:AF356 AJ344:AJ356 AH344:AH356 AF342:AJ343 AF357:AJ357">
    <cfRule type="expression" dxfId="8504" priority="931">
      <formula>$AG$342&gt;TODAY()</formula>
    </cfRule>
  </conditionalFormatting>
  <conditionalFormatting sqref="AG344:AG356">
    <cfRule type="cellIs" dxfId="8503" priority="929" operator="lessThan">
      <formula>0</formula>
    </cfRule>
    <cfRule type="cellIs" dxfId="8502" priority="930" operator="greaterThan">
      <formula>0</formula>
    </cfRule>
  </conditionalFormatting>
  <conditionalFormatting sqref="AL343:AL356 AN343:AN356 AP343:AP356 AL342:AP342 AL357:AP357">
    <cfRule type="expression" dxfId="8501" priority="928">
      <formula>$AM$342=TODAY()</formula>
    </cfRule>
  </conditionalFormatting>
  <conditionalFormatting sqref="AL344:AL356 AP344:AP356 AN344:AN356 AL342:AP343 AL357:AP357">
    <cfRule type="expression" dxfId="8500" priority="927">
      <formula>$AM$342&gt;TODAY()</formula>
    </cfRule>
  </conditionalFormatting>
  <conditionalFormatting sqref="AM344:AM356">
    <cfRule type="cellIs" dxfId="8499" priority="925" operator="lessThan">
      <formula>0</formula>
    </cfRule>
    <cfRule type="cellIs" dxfId="8498" priority="926" operator="greaterThan">
      <formula>0</formula>
    </cfRule>
  </conditionalFormatting>
  <conditionalFormatting sqref="B360:B373 D360:D373 F360:F373 B359:F359 B374:F374">
    <cfRule type="expression" dxfId="8497" priority="924">
      <formula>$C$359=TODAY()</formula>
    </cfRule>
  </conditionalFormatting>
  <conditionalFormatting sqref="B361:B373 F361:F373 D361:D373 B359:F360 B374:F374">
    <cfRule type="expression" dxfId="8496" priority="923">
      <formula>$C$359&gt;TODAY()</formula>
    </cfRule>
  </conditionalFormatting>
  <conditionalFormatting sqref="C361:C373">
    <cfRule type="cellIs" dxfId="8495" priority="921" operator="lessThan">
      <formula>0</formula>
    </cfRule>
    <cfRule type="cellIs" dxfId="8494" priority="922" operator="greaterThan">
      <formula>0</formula>
    </cfRule>
  </conditionalFormatting>
  <conditionalFormatting sqref="H360:H373 J360:J373 L360:L373 H359:L359 H374:L374">
    <cfRule type="expression" dxfId="8493" priority="920">
      <formula>$I$359=TODAY()</formula>
    </cfRule>
  </conditionalFormatting>
  <conditionalFormatting sqref="H361:H373 L361:L373 J361:J373 H359:L360 H374:L374">
    <cfRule type="expression" dxfId="8492" priority="919">
      <formula>$I$359&gt;TODAY()</formula>
    </cfRule>
  </conditionalFormatting>
  <conditionalFormatting sqref="I361:I373">
    <cfRule type="cellIs" dxfId="8491" priority="917" operator="lessThan">
      <formula>0</formula>
    </cfRule>
    <cfRule type="cellIs" dxfId="8490" priority="918" operator="greaterThan">
      <formula>0</formula>
    </cfRule>
  </conditionalFormatting>
  <conditionalFormatting sqref="N360:N373 P360:P373 R360:R373 N359:R359 N374:R374">
    <cfRule type="expression" dxfId="8489" priority="916">
      <formula>$O$359=TODAY()</formula>
    </cfRule>
  </conditionalFormatting>
  <conditionalFormatting sqref="N361:N373 R361:R373 P361:P373 N359:R360 N374:R374">
    <cfRule type="expression" dxfId="8488" priority="915">
      <formula>$O$359&gt;TODAY()</formula>
    </cfRule>
  </conditionalFormatting>
  <conditionalFormatting sqref="O361:O373">
    <cfRule type="cellIs" dxfId="8487" priority="913" operator="lessThan">
      <formula>0</formula>
    </cfRule>
    <cfRule type="cellIs" dxfId="8486" priority="914" operator="greaterThan">
      <formula>0</formula>
    </cfRule>
  </conditionalFormatting>
  <conditionalFormatting sqref="T360:T373 V360:V373 X360:X373 T359:X359 T374:X374">
    <cfRule type="expression" dxfId="8485" priority="912">
      <formula>$U$359=TODAY()</formula>
    </cfRule>
  </conditionalFormatting>
  <conditionalFormatting sqref="T361:T373 X361:X373 V361:V373 T359:X360 T374:X374">
    <cfRule type="expression" dxfId="8484" priority="911">
      <formula>$U$359&gt;TODAY()</formula>
    </cfRule>
  </conditionalFormatting>
  <conditionalFormatting sqref="U361:U373">
    <cfRule type="cellIs" dxfId="8483" priority="909" operator="lessThan">
      <formula>0</formula>
    </cfRule>
    <cfRule type="cellIs" dxfId="8482" priority="910" operator="greaterThan">
      <formula>0</formula>
    </cfRule>
  </conditionalFormatting>
  <conditionalFormatting sqref="Z360:Z373 AB360:AB373 AD360:AD373 Z359:AD359 Z374:AD374">
    <cfRule type="expression" dxfId="8481" priority="908">
      <formula>$AA$359=TODAY()</formula>
    </cfRule>
  </conditionalFormatting>
  <conditionalFormatting sqref="Z361:Z373 AD361:AD373 AB361:AB373 Z359:AD360 Z374:AD374">
    <cfRule type="expression" dxfId="8480" priority="907">
      <formula>$AA$359&gt;TODAY()</formula>
    </cfRule>
  </conditionalFormatting>
  <conditionalFormatting sqref="AA361:AA373">
    <cfRule type="cellIs" dxfId="8479" priority="905" operator="lessThan">
      <formula>0</formula>
    </cfRule>
    <cfRule type="cellIs" dxfId="8478" priority="906" operator="greaterThan">
      <formula>0</formula>
    </cfRule>
  </conditionalFormatting>
  <conditionalFormatting sqref="AF360:AF373 AH360:AH373 AJ360:AJ373 AF359:AJ359 AF374:AJ374">
    <cfRule type="expression" dxfId="8477" priority="904">
      <formula>$AG$359=TODAY()</formula>
    </cfRule>
  </conditionalFormatting>
  <conditionalFormatting sqref="AF361:AF373 AJ361:AJ373 AH361:AH373 AF359:AJ360 AF374:AJ374">
    <cfRule type="expression" dxfId="8476" priority="903">
      <formula>$AG$359&gt;TODAY()</formula>
    </cfRule>
  </conditionalFormatting>
  <conditionalFormatting sqref="AG361:AG373">
    <cfRule type="cellIs" dxfId="8475" priority="901" operator="lessThan">
      <formula>0</formula>
    </cfRule>
    <cfRule type="cellIs" dxfId="8474" priority="902" operator="greaterThan">
      <formula>0</formula>
    </cfRule>
  </conditionalFormatting>
  <conditionalFormatting sqref="AL360:AL373 AN360:AN373 AP360:AP373 AL359:AP359 AL374:AP374">
    <cfRule type="expression" dxfId="8473" priority="900">
      <formula>$AM$359=TODAY()</formula>
    </cfRule>
  </conditionalFormatting>
  <conditionalFormatting sqref="AL361:AL373 AP361:AP373 AN361:AN373 AL359:AP360 AL374:AP374">
    <cfRule type="expression" dxfId="8472" priority="899">
      <formula>$AM$359&gt;TODAY()</formula>
    </cfRule>
  </conditionalFormatting>
  <conditionalFormatting sqref="AM361:AM373">
    <cfRule type="cellIs" dxfId="8471" priority="897" operator="lessThan">
      <formula>0</formula>
    </cfRule>
    <cfRule type="cellIs" dxfId="8470" priority="898" operator="greaterThan">
      <formula>0</formula>
    </cfRule>
  </conditionalFormatting>
  <conditionalFormatting sqref="B377:B390 D377:D390 F377:F390 B376:F376 B391:F391">
    <cfRule type="expression" dxfId="8469" priority="896">
      <formula>$C$376=TODAY()</formula>
    </cfRule>
  </conditionalFormatting>
  <conditionalFormatting sqref="B378:B390 F378:F390 D378:D390 B376:F377 B391:F391">
    <cfRule type="expression" dxfId="8468" priority="895">
      <formula>$C$376&gt;TODAY()</formula>
    </cfRule>
  </conditionalFormatting>
  <conditionalFormatting sqref="C378:C390">
    <cfRule type="cellIs" dxfId="8467" priority="893" operator="lessThan">
      <formula>0</formula>
    </cfRule>
    <cfRule type="cellIs" dxfId="8466" priority="894" operator="greaterThan">
      <formula>0</formula>
    </cfRule>
  </conditionalFormatting>
  <conditionalFormatting sqref="H377:H390 J377:J390 L377:L390 H376:L376 H391:L391">
    <cfRule type="expression" dxfId="8465" priority="892">
      <formula>$I$376=TODAY()</formula>
    </cfRule>
  </conditionalFormatting>
  <conditionalFormatting sqref="H378:H390 L378:L390 J378:J390 H376:L377 H391:L391">
    <cfRule type="expression" dxfId="8464" priority="891">
      <formula>$I$376&gt;TODAY()</formula>
    </cfRule>
  </conditionalFormatting>
  <conditionalFormatting sqref="I378:I390">
    <cfRule type="cellIs" dxfId="8463" priority="889" operator="lessThan">
      <formula>0</formula>
    </cfRule>
    <cfRule type="cellIs" dxfId="8462" priority="890" operator="greaterThan">
      <formula>0</formula>
    </cfRule>
  </conditionalFormatting>
  <conditionalFormatting sqref="N377:N390 P377:P390 R377:R390 N376:R376 N391:R391">
    <cfRule type="expression" dxfId="8461" priority="888">
      <formula>$O$376=TODAY()</formula>
    </cfRule>
  </conditionalFormatting>
  <conditionalFormatting sqref="N378:N390 R378:R390 P378:P390 N376:R377 N391:R391">
    <cfRule type="expression" dxfId="8460" priority="887">
      <formula>$O$376&gt;TODAY()</formula>
    </cfRule>
  </conditionalFormatting>
  <conditionalFormatting sqref="O378:O390">
    <cfRule type="cellIs" dxfId="8459" priority="885" operator="lessThan">
      <formula>0</formula>
    </cfRule>
    <cfRule type="cellIs" dxfId="8458" priority="886" operator="greaterThan">
      <formula>0</formula>
    </cfRule>
  </conditionalFormatting>
  <conditionalFormatting sqref="T377:T390 V377:V390 X377:X390 T376:X376 T391:X391">
    <cfRule type="expression" dxfId="8457" priority="884">
      <formula>$U$376=TODAY()</formula>
    </cfRule>
  </conditionalFormatting>
  <conditionalFormatting sqref="T378:T390 X378:X390 V378:V390 T376:X377 T391:X391">
    <cfRule type="expression" dxfId="8456" priority="883">
      <formula>$U$376&gt;TODAY()</formula>
    </cfRule>
  </conditionalFormatting>
  <conditionalFormatting sqref="U378:U390">
    <cfRule type="cellIs" dxfId="8455" priority="881" operator="lessThan">
      <formula>0</formula>
    </cfRule>
    <cfRule type="cellIs" dxfId="8454" priority="882" operator="greaterThan">
      <formula>0</formula>
    </cfRule>
  </conditionalFormatting>
  <conditionalFormatting sqref="Z377:Z390 AB377:AB390 AD377:AD390 Z376:AD376 Z391:AD391">
    <cfRule type="expression" dxfId="8453" priority="880">
      <formula>$AA$376=TODAY()</formula>
    </cfRule>
  </conditionalFormatting>
  <conditionalFormatting sqref="Z378:Z390 AD378:AD390 AB378:AB390 Z376:AD377 Z391:AD391">
    <cfRule type="expression" dxfId="8452" priority="879">
      <formula>$AA$376&gt;TODAY()</formula>
    </cfRule>
  </conditionalFormatting>
  <conditionalFormatting sqref="AA378:AA390">
    <cfRule type="cellIs" dxfId="8451" priority="877" operator="lessThan">
      <formula>0</formula>
    </cfRule>
    <cfRule type="cellIs" dxfId="8450" priority="878" operator="greaterThan">
      <formula>0</formula>
    </cfRule>
  </conditionalFormatting>
  <conditionalFormatting sqref="AF377:AF390 AH377:AH390 AJ377:AJ390 AF376:AJ376 AF391:AJ391">
    <cfRule type="expression" dxfId="8449" priority="876">
      <formula>$AG$376=TODAY()</formula>
    </cfRule>
  </conditionalFormatting>
  <conditionalFormatting sqref="AF378:AF390 AJ378:AJ390 AH378:AH390 AF376:AJ377 AF391:AJ391">
    <cfRule type="expression" dxfId="8448" priority="875">
      <formula>$AG$376&gt;TODAY()</formula>
    </cfRule>
  </conditionalFormatting>
  <conditionalFormatting sqref="AG378:AG390">
    <cfRule type="cellIs" dxfId="8447" priority="873" operator="lessThan">
      <formula>0</formula>
    </cfRule>
    <cfRule type="cellIs" dxfId="8446" priority="874" operator="greaterThan">
      <formula>0</formula>
    </cfRule>
  </conditionalFormatting>
  <conditionalFormatting sqref="AL377:AL390 AN377:AN390 AP377:AP390 AL376:AP376 AL391:AP391">
    <cfRule type="expression" dxfId="8445" priority="872">
      <formula>$AM$376=TODAY()</formula>
    </cfRule>
  </conditionalFormatting>
  <conditionalFormatting sqref="AL378:AL390 AP378:AP390 AN378:AN390 AL376:AP377 AL391:AP391">
    <cfRule type="expression" dxfId="8444" priority="871">
      <formula>$AM$376&gt;TODAY()</formula>
    </cfRule>
  </conditionalFormatting>
  <conditionalFormatting sqref="AM378:AM390">
    <cfRule type="cellIs" dxfId="8443" priority="869" operator="lessThan">
      <formula>0</formula>
    </cfRule>
    <cfRule type="cellIs" dxfId="8442" priority="870" operator="greaterThan">
      <formula>0</formula>
    </cfRule>
  </conditionalFormatting>
  <conditionalFormatting sqref="B394:B407 D394:D407 F394:F407 B393:F393 B408:F408">
    <cfRule type="expression" dxfId="8441" priority="868">
      <formula>$C$393=TODAY()</formula>
    </cfRule>
  </conditionalFormatting>
  <conditionalFormatting sqref="B395:B407 F395:F407 D395:D407 B393:F394 B408:F408">
    <cfRule type="expression" dxfId="8440" priority="867">
      <formula>$C$393&gt;TODAY()</formula>
    </cfRule>
  </conditionalFormatting>
  <conditionalFormatting sqref="C395:C407">
    <cfRule type="cellIs" dxfId="8439" priority="865" operator="lessThan">
      <formula>0</formula>
    </cfRule>
    <cfRule type="cellIs" dxfId="8438" priority="866" operator="greaterThan">
      <formula>0</formula>
    </cfRule>
  </conditionalFormatting>
  <conditionalFormatting sqref="H394:H407 J394:J407 L394:L407 H393:L393 H408:L408">
    <cfRule type="expression" dxfId="8437" priority="864">
      <formula>$I$393=TODAY()</formula>
    </cfRule>
  </conditionalFormatting>
  <conditionalFormatting sqref="H395:H407 L395:L407 J395:J407 H393:L394 H408:L408">
    <cfRule type="expression" dxfId="8436" priority="863">
      <formula>$I$393&gt;TODAY()</formula>
    </cfRule>
  </conditionalFormatting>
  <conditionalFormatting sqref="I395:I407">
    <cfRule type="cellIs" dxfId="8435" priority="861" operator="lessThan">
      <formula>0</formula>
    </cfRule>
    <cfRule type="cellIs" dxfId="8434" priority="862" operator="greaterThan">
      <formula>0</formula>
    </cfRule>
  </conditionalFormatting>
  <conditionalFormatting sqref="N394:N407 P394:P407 R394:R407 N393:R393 N408:R408">
    <cfRule type="expression" dxfId="8433" priority="860">
      <formula>$O$393=TODAY()</formula>
    </cfRule>
  </conditionalFormatting>
  <conditionalFormatting sqref="N395:N407 R395:R407 P395:P407 N393:R394 N408:R408">
    <cfRule type="expression" dxfId="8432" priority="859">
      <formula>$O$393&gt;TODAY()</formula>
    </cfRule>
  </conditionalFormatting>
  <conditionalFormatting sqref="O395:O407">
    <cfRule type="cellIs" dxfId="8431" priority="857" operator="lessThan">
      <formula>0</formula>
    </cfRule>
    <cfRule type="cellIs" dxfId="8430" priority="858" operator="greaterThan">
      <formula>0</formula>
    </cfRule>
  </conditionalFormatting>
  <conditionalFormatting sqref="T394:T407 V394:V407 X394:X407 T393:X393 T408:X408">
    <cfRule type="expression" dxfId="8429" priority="856">
      <formula>$U$393=TODAY()</formula>
    </cfRule>
  </conditionalFormatting>
  <conditionalFormatting sqref="T395:T407 X395:X407 V395:V407 T393:X394 T408:X408">
    <cfRule type="expression" dxfId="8428" priority="855">
      <formula>$U$393&gt;TODAY()</formula>
    </cfRule>
  </conditionalFormatting>
  <conditionalFormatting sqref="U395:U407">
    <cfRule type="cellIs" dxfId="8427" priority="853" operator="lessThan">
      <formula>0</formula>
    </cfRule>
    <cfRule type="cellIs" dxfId="8426" priority="854" operator="greaterThan">
      <formula>0</formula>
    </cfRule>
  </conditionalFormatting>
  <conditionalFormatting sqref="Z394:Z407 AB394:AB407 AD394:AD407 Z393:AD393 Z408:AD408">
    <cfRule type="expression" dxfId="8425" priority="852">
      <formula>$AA$393=TODAY()</formula>
    </cfRule>
  </conditionalFormatting>
  <conditionalFormatting sqref="Z395:Z407 AD395:AD407 AB395:AB407 Z393:AD394 Z408:AD408">
    <cfRule type="expression" dxfId="8424" priority="851">
      <formula>$AA$393&gt;TODAY()</formula>
    </cfRule>
  </conditionalFormatting>
  <conditionalFormatting sqref="AA395:AA407">
    <cfRule type="cellIs" dxfId="8423" priority="849" operator="lessThan">
      <formula>0</formula>
    </cfRule>
    <cfRule type="cellIs" dxfId="8422" priority="850" operator="greaterThan">
      <formula>0</formula>
    </cfRule>
  </conditionalFormatting>
  <conditionalFormatting sqref="AF394:AF407 AH394:AH407 AJ394:AJ407 AF393:AJ393 AF408:AJ408">
    <cfRule type="expression" dxfId="8421" priority="848">
      <formula>$AG$393=TODAY()</formula>
    </cfRule>
  </conditionalFormatting>
  <conditionalFormatting sqref="AF395:AF407 AJ395:AJ407 AH395:AH407 AF393:AJ394 AF408:AJ408">
    <cfRule type="expression" dxfId="8420" priority="847">
      <formula>$AG$393&gt;TODAY()</formula>
    </cfRule>
  </conditionalFormatting>
  <conditionalFormatting sqref="AG395:AG407">
    <cfRule type="cellIs" dxfId="8419" priority="845" operator="lessThan">
      <formula>0</formula>
    </cfRule>
    <cfRule type="cellIs" dxfId="8418" priority="846" operator="greaterThan">
      <formula>0</formula>
    </cfRule>
  </conditionalFormatting>
  <conditionalFormatting sqref="AL394:AL407 AN394:AN407 AP394:AP407 AL393:AP393 AL408:AP408">
    <cfRule type="expression" dxfId="8417" priority="844">
      <formula>$AM$393=TODAY()</formula>
    </cfRule>
  </conditionalFormatting>
  <conditionalFormatting sqref="AL395:AL407 AP395:AP407 AN395:AN407 AL393:AP394 AL408:AP408">
    <cfRule type="expression" dxfId="8416" priority="843">
      <formula>$AM$393&gt;TODAY()</formula>
    </cfRule>
  </conditionalFormatting>
  <conditionalFormatting sqref="AM395:AM407">
    <cfRule type="cellIs" dxfId="8415" priority="841" operator="lessThan">
      <formula>0</formula>
    </cfRule>
    <cfRule type="cellIs" dxfId="8414" priority="842" operator="greaterThan">
      <formula>0</formula>
    </cfRule>
  </conditionalFormatting>
  <conditionalFormatting sqref="B411:B424 D411:D424 F411:F424 B410:F410 B425:F425">
    <cfRule type="expression" dxfId="8413" priority="840">
      <formula>$C$410=TODAY()</formula>
    </cfRule>
  </conditionalFormatting>
  <conditionalFormatting sqref="B412:B424 F412:F424 D412:D424 B410:F411 B425:F425">
    <cfRule type="expression" dxfId="8412" priority="839">
      <formula>$C$410&gt;TODAY()</formula>
    </cfRule>
  </conditionalFormatting>
  <conditionalFormatting sqref="C412:C424">
    <cfRule type="cellIs" dxfId="8411" priority="837" operator="lessThan">
      <formula>0</formula>
    </cfRule>
    <cfRule type="cellIs" dxfId="8410" priority="838" operator="greaterThan">
      <formula>0</formula>
    </cfRule>
  </conditionalFormatting>
  <conditionalFormatting sqref="H411:H424 J411:J424 L411:L424 H410:L410 H425:L425">
    <cfRule type="expression" dxfId="8409" priority="836">
      <formula>$I$410=TODAY()</formula>
    </cfRule>
  </conditionalFormatting>
  <conditionalFormatting sqref="H412:H424 L412:L424 J412:J424 H410:L411 H425:L425">
    <cfRule type="expression" dxfId="8408" priority="835">
      <formula>$I$410&gt;TODAY()</formula>
    </cfRule>
  </conditionalFormatting>
  <conditionalFormatting sqref="I412:I424">
    <cfRule type="cellIs" dxfId="8407" priority="833" operator="lessThan">
      <formula>0</formula>
    </cfRule>
    <cfRule type="cellIs" dxfId="8406" priority="834" operator="greaterThan">
      <formula>0</formula>
    </cfRule>
  </conditionalFormatting>
  <conditionalFormatting sqref="N411:N424 P411:P424 R411:R424 N410:R410 N425:R425">
    <cfRule type="expression" dxfId="8405" priority="832">
      <formula>$O$410=TODAY()</formula>
    </cfRule>
  </conditionalFormatting>
  <conditionalFormatting sqref="N412:N424 R412:R424 P412:P424 N410:R411 N425:R425">
    <cfRule type="expression" dxfId="8404" priority="831">
      <formula>$O$410&gt;TODAY()</formula>
    </cfRule>
  </conditionalFormatting>
  <conditionalFormatting sqref="O412:O424">
    <cfRule type="cellIs" dxfId="8403" priority="829" operator="lessThan">
      <formula>0</formula>
    </cfRule>
    <cfRule type="cellIs" dxfId="8402" priority="830" operator="greaterThan">
      <formula>0</formula>
    </cfRule>
  </conditionalFormatting>
  <conditionalFormatting sqref="T411:T424 V411:V424 X411:X424 T410:X410 T425:X425">
    <cfRule type="expression" dxfId="8401" priority="828">
      <formula>$U$410=TODAY()</formula>
    </cfRule>
  </conditionalFormatting>
  <conditionalFormatting sqref="T412:T424 X412:X424 V412:V424 T410:X411 T425:X425">
    <cfRule type="expression" dxfId="8400" priority="827">
      <formula>$U$410&gt;TODAY()</formula>
    </cfRule>
  </conditionalFormatting>
  <conditionalFormatting sqref="U412:U424">
    <cfRule type="cellIs" dxfId="8399" priority="825" operator="lessThan">
      <formula>0</formula>
    </cfRule>
    <cfRule type="cellIs" dxfId="8398" priority="826" operator="greaterThan">
      <formula>0</formula>
    </cfRule>
  </conditionalFormatting>
  <conditionalFormatting sqref="Z411:Z424 AB411:AB424 AD411:AD424 Z410:AD410 Z425:AD425">
    <cfRule type="expression" dxfId="8397" priority="824">
      <formula>$AA$410=TODAY()</formula>
    </cfRule>
  </conditionalFormatting>
  <conditionalFormatting sqref="Z412:Z424 AD412:AD424 AB412:AB424 Z410:AD411 Z425:AD425">
    <cfRule type="expression" dxfId="8396" priority="823">
      <formula>$AA$410&gt;TODAY()</formula>
    </cfRule>
  </conditionalFormatting>
  <conditionalFormatting sqref="AA412:AA424">
    <cfRule type="cellIs" dxfId="8395" priority="821" operator="lessThan">
      <formula>0</formula>
    </cfRule>
    <cfRule type="cellIs" dxfId="8394" priority="822" operator="greaterThan">
      <formula>0</formula>
    </cfRule>
  </conditionalFormatting>
  <conditionalFormatting sqref="AF411:AF424 AH411:AH424 AJ411:AJ424 AF410:AJ410 AF425:AJ425">
    <cfRule type="expression" dxfId="8393" priority="820">
      <formula>$AG$410=TODAY()</formula>
    </cfRule>
  </conditionalFormatting>
  <conditionalFormatting sqref="AF412:AF424 AJ412:AJ424 AH412:AH424 AF410:AJ411 AF425:AJ425">
    <cfRule type="expression" dxfId="8392" priority="819">
      <formula>$AG$410&gt;TODAY()</formula>
    </cfRule>
  </conditionalFormatting>
  <conditionalFormatting sqref="AG412:AG424">
    <cfRule type="cellIs" dxfId="8391" priority="817" operator="lessThan">
      <formula>0</formula>
    </cfRule>
    <cfRule type="cellIs" dxfId="8390" priority="818" operator="greaterThan">
      <formula>0</formula>
    </cfRule>
  </conditionalFormatting>
  <conditionalFormatting sqref="AL411:AL424 AN411:AN424 AP411:AP424 AL410:AP410 AL425:AP425">
    <cfRule type="expression" dxfId="8389" priority="816">
      <formula>$AM$410=TODAY()</formula>
    </cfRule>
  </conditionalFormatting>
  <conditionalFormatting sqref="AL412:AL424 AP412:AP424 AN412:AN424 AL410:AP411 AL425:AP425">
    <cfRule type="expression" dxfId="8388" priority="815">
      <formula>$AM$410&gt;TODAY()</formula>
    </cfRule>
  </conditionalFormatting>
  <conditionalFormatting sqref="AM412:AM424">
    <cfRule type="cellIs" dxfId="8387" priority="813" operator="lessThan">
      <formula>0</formula>
    </cfRule>
    <cfRule type="cellIs" dxfId="8386" priority="814" operator="greaterThan">
      <formula>0</formula>
    </cfRule>
  </conditionalFormatting>
  <conditionalFormatting sqref="B428:B441 D428:D441 F428:F441 B427:F427 B442:F442">
    <cfRule type="expression" dxfId="8385" priority="812">
      <formula>$C$427=TODAY()</formula>
    </cfRule>
  </conditionalFormatting>
  <conditionalFormatting sqref="B429:B441 F429:F441 D429:D441 B427:F428 B442:F442">
    <cfRule type="expression" dxfId="8384" priority="811">
      <formula>$C$427&gt;TODAY()</formula>
    </cfRule>
  </conditionalFormatting>
  <conditionalFormatting sqref="C429:C441">
    <cfRule type="cellIs" dxfId="8383" priority="809" operator="lessThan">
      <formula>0</formula>
    </cfRule>
    <cfRule type="cellIs" dxfId="8382" priority="810" operator="greaterThan">
      <formula>0</formula>
    </cfRule>
  </conditionalFormatting>
  <conditionalFormatting sqref="H428:H441 J428:J441 L428:L441 H427:L427 H442:L442">
    <cfRule type="expression" dxfId="8381" priority="808">
      <formula>$I$427=TODAY()</formula>
    </cfRule>
  </conditionalFormatting>
  <conditionalFormatting sqref="H429:H441 L429:L441 J429:J441 H427:L428 H442:L442">
    <cfRule type="expression" dxfId="8380" priority="807">
      <formula>$I$427&gt;TODAY()</formula>
    </cfRule>
  </conditionalFormatting>
  <conditionalFormatting sqref="I429:I441">
    <cfRule type="cellIs" dxfId="8379" priority="805" operator="lessThan">
      <formula>0</formula>
    </cfRule>
    <cfRule type="cellIs" dxfId="8378" priority="806" operator="greaterThan">
      <formula>0</formula>
    </cfRule>
  </conditionalFormatting>
  <conditionalFormatting sqref="N428:N441 P428:P441 R428:R441 N427:R427 N442:R442">
    <cfRule type="expression" dxfId="8377" priority="804">
      <formula>$O$427=TODAY()</formula>
    </cfRule>
  </conditionalFormatting>
  <conditionalFormatting sqref="N429:N441 R429:R441 P429:P441 N427:R428 N442:R442">
    <cfRule type="expression" dxfId="8376" priority="803">
      <formula>$O$427&gt;TODAY()</formula>
    </cfRule>
  </conditionalFormatting>
  <conditionalFormatting sqref="O429:O441">
    <cfRule type="cellIs" dxfId="8375" priority="801" operator="lessThan">
      <formula>0</formula>
    </cfRule>
    <cfRule type="cellIs" dxfId="8374" priority="802" operator="greaterThan">
      <formula>0</formula>
    </cfRule>
  </conditionalFormatting>
  <conditionalFormatting sqref="T428:T441 V428:V441 X428:X441 T427:X427 T442:X442">
    <cfRule type="expression" dxfId="8373" priority="800">
      <formula>$U$427=TODAY()</formula>
    </cfRule>
  </conditionalFormatting>
  <conditionalFormatting sqref="T429:T441 X429:X441 V429:V441 T427:X428 T442:X442">
    <cfRule type="expression" dxfId="8372" priority="799">
      <formula>$U$427&gt;TODAY()</formula>
    </cfRule>
  </conditionalFormatting>
  <conditionalFormatting sqref="U429:U441">
    <cfRule type="cellIs" dxfId="8371" priority="797" operator="lessThan">
      <formula>0</formula>
    </cfRule>
    <cfRule type="cellIs" dxfId="8370" priority="798" operator="greaterThan">
      <formula>0</formula>
    </cfRule>
  </conditionalFormatting>
  <conditionalFormatting sqref="Z428:Z441 AB428:AB441 AD428:AD441 Z427:AD427 Z442:AD442">
    <cfRule type="expression" dxfId="8369" priority="796">
      <formula>$AA$427=TODAY()</formula>
    </cfRule>
  </conditionalFormatting>
  <conditionalFormatting sqref="Z429:Z441 AD429:AD441 AB429:AB441 Z427:AD428 Z442:AD442">
    <cfRule type="expression" dxfId="8368" priority="795">
      <formula>$AA$427&gt;TODAY()</formula>
    </cfRule>
  </conditionalFormatting>
  <conditionalFormatting sqref="AA429:AA441">
    <cfRule type="cellIs" dxfId="8367" priority="793" operator="lessThan">
      <formula>0</formula>
    </cfRule>
    <cfRule type="cellIs" dxfId="8366" priority="794" operator="greaterThan">
      <formula>0</formula>
    </cfRule>
  </conditionalFormatting>
  <conditionalFormatting sqref="AF428:AF441 AH428:AH441 AJ428:AJ441 AF427:AJ427 AF442:AJ442">
    <cfRule type="expression" dxfId="8365" priority="792">
      <formula>$AG$427=TODAY()</formula>
    </cfRule>
  </conditionalFormatting>
  <conditionalFormatting sqref="AF429:AF441 AJ429:AJ441 AH429:AH441 AF427:AJ428 AF442:AJ442">
    <cfRule type="expression" dxfId="8364" priority="791">
      <formula>$AG$427&gt;TODAY()</formula>
    </cfRule>
  </conditionalFormatting>
  <conditionalFormatting sqref="AG429:AG441">
    <cfRule type="cellIs" dxfId="8363" priority="789" operator="lessThan">
      <formula>0</formula>
    </cfRule>
    <cfRule type="cellIs" dxfId="8362" priority="790" operator="greaterThan">
      <formula>0</formula>
    </cfRule>
  </conditionalFormatting>
  <conditionalFormatting sqref="AL428:AL441 AN428:AN441 AP428:AP441 AL427:AP427 AL442:AP442">
    <cfRule type="expression" dxfId="8361" priority="788">
      <formula>$AM$427=TODAY()</formula>
    </cfRule>
  </conditionalFormatting>
  <conditionalFormatting sqref="AL429:AL441 AP429:AP441 AN429:AN441 AL427:AP428 AL442:AP442">
    <cfRule type="expression" dxfId="8360" priority="787">
      <formula>$AM$427&gt;TODAY()</formula>
    </cfRule>
  </conditionalFormatting>
  <conditionalFormatting sqref="AM429:AM441">
    <cfRule type="cellIs" dxfId="8359" priority="785" operator="lessThan">
      <formula>0</formula>
    </cfRule>
    <cfRule type="cellIs" dxfId="8358" priority="786" operator="greaterThan">
      <formula>0</formula>
    </cfRule>
  </conditionalFormatting>
  <conditionalFormatting sqref="B445:B458 D445:D458 F445:F458 B444:F444 B459:F459">
    <cfRule type="expression" dxfId="8357" priority="784">
      <formula>$C$444=TODAY()</formula>
    </cfRule>
  </conditionalFormatting>
  <conditionalFormatting sqref="B446:B458 F446:F458 D446:D458 B444:F445 B459:F459">
    <cfRule type="expression" dxfId="8356" priority="783">
      <formula>$C$444&gt;TODAY()</formula>
    </cfRule>
  </conditionalFormatting>
  <conditionalFormatting sqref="C446:C458">
    <cfRule type="cellIs" dxfId="8355" priority="781" operator="lessThan">
      <formula>0</formula>
    </cfRule>
    <cfRule type="cellIs" dxfId="8354" priority="782" operator="greaterThan">
      <formula>0</formula>
    </cfRule>
  </conditionalFormatting>
  <conditionalFormatting sqref="H445:H458 J445:J458 L445:L458 H444:L444 H459:L459">
    <cfRule type="expression" dxfId="8353" priority="780">
      <formula>$I$444=TODAY()</formula>
    </cfRule>
  </conditionalFormatting>
  <conditionalFormatting sqref="H446:H458 L446:L458 J446:J458 H444:L445 H459:L459">
    <cfRule type="expression" dxfId="8352" priority="779">
      <formula>$I$444&gt;TODAY()</formula>
    </cfRule>
  </conditionalFormatting>
  <conditionalFormatting sqref="I446:I458">
    <cfRule type="cellIs" dxfId="8351" priority="777" operator="lessThan">
      <formula>0</formula>
    </cfRule>
    <cfRule type="cellIs" dxfId="8350" priority="778" operator="greaterThan">
      <formula>0</formula>
    </cfRule>
  </conditionalFormatting>
  <conditionalFormatting sqref="N445:N458 P445:P458 R445:R458 N444:R444 N459:R459">
    <cfRule type="expression" dxfId="8349" priority="776">
      <formula>$O$444=TODAY()</formula>
    </cfRule>
  </conditionalFormatting>
  <conditionalFormatting sqref="N446:N458 R446:R458 P446:P458 N444:R445 N459:R459">
    <cfRule type="expression" dxfId="8348" priority="775">
      <formula>$O$444&gt;TODAY()</formula>
    </cfRule>
  </conditionalFormatting>
  <conditionalFormatting sqref="O446:O458">
    <cfRule type="cellIs" dxfId="8347" priority="773" operator="lessThan">
      <formula>0</formula>
    </cfRule>
    <cfRule type="cellIs" dxfId="8346" priority="774" operator="greaterThan">
      <formula>0</formula>
    </cfRule>
  </conditionalFormatting>
  <conditionalFormatting sqref="T445:T458 V445:V458 X445:X458 T444:X444 T459:X459">
    <cfRule type="expression" dxfId="8345" priority="772">
      <formula>$U$444=TODAY()</formula>
    </cfRule>
  </conditionalFormatting>
  <conditionalFormatting sqref="T446:T458 X446:X458 V446:V458 T444:X445 T459:X459">
    <cfRule type="expression" dxfId="8344" priority="771">
      <formula>$U$444&gt;TODAY()</formula>
    </cfRule>
  </conditionalFormatting>
  <conditionalFormatting sqref="U446:U458">
    <cfRule type="cellIs" dxfId="8343" priority="769" operator="lessThan">
      <formula>0</formula>
    </cfRule>
    <cfRule type="cellIs" dxfId="8342" priority="770" operator="greaterThan">
      <formula>0</formula>
    </cfRule>
  </conditionalFormatting>
  <conditionalFormatting sqref="Z445:Z458 AB445:AB458 AD445:AD458 Z444:AD444 Z459:AD459">
    <cfRule type="expression" dxfId="8341" priority="768">
      <formula>$AA$444=TODAY()</formula>
    </cfRule>
  </conditionalFormatting>
  <conditionalFormatting sqref="Z446:Z458 AD446:AD458 AB446:AB458 Z444:AD445 Z459:AD459">
    <cfRule type="expression" dxfId="8340" priority="767">
      <formula>$AA$444&gt;TODAY()</formula>
    </cfRule>
  </conditionalFormatting>
  <conditionalFormatting sqref="AA446:AA458">
    <cfRule type="cellIs" dxfId="8339" priority="765" operator="lessThan">
      <formula>0</formula>
    </cfRule>
    <cfRule type="cellIs" dxfId="8338" priority="766" operator="greaterThan">
      <formula>0</formula>
    </cfRule>
  </conditionalFormatting>
  <conditionalFormatting sqref="AF445:AF458 AH445:AH458 AJ445:AJ458 AF444:AJ444 AF459:AJ459">
    <cfRule type="expression" dxfId="8337" priority="764">
      <formula>$AG$444=TODAY()</formula>
    </cfRule>
  </conditionalFormatting>
  <conditionalFormatting sqref="AF446:AF458 AJ446:AJ458 AH446:AH458 AF444:AJ445 AF459:AJ459">
    <cfRule type="expression" dxfId="8336" priority="763">
      <formula>$AG$444&gt;TODAY()</formula>
    </cfRule>
  </conditionalFormatting>
  <conditionalFormatting sqref="AG446:AG458">
    <cfRule type="cellIs" dxfId="8335" priority="761" operator="lessThan">
      <formula>0</formula>
    </cfRule>
    <cfRule type="cellIs" dxfId="8334" priority="762" operator="greaterThan">
      <formula>0</formula>
    </cfRule>
  </conditionalFormatting>
  <conditionalFormatting sqref="AL445:AL458 AN445:AN458 AP445:AP458 AL444:AP444 AL459:AP459">
    <cfRule type="expression" dxfId="8333" priority="760">
      <formula>$AM$444=TODAY()</formula>
    </cfRule>
  </conditionalFormatting>
  <conditionalFormatting sqref="AL446:AL458 AP446:AP458 AN446:AN458 AL444:AP445 AL459:AP459">
    <cfRule type="expression" dxfId="8332" priority="759">
      <formula>$AM$444&gt;TODAY()</formula>
    </cfRule>
  </conditionalFormatting>
  <conditionalFormatting sqref="AM446:AM458">
    <cfRule type="cellIs" dxfId="8331" priority="757" operator="lessThan">
      <formula>0</formula>
    </cfRule>
    <cfRule type="cellIs" dxfId="8330" priority="758" operator="greaterThan">
      <formula>0</formula>
    </cfRule>
  </conditionalFormatting>
  <conditionalFormatting sqref="B462:B475 D462:D475 F462:F475 B461:F461 B476:F476">
    <cfRule type="expression" dxfId="8329" priority="756">
      <formula>$C$461=TODAY()</formula>
    </cfRule>
  </conditionalFormatting>
  <conditionalFormatting sqref="B463:B475 F463:F475 D463:D475 B461:F462 B476:F476">
    <cfRule type="expression" dxfId="8328" priority="755">
      <formula>$C$461&gt;TODAY()</formula>
    </cfRule>
  </conditionalFormatting>
  <conditionalFormatting sqref="C463:C475">
    <cfRule type="cellIs" dxfId="8327" priority="753" operator="lessThan">
      <formula>0</formula>
    </cfRule>
    <cfRule type="cellIs" dxfId="8326" priority="754" operator="greaterThan">
      <formula>0</formula>
    </cfRule>
  </conditionalFormatting>
  <conditionalFormatting sqref="H462:H475 J462:J475 L462:L475 H461:L461 H476:L476">
    <cfRule type="expression" dxfId="8325" priority="752">
      <formula>$I$461=TODAY()</formula>
    </cfRule>
  </conditionalFormatting>
  <conditionalFormatting sqref="H463:H475 L463:L475 J463:J475 H461:L462 H476:L476">
    <cfRule type="expression" dxfId="8324" priority="751">
      <formula>$I$461&gt;TODAY()</formula>
    </cfRule>
  </conditionalFormatting>
  <conditionalFormatting sqref="I463:I475">
    <cfRule type="cellIs" dxfId="8323" priority="749" operator="lessThan">
      <formula>0</formula>
    </cfRule>
    <cfRule type="cellIs" dxfId="8322" priority="750" operator="greaterThan">
      <formula>0</formula>
    </cfRule>
  </conditionalFormatting>
  <conditionalFormatting sqref="N462:N475 P462:P475 R462:R475 N461:R461 N476:R476">
    <cfRule type="expression" dxfId="8321" priority="748">
      <formula>$O$461=TODAY()</formula>
    </cfRule>
  </conditionalFormatting>
  <conditionalFormatting sqref="N463:N475 R463:R475 P463:P475 N461:R462 N476:R476">
    <cfRule type="expression" dxfId="8320" priority="747">
      <formula>$O$461&gt;TODAY()</formula>
    </cfRule>
  </conditionalFormatting>
  <conditionalFormatting sqref="O463:O475">
    <cfRule type="cellIs" dxfId="8319" priority="745" operator="lessThan">
      <formula>0</formula>
    </cfRule>
    <cfRule type="cellIs" dxfId="8318" priority="746" operator="greaterThan">
      <formula>0</formula>
    </cfRule>
  </conditionalFormatting>
  <conditionalFormatting sqref="T462:T475 V462:V475 X462:X475 T461:X461 T476:X476">
    <cfRule type="expression" dxfId="8317" priority="744">
      <formula>$U$461=TODAY()</formula>
    </cfRule>
  </conditionalFormatting>
  <conditionalFormatting sqref="T463:T475 X463:X475 V463:V475 T461:X462 T476:X476">
    <cfRule type="expression" dxfId="8316" priority="743">
      <formula>$U$461&gt;TODAY()</formula>
    </cfRule>
  </conditionalFormatting>
  <conditionalFormatting sqref="U463:U475">
    <cfRule type="cellIs" dxfId="8315" priority="741" operator="lessThan">
      <formula>0</formula>
    </cfRule>
    <cfRule type="cellIs" dxfId="8314" priority="742" operator="greaterThan">
      <formula>0</formula>
    </cfRule>
  </conditionalFormatting>
  <conditionalFormatting sqref="Z462:Z475 AB462:AB475 AD462:AD475 Z461:AD461 Z476:AD476">
    <cfRule type="expression" dxfId="8313" priority="740">
      <formula>$AA$461=TODAY()</formula>
    </cfRule>
  </conditionalFormatting>
  <conditionalFormatting sqref="Z463:Z475 AD463:AD475 AB463:AB475 Z461:AD462 Z476:AD476">
    <cfRule type="expression" dxfId="8312" priority="739">
      <formula>$AA$461&gt;TODAY()</formula>
    </cfRule>
  </conditionalFormatting>
  <conditionalFormatting sqref="AA463:AA475">
    <cfRule type="cellIs" dxfId="8311" priority="737" operator="lessThan">
      <formula>0</formula>
    </cfRule>
    <cfRule type="cellIs" dxfId="8310" priority="738" operator="greaterThan">
      <formula>0</formula>
    </cfRule>
  </conditionalFormatting>
  <conditionalFormatting sqref="AF462:AF475 AH462:AH475 AJ462:AJ475 AF461:AJ461 AF476:AJ476">
    <cfRule type="expression" dxfId="8309" priority="736">
      <formula>$AG$461=TODAY()</formula>
    </cfRule>
  </conditionalFormatting>
  <conditionalFormatting sqref="AF463:AF475 AJ463:AJ475 AH463:AH475 AF461:AJ462 AF476:AJ476">
    <cfRule type="expression" dxfId="8308" priority="735">
      <formula>$AG$461&gt;TODAY()</formula>
    </cfRule>
  </conditionalFormatting>
  <conditionalFormatting sqref="AG463:AG475">
    <cfRule type="cellIs" dxfId="8307" priority="733" operator="lessThan">
      <formula>0</formula>
    </cfRule>
    <cfRule type="cellIs" dxfId="8306" priority="734" operator="greaterThan">
      <formula>0</formula>
    </cfRule>
  </conditionalFormatting>
  <conditionalFormatting sqref="AL462:AL475 AN462:AN475 AP462:AP475 AL461:AP461 AL476:AP476">
    <cfRule type="expression" dxfId="8305" priority="732">
      <formula>$AM$461=TODAY()</formula>
    </cfRule>
  </conditionalFormatting>
  <conditionalFormatting sqref="AL463:AL475 AP463:AP475 AN463:AN475 AL461:AP462 AL476:AP476">
    <cfRule type="expression" dxfId="8304" priority="731">
      <formula>$AM$461&gt;TODAY()</formula>
    </cfRule>
  </conditionalFormatting>
  <conditionalFormatting sqref="AM463:AM475">
    <cfRule type="cellIs" dxfId="8303" priority="729" operator="lessThan">
      <formula>0</formula>
    </cfRule>
    <cfRule type="cellIs" dxfId="8302" priority="730" operator="greaterThan">
      <formula>0</formula>
    </cfRule>
  </conditionalFormatting>
  <conditionalFormatting sqref="B479:B492 D479:D492 F479:F492 B478:F478 B493:F493">
    <cfRule type="expression" dxfId="8301" priority="728">
      <formula>$C$478=TODAY()</formula>
    </cfRule>
  </conditionalFormatting>
  <conditionalFormatting sqref="B480:B492 F480:F492 D480:D492 B478:F479 B493:F493">
    <cfRule type="expression" dxfId="8300" priority="727">
      <formula>$C$478&gt;TODAY()</formula>
    </cfRule>
  </conditionalFormatting>
  <conditionalFormatting sqref="C480:C492">
    <cfRule type="cellIs" dxfId="8299" priority="725" operator="lessThan">
      <formula>0</formula>
    </cfRule>
    <cfRule type="cellIs" dxfId="8298" priority="726" operator="greaterThan">
      <formula>0</formula>
    </cfRule>
  </conditionalFormatting>
  <conditionalFormatting sqref="H479:H492 J479:J492 L479:L492 H478:L478 H493:L493">
    <cfRule type="expression" dxfId="8297" priority="724">
      <formula>$I$478=TODAY()</formula>
    </cfRule>
  </conditionalFormatting>
  <conditionalFormatting sqref="H480:H492 L480:L492 J480:J492 H478:L479 H493:L493">
    <cfRule type="expression" dxfId="8296" priority="723">
      <formula>$I$478&gt;TODAY()</formula>
    </cfRule>
  </conditionalFormatting>
  <conditionalFormatting sqref="I480:I492">
    <cfRule type="cellIs" dxfId="8295" priority="721" operator="lessThan">
      <formula>0</formula>
    </cfRule>
    <cfRule type="cellIs" dxfId="8294" priority="722" operator="greaterThan">
      <formula>0</formula>
    </cfRule>
  </conditionalFormatting>
  <conditionalFormatting sqref="N479:N492 P479:P492 R479:R492 N478:R478 N493:R493">
    <cfRule type="expression" dxfId="8293" priority="720">
      <formula>$O$478=TODAY()</formula>
    </cfRule>
  </conditionalFormatting>
  <conditionalFormatting sqref="N480:N492 R480:R492 P480:P492 N478:R479 N493:R493">
    <cfRule type="expression" dxfId="8292" priority="719">
      <formula>$O$478&gt;TODAY()</formula>
    </cfRule>
  </conditionalFormatting>
  <conditionalFormatting sqref="O480:O492">
    <cfRule type="cellIs" dxfId="8291" priority="717" operator="lessThan">
      <formula>0</formula>
    </cfRule>
    <cfRule type="cellIs" dxfId="8290" priority="718" operator="greaterThan">
      <formula>0</formula>
    </cfRule>
  </conditionalFormatting>
  <conditionalFormatting sqref="T479:T492 V479:V492 X479:X492 T478:X478 T493:X493">
    <cfRule type="expression" dxfId="8289" priority="716">
      <formula>$U$478=TODAY()</formula>
    </cfRule>
  </conditionalFormatting>
  <conditionalFormatting sqref="T480:T492 X480:X492 V480:V492 T478:X479 T493:X493">
    <cfRule type="expression" dxfId="8288" priority="715">
      <formula>$U$478&gt;TODAY()</formula>
    </cfRule>
  </conditionalFormatting>
  <conditionalFormatting sqref="U480:U492">
    <cfRule type="cellIs" dxfId="8287" priority="713" operator="lessThan">
      <formula>0</formula>
    </cfRule>
    <cfRule type="cellIs" dxfId="8286" priority="714" operator="greaterThan">
      <formula>0</formula>
    </cfRule>
  </conditionalFormatting>
  <conditionalFormatting sqref="Z479:Z492 AB479:AB492 AD479:AD492 Z478:AD478 Z493:AD493">
    <cfRule type="expression" dxfId="8285" priority="712">
      <formula>$AA$478=TODAY()</formula>
    </cfRule>
  </conditionalFormatting>
  <conditionalFormatting sqref="Z480:Z492 AD480:AD492 AB480:AB492 Z478:AD479 Z493:AD493">
    <cfRule type="expression" dxfId="8284" priority="711">
      <formula>$AA$478&gt;TODAY()</formula>
    </cfRule>
  </conditionalFormatting>
  <conditionalFormatting sqref="AA480:AA492">
    <cfRule type="cellIs" dxfId="8283" priority="709" operator="lessThan">
      <formula>0</formula>
    </cfRule>
    <cfRule type="cellIs" dxfId="8282" priority="710" operator="greaterThan">
      <formula>0</formula>
    </cfRule>
  </conditionalFormatting>
  <conditionalFormatting sqref="AF479:AF492 AH479:AH492 AJ479:AJ492 AF478:AJ478 AF493:AJ493">
    <cfRule type="expression" dxfId="8281" priority="708">
      <formula>$AG$478=TODAY()</formula>
    </cfRule>
  </conditionalFormatting>
  <conditionalFormatting sqref="AF480:AF492 AJ480:AJ492 AH480:AH492 AF478:AJ479 AF493:AJ493">
    <cfRule type="expression" dxfId="8280" priority="707">
      <formula>$AG$478&gt;TODAY()</formula>
    </cfRule>
  </conditionalFormatting>
  <conditionalFormatting sqref="AG480:AG492">
    <cfRule type="cellIs" dxfId="8279" priority="705" operator="lessThan">
      <formula>0</formula>
    </cfRule>
    <cfRule type="cellIs" dxfId="8278" priority="706" operator="greaterThan">
      <formula>0</formula>
    </cfRule>
  </conditionalFormatting>
  <conditionalFormatting sqref="AL479:AL492 AN479:AN492 AP479:AP492 AL478:AP478 AL493:AP493">
    <cfRule type="expression" dxfId="8277" priority="704">
      <formula>$AM$478=TODAY()</formula>
    </cfRule>
  </conditionalFormatting>
  <conditionalFormatting sqref="AL480:AL492 AP480:AP492 AN480:AN492 AL478:AP479 AL493:AP493">
    <cfRule type="expression" dxfId="8276" priority="703">
      <formula>$AM$478&gt;TODAY()</formula>
    </cfRule>
  </conditionalFormatting>
  <conditionalFormatting sqref="AM480:AM492">
    <cfRule type="cellIs" dxfId="8275" priority="701" operator="lessThan">
      <formula>0</formula>
    </cfRule>
    <cfRule type="cellIs" dxfId="8274" priority="702" operator="greaterThan">
      <formula>0</formula>
    </cfRule>
  </conditionalFormatting>
  <conditionalFormatting sqref="B496:B509 D496:D509 F496:F509 B495:F495 B510:F510">
    <cfRule type="expression" dxfId="8273" priority="700">
      <formula>$C$495=TODAY()</formula>
    </cfRule>
  </conditionalFormatting>
  <conditionalFormatting sqref="B497:B509 F497:F509 D497:D509 B495:F496 B510:F510">
    <cfRule type="expression" dxfId="8272" priority="699">
      <formula>$C$495&gt;TODAY()</formula>
    </cfRule>
  </conditionalFormatting>
  <conditionalFormatting sqref="C497:C509">
    <cfRule type="cellIs" dxfId="8271" priority="697" operator="lessThan">
      <formula>0</formula>
    </cfRule>
    <cfRule type="cellIs" dxfId="8270" priority="698" operator="greaterThan">
      <formula>0</formula>
    </cfRule>
  </conditionalFormatting>
  <conditionalFormatting sqref="H496:H509 J496:J509 L496:L509 H495:L495 H510:L510">
    <cfRule type="expression" dxfId="8269" priority="696">
      <formula>$I$495=TODAY()</formula>
    </cfRule>
  </conditionalFormatting>
  <conditionalFormatting sqref="H497:H509 L497:L509 J497:J509 H495:L496 H510:L510">
    <cfRule type="expression" dxfId="8268" priority="695">
      <formula>$I$495&gt;TODAY()</formula>
    </cfRule>
  </conditionalFormatting>
  <conditionalFormatting sqref="I497:I509">
    <cfRule type="cellIs" dxfId="8267" priority="693" operator="lessThan">
      <formula>0</formula>
    </cfRule>
    <cfRule type="cellIs" dxfId="8266" priority="694" operator="greaterThan">
      <formula>0</formula>
    </cfRule>
  </conditionalFormatting>
  <conditionalFormatting sqref="N496:N509 P496:P509 R496:R509 N495:R495 N510:R510">
    <cfRule type="expression" dxfId="8265" priority="692">
      <formula>$O$495=TODAY()</formula>
    </cfRule>
  </conditionalFormatting>
  <conditionalFormatting sqref="N497:N509 R497:R509 P497:P509 N495:R496 N510:R510">
    <cfRule type="expression" dxfId="8264" priority="691">
      <formula>$O$495&gt;TODAY()</formula>
    </cfRule>
  </conditionalFormatting>
  <conditionalFormatting sqref="O497:O509">
    <cfRule type="cellIs" dxfId="8263" priority="689" operator="lessThan">
      <formula>0</formula>
    </cfRule>
    <cfRule type="cellIs" dxfId="8262" priority="690" operator="greaterThan">
      <formula>0</formula>
    </cfRule>
  </conditionalFormatting>
  <conditionalFormatting sqref="T496:T509 V496:V509 X496:X509 T495:X495 T510:X510">
    <cfRule type="expression" dxfId="8261" priority="688">
      <formula>$U$495=TODAY()</formula>
    </cfRule>
  </conditionalFormatting>
  <conditionalFormatting sqref="T497:T509 X497:X509 V497:V509 T495:X496 T510:X510">
    <cfRule type="expression" dxfId="8260" priority="687">
      <formula>$U$495&gt;TODAY()</formula>
    </cfRule>
  </conditionalFormatting>
  <conditionalFormatting sqref="U497:U509">
    <cfRule type="cellIs" dxfId="8259" priority="685" operator="lessThan">
      <formula>0</formula>
    </cfRule>
    <cfRule type="cellIs" dxfId="8258" priority="686" operator="greaterThan">
      <formula>0</formula>
    </cfRule>
  </conditionalFormatting>
  <conditionalFormatting sqref="Z496:Z509 AB496:AB509 AD496:AD509 Z495:AD495 Z510:AD510">
    <cfRule type="expression" dxfId="8257" priority="684">
      <formula>$AA$495=TODAY()</formula>
    </cfRule>
  </conditionalFormatting>
  <conditionalFormatting sqref="Z497:Z509 AD497:AD509 AB497:AB509 Z495:AD496 Z510:AD510">
    <cfRule type="expression" dxfId="8256" priority="683">
      <formula>$AA$495&gt;TODAY()</formula>
    </cfRule>
  </conditionalFormatting>
  <conditionalFormatting sqref="AA497:AA509">
    <cfRule type="cellIs" dxfId="8255" priority="681" operator="lessThan">
      <formula>0</formula>
    </cfRule>
    <cfRule type="cellIs" dxfId="8254" priority="682" operator="greaterThan">
      <formula>0</formula>
    </cfRule>
  </conditionalFormatting>
  <conditionalFormatting sqref="AF496:AF509 AH496:AH509 AJ496:AJ509 AF495:AJ495 AF510:AJ510">
    <cfRule type="expression" dxfId="8253" priority="680">
      <formula>$AG$495=TODAY()</formula>
    </cfRule>
  </conditionalFormatting>
  <conditionalFormatting sqref="AF497:AF509 AJ497:AJ509 AH497:AH509 AF495:AJ496 AF510:AJ510">
    <cfRule type="expression" dxfId="8252" priority="679">
      <formula>$AG$495&gt;TODAY()</formula>
    </cfRule>
  </conditionalFormatting>
  <conditionalFormatting sqref="AG497:AG509">
    <cfRule type="cellIs" dxfId="8251" priority="677" operator="lessThan">
      <formula>0</formula>
    </cfRule>
    <cfRule type="cellIs" dxfId="8250" priority="678" operator="greaterThan">
      <formula>0</formula>
    </cfRule>
  </conditionalFormatting>
  <conditionalFormatting sqref="AL496:AL509 AN496:AN509 AP496:AP509 AL495:AP495 AL510:AP510">
    <cfRule type="expression" dxfId="8249" priority="676">
      <formula>$AM$495=TODAY()</formula>
    </cfRule>
  </conditionalFormatting>
  <conditionalFormatting sqref="AL497:AL509 AP497:AP509 AN497:AN509 AL495:AP496 AL510:AP510">
    <cfRule type="expression" dxfId="8248" priority="675">
      <formula>$AM$495&gt;TODAY()</formula>
    </cfRule>
  </conditionalFormatting>
  <conditionalFormatting sqref="AM497:AM509">
    <cfRule type="cellIs" dxfId="8247" priority="673" operator="lessThan">
      <formula>0</formula>
    </cfRule>
    <cfRule type="cellIs" dxfId="8246" priority="674" operator="greaterThan">
      <formula>0</formula>
    </cfRule>
  </conditionalFormatting>
  <conditionalFormatting sqref="B513:B526 D513:D526 F513:F526 B512:F512 B527:F527">
    <cfRule type="expression" dxfId="8245" priority="672">
      <formula>$C$512=TODAY()</formula>
    </cfRule>
  </conditionalFormatting>
  <conditionalFormatting sqref="B514:B526 F514:F526 D514:D526 B512:F513 B527:F527">
    <cfRule type="expression" dxfId="8244" priority="671">
      <formula>$C$512&gt;TODAY()</formula>
    </cfRule>
  </conditionalFormatting>
  <conditionalFormatting sqref="C514:C526">
    <cfRule type="cellIs" dxfId="8243" priority="669" operator="lessThan">
      <formula>0</formula>
    </cfRule>
    <cfRule type="cellIs" dxfId="8242" priority="670" operator="greaterThan">
      <formula>0</formula>
    </cfRule>
  </conditionalFormatting>
  <conditionalFormatting sqref="H513:H526 J513:J526 L513:L526 H512:L512 H527:L527">
    <cfRule type="expression" dxfId="8241" priority="668">
      <formula>$I$512=TODAY()</formula>
    </cfRule>
  </conditionalFormatting>
  <conditionalFormatting sqref="H514:H526 L514:L526 J514:J526 H512:L513 H527:L527">
    <cfRule type="expression" dxfId="8240" priority="667">
      <formula>$I$512&gt;TODAY()</formula>
    </cfRule>
  </conditionalFormatting>
  <conditionalFormatting sqref="I514:I526">
    <cfRule type="cellIs" dxfId="8239" priority="665" operator="lessThan">
      <formula>0</formula>
    </cfRule>
    <cfRule type="cellIs" dxfId="8238" priority="666" operator="greaterThan">
      <formula>0</formula>
    </cfRule>
  </conditionalFormatting>
  <conditionalFormatting sqref="N513:N526 P513:P526 R513:R526 N512:R512 N527:R527">
    <cfRule type="expression" dxfId="8237" priority="664">
      <formula>$O$512=TODAY()</formula>
    </cfRule>
  </conditionalFormatting>
  <conditionalFormatting sqref="N514:N526 R514:R526 P514:P526 N512:R513 N527:R527">
    <cfRule type="expression" dxfId="8236" priority="663">
      <formula>$O$512&gt;TODAY()</formula>
    </cfRule>
  </conditionalFormatting>
  <conditionalFormatting sqref="O514:O526">
    <cfRule type="cellIs" dxfId="8235" priority="661" operator="lessThan">
      <formula>0</formula>
    </cfRule>
    <cfRule type="cellIs" dxfId="8234" priority="662" operator="greaterThan">
      <formula>0</formula>
    </cfRule>
  </conditionalFormatting>
  <conditionalFormatting sqref="T513:T526 V513:V526 X513:X526 T512:X512 T527:X527">
    <cfRule type="expression" dxfId="8233" priority="660">
      <formula>$U$512=TODAY()</formula>
    </cfRule>
  </conditionalFormatting>
  <conditionalFormatting sqref="T514:T526 X514:X526 V514:V526 T512:X513 T527:X527">
    <cfRule type="expression" dxfId="8232" priority="659">
      <formula>$U$512&gt;TODAY()</formula>
    </cfRule>
  </conditionalFormatting>
  <conditionalFormatting sqref="U514:U526">
    <cfRule type="cellIs" dxfId="8231" priority="657" operator="lessThan">
      <formula>0</formula>
    </cfRule>
    <cfRule type="cellIs" dxfId="8230" priority="658" operator="greaterThan">
      <formula>0</formula>
    </cfRule>
  </conditionalFormatting>
  <conditionalFormatting sqref="Z513:Z526 AB513:AB526 AD513:AD526 Z512:AD512 Z527:AD527">
    <cfRule type="expression" dxfId="8229" priority="656">
      <formula>$AA$512=TODAY()</formula>
    </cfRule>
  </conditionalFormatting>
  <conditionalFormatting sqref="Z514:Z526 AD514:AD526 AB514:AB526 Z512:AD513 Z527:AD527">
    <cfRule type="expression" dxfId="8228" priority="655">
      <formula>$AA$512&gt;TODAY()</formula>
    </cfRule>
  </conditionalFormatting>
  <conditionalFormatting sqref="AA514:AA526">
    <cfRule type="cellIs" dxfId="8227" priority="653" operator="lessThan">
      <formula>0</formula>
    </cfRule>
    <cfRule type="cellIs" dxfId="8226" priority="654" operator="greaterThan">
      <formula>0</formula>
    </cfRule>
  </conditionalFormatting>
  <conditionalFormatting sqref="AF513:AF526 AH513:AH526 AJ513:AJ526 AF512:AJ512 AF527:AJ527">
    <cfRule type="expression" dxfId="8225" priority="652">
      <formula>$AG$512=TODAY()</formula>
    </cfRule>
  </conditionalFormatting>
  <conditionalFormatting sqref="AF514:AF526 AJ514:AJ526 AH514:AH526 AF512:AJ513 AF527:AJ527">
    <cfRule type="expression" dxfId="8224" priority="651">
      <formula>$AG$512&gt;TODAY()</formula>
    </cfRule>
  </conditionalFormatting>
  <conditionalFormatting sqref="AG514:AG526">
    <cfRule type="cellIs" dxfId="8223" priority="649" operator="lessThan">
      <formula>0</formula>
    </cfRule>
    <cfRule type="cellIs" dxfId="8222" priority="650" operator="greaterThan">
      <formula>0</formula>
    </cfRule>
  </conditionalFormatting>
  <conditionalFormatting sqref="AL513:AL526 AN513:AN526 AP513:AP526 AL512:AP512 AL527:AP527">
    <cfRule type="expression" dxfId="8221" priority="648">
      <formula>$AM$512=TODAY()</formula>
    </cfRule>
  </conditionalFormatting>
  <conditionalFormatting sqref="AL514:AL526 AP514:AP526 AN514:AN526 AL512:AP513 AL527:AP527">
    <cfRule type="expression" dxfId="8220" priority="647">
      <formula>$AM$512&gt;TODAY()</formula>
    </cfRule>
  </conditionalFormatting>
  <conditionalFormatting sqref="AM514:AM526">
    <cfRule type="cellIs" dxfId="8219" priority="645" operator="lessThan">
      <formula>0</formula>
    </cfRule>
    <cfRule type="cellIs" dxfId="8218" priority="646" operator="greaterThan">
      <formula>0</formula>
    </cfRule>
  </conditionalFormatting>
  <conditionalFormatting sqref="B530:B543 D530:D543 F530:F543 B529:F529 B544:F544">
    <cfRule type="expression" dxfId="8217" priority="644">
      <formula>$C$529=TODAY()</formula>
    </cfRule>
  </conditionalFormatting>
  <conditionalFormatting sqref="B531:B543 F531:F543 D531:D543 B529:F530 B544:F544">
    <cfRule type="expression" dxfId="8216" priority="643">
      <formula>$C$529&gt;TODAY()</formula>
    </cfRule>
  </conditionalFormatting>
  <conditionalFormatting sqref="C531:C543">
    <cfRule type="cellIs" dxfId="8215" priority="641" operator="lessThan">
      <formula>0</formula>
    </cfRule>
    <cfRule type="cellIs" dxfId="8214" priority="642" operator="greaterThan">
      <formula>0</formula>
    </cfRule>
  </conditionalFormatting>
  <conditionalFormatting sqref="H530:H543 J530:J543 L530:L543 H529:L529 H544:L544">
    <cfRule type="expression" dxfId="8213" priority="640">
      <formula>$I$529=TODAY()</formula>
    </cfRule>
  </conditionalFormatting>
  <conditionalFormatting sqref="H531:H543 L531:L543 J531:J543 H529:L530 H544:L544">
    <cfRule type="expression" dxfId="8212" priority="639">
      <formula>$I$529&gt;TODAY()</formula>
    </cfRule>
  </conditionalFormatting>
  <conditionalFormatting sqref="I531:I543">
    <cfRule type="cellIs" dxfId="8211" priority="637" operator="lessThan">
      <formula>0</formula>
    </cfRule>
    <cfRule type="cellIs" dxfId="8210" priority="638" operator="greaterThan">
      <formula>0</formula>
    </cfRule>
  </conditionalFormatting>
  <conditionalFormatting sqref="N530:N543 P530:P543 R530:R543 N529:R529 N544:R544">
    <cfRule type="expression" dxfId="8209" priority="636">
      <formula>$O$529=TODAY()</formula>
    </cfRule>
  </conditionalFormatting>
  <conditionalFormatting sqref="N531:N543 R531:R543 P531:P543 N529:R530 N544:R544">
    <cfRule type="expression" dxfId="8208" priority="635">
      <formula>$O$529&gt;TODAY()</formula>
    </cfRule>
  </conditionalFormatting>
  <conditionalFormatting sqref="O531:O543">
    <cfRule type="cellIs" dxfId="8207" priority="633" operator="lessThan">
      <formula>0</formula>
    </cfRule>
    <cfRule type="cellIs" dxfId="8206" priority="634" operator="greaterThan">
      <formula>0</formula>
    </cfRule>
  </conditionalFormatting>
  <conditionalFormatting sqref="T530:T543 V530:V543 X530:X543 T529:X529 T544:X544">
    <cfRule type="expression" dxfId="8205" priority="632">
      <formula>$U$529=TODAY()</formula>
    </cfRule>
  </conditionalFormatting>
  <conditionalFormatting sqref="T531:T543 X531:X543 V531:V543 T529:X530 T544:X544">
    <cfRule type="expression" dxfId="8204" priority="631">
      <formula>$U$529&gt;TODAY()</formula>
    </cfRule>
  </conditionalFormatting>
  <conditionalFormatting sqref="U531:U543">
    <cfRule type="cellIs" dxfId="8203" priority="629" operator="lessThan">
      <formula>0</formula>
    </cfRule>
    <cfRule type="cellIs" dxfId="8202" priority="630" operator="greaterThan">
      <formula>0</formula>
    </cfRule>
  </conditionalFormatting>
  <conditionalFormatting sqref="Z530:Z543 AB530:AB543 AD530:AD543 Z529:AD529 Z544:AD544">
    <cfRule type="expression" dxfId="8201" priority="628">
      <formula>$AA$529=TODAY()</formula>
    </cfRule>
  </conditionalFormatting>
  <conditionalFormatting sqref="Z531:Z543 AD531:AD543 AB531:AB543 Z529:AD530 Z544:AD544">
    <cfRule type="expression" dxfId="8200" priority="627">
      <formula>$AA$529&gt;TODAY()</formula>
    </cfRule>
  </conditionalFormatting>
  <conditionalFormatting sqref="AA531:AA543">
    <cfRule type="cellIs" dxfId="8199" priority="625" operator="lessThan">
      <formula>0</formula>
    </cfRule>
    <cfRule type="cellIs" dxfId="8198" priority="626" operator="greaterThan">
      <formula>0</formula>
    </cfRule>
  </conditionalFormatting>
  <conditionalFormatting sqref="AF530:AF543 AH530:AH543 AJ530:AJ543 AF529:AJ529 AF544:AJ544">
    <cfRule type="expression" dxfId="8197" priority="624">
      <formula>$AG$529=TODAY()</formula>
    </cfRule>
  </conditionalFormatting>
  <conditionalFormatting sqref="AF531:AF543 AJ531:AJ543 AH531:AH543 AF529:AJ530 AF544:AJ544">
    <cfRule type="expression" dxfId="8196" priority="623">
      <formula>$AG$529&gt;TODAY()</formula>
    </cfRule>
  </conditionalFormatting>
  <conditionalFormatting sqref="AG531:AG543">
    <cfRule type="cellIs" dxfId="8195" priority="621" operator="lessThan">
      <formula>0</formula>
    </cfRule>
    <cfRule type="cellIs" dxfId="8194" priority="622" operator="greaterThan">
      <formula>0</formula>
    </cfRule>
  </conditionalFormatting>
  <conditionalFormatting sqref="AL530:AL543 AN530:AN543 AP530:AP543 AL529:AP529 AL544:AP544">
    <cfRule type="expression" dxfId="8193" priority="620">
      <formula>$AM$529=TODAY()</formula>
    </cfRule>
  </conditionalFormatting>
  <conditionalFormatting sqref="AL531:AL543 AP531:AP543 AN531:AN543 AL529:AP530 AL544:AP544">
    <cfRule type="expression" dxfId="8192" priority="619">
      <formula>$AM$529&gt;TODAY()</formula>
    </cfRule>
  </conditionalFormatting>
  <conditionalFormatting sqref="AM531:AM543">
    <cfRule type="cellIs" dxfId="8191" priority="617" operator="lessThan">
      <formula>0</formula>
    </cfRule>
    <cfRule type="cellIs" dxfId="8190" priority="618" operator="greaterThan">
      <formula>0</formula>
    </cfRule>
  </conditionalFormatting>
  <conditionalFormatting sqref="B547:B560 D547:D560 F547:F560 B546:F546 B561:F561">
    <cfRule type="expression" dxfId="8189" priority="616">
      <formula>$C$546=TODAY()</formula>
    </cfRule>
  </conditionalFormatting>
  <conditionalFormatting sqref="B548:B560 F548:F560 D548:D560 B546:F547 B561:F561">
    <cfRule type="expression" dxfId="8188" priority="615">
      <formula>$C$546&gt;TODAY()</formula>
    </cfRule>
  </conditionalFormatting>
  <conditionalFormatting sqref="C548:C560">
    <cfRule type="cellIs" dxfId="8187" priority="613" operator="lessThan">
      <formula>0</formula>
    </cfRule>
    <cfRule type="cellIs" dxfId="8186" priority="614" operator="greaterThan">
      <formula>0</formula>
    </cfRule>
  </conditionalFormatting>
  <conditionalFormatting sqref="H547:H560 J547:J560 L547:L560 H546:L546 H561:L561">
    <cfRule type="expression" dxfId="8185" priority="612">
      <formula>$I$546=TODAY()</formula>
    </cfRule>
  </conditionalFormatting>
  <conditionalFormatting sqref="H548:H560 L548:L560 J548:J560 H546:L547 H561:L561">
    <cfRule type="expression" dxfId="8184" priority="611">
      <formula>$I$546&gt;TODAY()</formula>
    </cfRule>
  </conditionalFormatting>
  <conditionalFormatting sqref="I548:I560">
    <cfRule type="cellIs" dxfId="8183" priority="609" operator="lessThan">
      <formula>0</formula>
    </cfRule>
    <cfRule type="cellIs" dxfId="8182" priority="610" operator="greaterThan">
      <formula>0</formula>
    </cfRule>
  </conditionalFormatting>
  <conditionalFormatting sqref="N547:N560 P547:P560 R547:R560 N546:R546 N561:R561">
    <cfRule type="expression" dxfId="8181" priority="608">
      <formula>$O$546=TODAY()</formula>
    </cfRule>
  </conditionalFormatting>
  <conditionalFormatting sqref="N548:N560 R548:R560 P548:P560 N546:R547 N561:R561">
    <cfRule type="expression" dxfId="8180" priority="607">
      <formula>$O$546&gt;TODAY()</formula>
    </cfRule>
  </conditionalFormatting>
  <conditionalFormatting sqref="O548:O560">
    <cfRule type="cellIs" dxfId="8179" priority="605" operator="lessThan">
      <formula>0</formula>
    </cfRule>
    <cfRule type="cellIs" dxfId="8178" priority="606" operator="greaterThan">
      <formula>0</formula>
    </cfRule>
  </conditionalFormatting>
  <conditionalFormatting sqref="T547:T560 V547:V560 X547:X560 T546:X546 T561:X561">
    <cfRule type="expression" dxfId="8177" priority="604">
      <formula>$U$546=TODAY()</formula>
    </cfRule>
  </conditionalFormatting>
  <conditionalFormatting sqref="T548:T560 X548:X560 V548:V560 T546:X547 T561:X561">
    <cfRule type="expression" dxfId="8176" priority="603">
      <formula>$U$546&gt;TODAY()</formula>
    </cfRule>
  </conditionalFormatting>
  <conditionalFormatting sqref="U548:U560">
    <cfRule type="cellIs" dxfId="8175" priority="601" operator="lessThan">
      <formula>0</formula>
    </cfRule>
    <cfRule type="cellIs" dxfId="8174" priority="602" operator="greaterThan">
      <formula>0</formula>
    </cfRule>
  </conditionalFormatting>
  <conditionalFormatting sqref="Z547:Z560 AB547:AB560 AD547:AD560 Z546:AD546 Z561:AD561">
    <cfRule type="expression" dxfId="8173" priority="600">
      <formula>$AA$546=TODAY()</formula>
    </cfRule>
  </conditionalFormatting>
  <conditionalFormatting sqref="Z548:Z560 AD548:AD560 AB548:AB560 Z546:AD547 Z561:AD561">
    <cfRule type="expression" dxfId="8172" priority="599">
      <formula>$AA$546&gt;TODAY()</formula>
    </cfRule>
  </conditionalFormatting>
  <conditionalFormatting sqref="AA548:AA560">
    <cfRule type="cellIs" dxfId="8171" priority="597" operator="lessThan">
      <formula>0</formula>
    </cfRule>
    <cfRule type="cellIs" dxfId="8170" priority="598" operator="greaterThan">
      <formula>0</formula>
    </cfRule>
  </conditionalFormatting>
  <conditionalFormatting sqref="AF547:AF560 AH547:AH560 AJ547:AJ560 AF546:AJ546 AF561:AJ561">
    <cfRule type="expression" dxfId="8169" priority="596">
      <formula>$AG$546=TODAY()</formula>
    </cfRule>
  </conditionalFormatting>
  <conditionalFormatting sqref="AF548:AF560 AJ548:AJ560 AH548:AH560 AF546:AJ547 AF561:AJ561">
    <cfRule type="expression" dxfId="8168" priority="595">
      <formula>$AG$546&gt;TODAY()</formula>
    </cfRule>
  </conditionalFormatting>
  <conditionalFormatting sqref="AG548:AG560">
    <cfRule type="cellIs" dxfId="8167" priority="593" operator="lessThan">
      <formula>0</formula>
    </cfRule>
    <cfRule type="cellIs" dxfId="8166" priority="594" operator="greaterThan">
      <formula>0</formula>
    </cfRule>
  </conditionalFormatting>
  <conditionalFormatting sqref="AL547:AL560 AN547:AN560 AP547:AP560 AL546:AP546 AL561:AP561">
    <cfRule type="expression" dxfId="8165" priority="592">
      <formula>$AM$546=TODAY()</formula>
    </cfRule>
  </conditionalFormatting>
  <conditionalFormatting sqref="AL548:AL560 AP548:AP560 AN548:AN560 AL546:AP547 AL561:AP561">
    <cfRule type="expression" dxfId="8164" priority="591">
      <formula>$AM$546&gt;TODAY()</formula>
    </cfRule>
  </conditionalFormatting>
  <conditionalFormatting sqref="AM548:AM560">
    <cfRule type="cellIs" dxfId="8163" priority="589" operator="lessThan">
      <formula>0</formula>
    </cfRule>
    <cfRule type="cellIs" dxfId="8162" priority="590" operator="greaterThan">
      <formula>0</formula>
    </cfRule>
  </conditionalFormatting>
  <conditionalFormatting sqref="B564:B577 D564:D577 F564:F577 B563:F563 B578:F578">
    <cfRule type="expression" dxfId="8161" priority="588">
      <formula>$C$563=TODAY()</formula>
    </cfRule>
  </conditionalFormatting>
  <conditionalFormatting sqref="B565:B577 F565:F577 D565:D577 B563:F564 B578:F578">
    <cfRule type="expression" dxfId="8160" priority="587">
      <formula>$C$563&gt;TODAY()</formula>
    </cfRule>
  </conditionalFormatting>
  <conditionalFormatting sqref="C565:C577">
    <cfRule type="cellIs" dxfId="8159" priority="585" operator="lessThan">
      <formula>0</formula>
    </cfRule>
    <cfRule type="cellIs" dxfId="8158" priority="586" operator="greaterThan">
      <formula>0</formula>
    </cfRule>
  </conditionalFormatting>
  <conditionalFormatting sqref="H564:H577 J564:J577 L564:L577 H563:L563 H578:L578">
    <cfRule type="expression" dxfId="8157" priority="584">
      <formula>$I$563=TODAY()</formula>
    </cfRule>
  </conditionalFormatting>
  <conditionalFormatting sqref="H565:H577 L565:L577 J565:J577 H563:L564 H578:L578">
    <cfRule type="expression" dxfId="8156" priority="583">
      <formula>$I$563&gt;TODAY()</formula>
    </cfRule>
  </conditionalFormatting>
  <conditionalFormatting sqref="I565:I577">
    <cfRule type="cellIs" dxfId="8155" priority="581" operator="lessThan">
      <formula>0</formula>
    </cfRule>
    <cfRule type="cellIs" dxfId="8154" priority="582" operator="greaterThan">
      <formula>0</formula>
    </cfRule>
  </conditionalFormatting>
  <conditionalFormatting sqref="N564:N577 P564:P577 R564:R577 N563:R563 N578:R578">
    <cfRule type="expression" dxfId="8153" priority="580">
      <formula>$O$563=TODAY()</formula>
    </cfRule>
  </conditionalFormatting>
  <conditionalFormatting sqref="N565:N577 R565:R577 P565:P577 N563:R564 N578:R578">
    <cfRule type="expression" dxfId="8152" priority="579">
      <formula>$O$563&gt;TODAY()</formula>
    </cfRule>
  </conditionalFormatting>
  <conditionalFormatting sqref="O565:O577">
    <cfRule type="cellIs" dxfId="8151" priority="577" operator="lessThan">
      <formula>0</formula>
    </cfRule>
    <cfRule type="cellIs" dxfId="8150" priority="578" operator="greaterThan">
      <formula>0</formula>
    </cfRule>
  </conditionalFormatting>
  <conditionalFormatting sqref="T564:T577 V564:V577 X564:X577 T563:X563 T578:X578">
    <cfRule type="expression" dxfId="8149" priority="576">
      <formula>$U$563=TODAY()</formula>
    </cfRule>
  </conditionalFormatting>
  <conditionalFormatting sqref="T565:T577 X565:X577 V565:V577 T563:X564 T578:X578">
    <cfRule type="expression" dxfId="8148" priority="575">
      <formula>$U$563&gt;TODAY()</formula>
    </cfRule>
  </conditionalFormatting>
  <conditionalFormatting sqref="U565:U577">
    <cfRule type="cellIs" dxfId="8147" priority="573" operator="lessThan">
      <formula>0</formula>
    </cfRule>
    <cfRule type="cellIs" dxfId="8146" priority="574" operator="greaterThan">
      <formula>0</formula>
    </cfRule>
  </conditionalFormatting>
  <conditionalFormatting sqref="Z564:Z577 AB564:AB577 AD564:AD577 Z563:AD563 Z578:AD578">
    <cfRule type="expression" dxfId="8145" priority="572">
      <formula>$AA$563=TODAY()</formula>
    </cfRule>
  </conditionalFormatting>
  <conditionalFormatting sqref="Z565:Z577 AD565:AD577 AB565:AB577 Z563:AD564 Z578:AD578">
    <cfRule type="expression" dxfId="8144" priority="571">
      <formula>$AA$563&gt;TODAY()</formula>
    </cfRule>
  </conditionalFormatting>
  <conditionalFormatting sqref="AA565:AA577">
    <cfRule type="cellIs" dxfId="8143" priority="569" operator="lessThan">
      <formula>0</formula>
    </cfRule>
    <cfRule type="cellIs" dxfId="8142" priority="570" operator="greaterThan">
      <formula>0</formula>
    </cfRule>
  </conditionalFormatting>
  <conditionalFormatting sqref="AF564:AF577 AH564:AH577 AJ564:AJ577 AF563:AJ563 AF578:AJ578">
    <cfRule type="expression" dxfId="8141" priority="568">
      <formula>$AG$563=TODAY()</formula>
    </cfRule>
  </conditionalFormatting>
  <conditionalFormatting sqref="AF565:AF577 AJ565:AJ577 AH565:AH577 AF563:AJ564 AF578:AJ578">
    <cfRule type="expression" dxfId="8140" priority="567">
      <formula>$AG$563&gt;TODAY()</formula>
    </cfRule>
  </conditionalFormatting>
  <conditionalFormatting sqref="AG565:AG577">
    <cfRule type="cellIs" dxfId="8139" priority="565" operator="lessThan">
      <formula>0</formula>
    </cfRule>
    <cfRule type="cellIs" dxfId="8138" priority="566" operator="greaterThan">
      <formula>0</formula>
    </cfRule>
  </conditionalFormatting>
  <conditionalFormatting sqref="AL564:AL577 AN564:AN577 AP564:AP577 AL563:AP563 AL578:AP578">
    <cfRule type="expression" dxfId="8137" priority="564">
      <formula>$AM$563=TODAY()</formula>
    </cfRule>
  </conditionalFormatting>
  <conditionalFormatting sqref="AL565:AL577 AP565:AP577 AN565:AN577 AL563:AP564 AL578:AP578">
    <cfRule type="expression" dxfId="8136" priority="563">
      <formula>$AM$563&gt;TODAY()</formula>
    </cfRule>
  </conditionalFormatting>
  <conditionalFormatting sqref="AM565:AM577">
    <cfRule type="cellIs" dxfId="8135" priority="561" operator="lessThan">
      <formula>0</formula>
    </cfRule>
    <cfRule type="cellIs" dxfId="8134" priority="562" operator="greaterThan">
      <formula>0</formula>
    </cfRule>
  </conditionalFormatting>
  <conditionalFormatting sqref="B581:B594 D581:D594 F581:F594 B580:F580 B595:F595">
    <cfRule type="expression" dxfId="8133" priority="560">
      <formula>$C$580=TODAY()</formula>
    </cfRule>
  </conditionalFormatting>
  <conditionalFormatting sqref="B582:B594 F582:F594 D582:D594 B580:F581 B595:F595">
    <cfRule type="expression" dxfId="8132" priority="559">
      <formula>$C$580&gt;TODAY()</formula>
    </cfRule>
  </conditionalFormatting>
  <conditionalFormatting sqref="C582:C594">
    <cfRule type="cellIs" dxfId="8131" priority="557" operator="lessThan">
      <formula>0</formula>
    </cfRule>
    <cfRule type="cellIs" dxfId="8130" priority="558" operator="greaterThan">
      <formula>0</formula>
    </cfRule>
  </conditionalFormatting>
  <conditionalFormatting sqref="H581:H594 J581:J594 L581:L594 H580:L580 H595:L595">
    <cfRule type="expression" dxfId="8129" priority="556">
      <formula>$I$580=TODAY()</formula>
    </cfRule>
  </conditionalFormatting>
  <conditionalFormatting sqref="H582:H594 L582:L594 J582:J594 H580:L581 H595:L595">
    <cfRule type="expression" dxfId="8128" priority="555">
      <formula>$I$580&gt;TODAY()</formula>
    </cfRule>
  </conditionalFormatting>
  <conditionalFormatting sqref="I582:I594">
    <cfRule type="cellIs" dxfId="8127" priority="553" operator="lessThan">
      <formula>0</formula>
    </cfRule>
    <cfRule type="cellIs" dxfId="8126" priority="554" operator="greaterThan">
      <formula>0</formula>
    </cfRule>
  </conditionalFormatting>
  <conditionalFormatting sqref="N581:N594 P581:P594 R581:R594 N580:R580 N595:R595">
    <cfRule type="expression" dxfId="8125" priority="552">
      <formula>$O$580=TODAY()</formula>
    </cfRule>
  </conditionalFormatting>
  <conditionalFormatting sqref="N582:N594 R582:R594 P582:P594 N580:R581 N595:R595">
    <cfRule type="expression" dxfId="8124" priority="551">
      <formula>$O$580&gt;TODAY()</formula>
    </cfRule>
  </conditionalFormatting>
  <conditionalFormatting sqref="O582:O594">
    <cfRule type="cellIs" dxfId="8123" priority="549" operator="lessThan">
      <formula>0</formula>
    </cfRule>
    <cfRule type="cellIs" dxfId="8122" priority="550" operator="greaterThan">
      <formula>0</formula>
    </cfRule>
  </conditionalFormatting>
  <conditionalFormatting sqref="T581:T594 V581:V594 X581:X594 T580:X580 T595:X595">
    <cfRule type="expression" dxfId="8121" priority="548">
      <formula>$U$580=TODAY()</formula>
    </cfRule>
  </conditionalFormatting>
  <conditionalFormatting sqref="T582:T594 X582:X594 V582:V594 T580:X581 T595:X595">
    <cfRule type="expression" dxfId="8120" priority="547">
      <formula>$U$580&gt;TODAY()</formula>
    </cfRule>
  </conditionalFormatting>
  <conditionalFormatting sqref="U582:U594">
    <cfRule type="cellIs" dxfId="8119" priority="545" operator="lessThan">
      <formula>0</formula>
    </cfRule>
    <cfRule type="cellIs" dxfId="8118" priority="546" operator="greaterThan">
      <formula>0</formula>
    </cfRule>
  </conditionalFormatting>
  <conditionalFormatting sqref="Z581:Z594 AB581:AB594 AD581:AD594 Z580:AD580 Z595:AD595">
    <cfRule type="expression" dxfId="8117" priority="544">
      <formula>$AA$580=TODAY()</formula>
    </cfRule>
  </conditionalFormatting>
  <conditionalFormatting sqref="Z582:Z594 AD582:AD594 AB582:AB594 Z580:AD581 Z595:AD595">
    <cfRule type="expression" dxfId="8116" priority="543">
      <formula>$AA$580&gt;TODAY()</formula>
    </cfRule>
  </conditionalFormatting>
  <conditionalFormatting sqref="AA582:AA594">
    <cfRule type="cellIs" dxfId="8115" priority="541" operator="lessThan">
      <formula>0</formula>
    </cfRule>
    <cfRule type="cellIs" dxfId="8114" priority="542" operator="greaterThan">
      <formula>0</formula>
    </cfRule>
  </conditionalFormatting>
  <conditionalFormatting sqref="AF581:AF594 AH581:AH594 AJ581:AJ594 AF580:AJ580 AF595:AJ595">
    <cfRule type="expression" dxfId="8113" priority="540">
      <formula>$AG$580=TODAY()</formula>
    </cfRule>
  </conditionalFormatting>
  <conditionalFormatting sqref="AF582:AF594 AJ582:AJ594 AH582:AH594 AF580:AJ581 AF595:AJ595">
    <cfRule type="expression" dxfId="8112" priority="539">
      <formula>$AG$580&gt;TODAY()</formula>
    </cfRule>
  </conditionalFormatting>
  <conditionalFormatting sqref="AG582:AG594">
    <cfRule type="cellIs" dxfId="8111" priority="537" operator="lessThan">
      <formula>0</formula>
    </cfRule>
    <cfRule type="cellIs" dxfId="8110" priority="538" operator="greaterThan">
      <formula>0</formula>
    </cfRule>
  </conditionalFormatting>
  <conditionalFormatting sqref="AL581:AL594 AN581:AN594 AP581:AP594 AL580:AP580 AL595:AP595">
    <cfRule type="expression" dxfId="8109" priority="536">
      <formula>$AM$580=TODAY()</formula>
    </cfRule>
  </conditionalFormatting>
  <conditionalFormatting sqref="AL582:AL594 AP582:AP594 AN582:AN594 AL580:AP581 AL595:AP595">
    <cfRule type="expression" dxfId="8108" priority="535">
      <formula>$AM$580&gt;TODAY()</formula>
    </cfRule>
  </conditionalFormatting>
  <conditionalFormatting sqref="AM582:AM594">
    <cfRule type="cellIs" dxfId="8107" priority="533" operator="lessThan">
      <formula>0</formula>
    </cfRule>
    <cfRule type="cellIs" dxfId="8106" priority="534" operator="greaterThan">
      <formula>0</formula>
    </cfRule>
  </conditionalFormatting>
  <conditionalFormatting sqref="B598:B611 D598:D611 F598:F611 B597:F597 B612:F612">
    <cfRule type="expression" dxfId="8105" priority="532">
      <formula>$C$597=TODAY()</formula>
    </cfRule>
  </conditionalFormatting>
  <conditionalFormatting sqref="B599:B611 F599:F611 D599:D611 B597:F598 B612:F612">
    <cfRule type="expression" dxfId="8104" priority="531">
      <formula>$C$597&gt;TODAY()</formula>
    </cfRule>
  </conditionalFormatting>
  <conditionalFormatting sqref="C599:C611">
    <cfRule type="cellIs" dxfId="8103" priority="529" operator="lessThan">
      <formula>0</formula>
    </cfRule>
    <cfRule type="cellIs" dxfId="8102" priority="530" operator="greaterThan">
      <formula>0</formula>
    </cfRule>
  </conditionalFormatting>
  <conditionalFormatting sqref="H598:H611 J598:J611 L598:L611 H597:L597 H612:L612">
    <cfRule type="expression" dxfId="8101" priority="528">
      <formula>$I$597=TODAY()</formula>
    </cfRule>
  </conditionalFormatting>
  <conditionalFormatting sqref="H599:H611 L599:L611 J599:J611 H597:L598 H612:L612">
    <cfRule type="expression" dxfId="8100" priority="527">
      <formula>$I$597&gt;TODAY()</formula>
    </cfRule>
  </conditionalFormatting>
  <conditionalFormatting sqref="I599:I611">
    <cfRule type="cellIs" dxfId="8099" priority="525" operator="lessThan">
      <formula>0</formula>
    </cfRule>
    <cfRule type="cellIs" dxfId="8098" priority="526" operator="greaterThan">
      <formula>0</formula>
    </cfRule>
  </conditionalFormatting>
  <conditionalFormatting sqref="N598:N611 P598:P611 R598:R611 N597:R597 N612:R612">
    <cfRule type="expression" dxfId="8097" priority="524">
      <formula>$O$597=TODAY()</formula>
    </cfRule>
  </conditionalFormatting>
  <conditionalFormatting sqref="N599:N611 R599:R611 P599:P611 N597:R598 N612:R612">
    <cfRule type="expression" dxfId="8096" priority="523">
      <formula>$O$597&gt;TODAY()</formula>
    </cfRule>
  </conditionalFormatting>
  <conditionalFormatting sqref="O599:O611">
    <cfRule type="cellIs" dxfId="8095" priority="521" operator="lessThan">
      <formula>0</formula>
    </cfRule>
    <cfRule type="cellIs" dxfId="8094" priority="522" operator="greaterThan">
      <formula>0</formula>
    </cfRule>
  </conditionalFormatting>
  <conditionalFormatting sqref="T598:T611 V598:V611 X598:X611 T597:X597 T612:X612">
    <cfRule type="expression" dxfId="8093" priority="520">
      <formula>$U$597=TODAY()</formula>
    </cfRule>
  </conditionalFormatting>
  <conditionalFormatting sqref="T599:T611 X599:X611 V599:V611 T597:X598 T612:X612">
    <cfRule type="expression" dxfId="8092" priority="519">
      <formula>$U$597&gt;TODAY()</formula>
    </cfRule>
  </conditionalFormatting>
  <conditionalFormatting sqref="U599:U611">
    <cfRule type="cellIs" dxfId="8091" priority="517" operator="lessThan">
      <formula>0</formula>
    </cfRule>
    <cfRule type="cellIs" dxfId="8090" priority="518" operator="greaterThan">
      <formula>0</formula>
    </cfRule>
  </conditionalFormatting>
  <conditionalFormatting sqref="Z598:Z611 AB598:AB611 AD598:AD611 Z597:AD597 Z612:AD612">
    <cfRule type="expression" dxfId="8089" priority="516">
      <formula>$AA$597=TODAY()</formula>
    </cfRule>
  </conditionalFormatting>
  <conditionalFormatting sqref="Z599:Z611 AD599:AD611 AB599:AB611 Z597:AD598 Z612:AD612">
    <cfRule type="expression" dxfId="8088" priority="515">
      <formula>$AA$597&gt;TODAY()</formula>
    </cfRule>
  </conditionalFormatting>
  <conditionalFormatting sqref="AA599:AA611">
    <cfRule type="cellIs" dxfId="8087" priority="513" operator="lessThan">
      <formula>0</formula>
    </cfRule>
    <cfRule type="cellIs" dxfId="8086" priority="514" operator="greaterThan">
      <formula>0</formula>
    </cfRule>
  </conditionalFormatting>
  <conditionalFormatting sqref="AF598:AF611 AH598:AH611 AJ598:AJ611 AF597:AJ597 AF612:AJ612">
    <cfRule type="expression" dxfId="8085" priority="512">
      <formula>$AG$597=TODAY()</formula>
    </cfRule>
  </conditionalFormatting>
  <conditionalFormatting sqref="AF599:AF611 AJ599:AJ611 AH599:AH611 AF597:AJ598 AF612:AJ612">
    <cfRule type="expression" dxfId="8084" priority="511">
      <formula>$AG$597&gt;TODAY()</formula>
    </cfRule>
  </conditionalFormatting>
  <conditionalFormatting sqref="AG599:AG611">
    <cfRule type="cellIs" dxfId="8083" priority="509" operator="lessThan">
      <formula>0</formula>
    </cfRule>
    <cfRule type="cellIs" dxfId="8082" priority="510" operator="greaterThan">
      <formula>0</formula>
    </cfRule>
  </conditionalFormatting>
  <conditionalFormatting sqref="AL598:AL611 AN598:AN611 AP598:AP611 AL597:AP597 AL612:AP612">
    <cfRule type="expression" dxfId="8081" priority="508">
      <formula>$AM$597=TODAY()</formula>
    </cfRule>
  </conditionalFormatting>
  <conditionalFormatting sqref="AL599:AL611 AP599:AP611 AN599:AN611 AL597:AP598 AL612:AP612">
    <cfRule type="expression" dxfId="8080" priority="507">
      <formula>$AM$597&gt;TODAY()</formula>
    </cfRule>
  </conditionalFormatting>
  <conditionalFormatting sqref="AM599:AM611">
    <cfRule type="cellIs" dxfId="8079" priority="505" operator="lessThan">
      <formula>0</formula>
    </cfRule>
    <cfRule type="cellIs" dxfId="8078" priority="506" operator="greaterThan">
      <formula>0</formula>
    </cfRule>
  </conditionalFormatting>
  <conditionalFormatting sqref="B615:B628 D615:D628 F615:F628 B614:F614 B629:F629">
    <cfRule type="expression" dxfId="8077" priority="504">
      <formula>$C$614=TODAY()</formula>
    </cfRule>
  </conditionalFormatting>
  <conditionalFormatting sqref="B616:B628 F616:F628 D616:D628 B614:F615 B629:F629">
    <cfRule type="expression" dxfId="8076" priority="503">
      <formula>$C$614&gt;TODAY()</formula>
    </cfRule>
  </conditionalFormatting>
  <conditionalFormatting sqref="C616:C628">
    <cfRule type="cellIs" dxfId="8075" priority="501" operator="lessThan">
      <formula>0</formula>
    </cfRule>
    <cfRule type="cellIs" dxfId="8074" priority="502" operator="greaterThan">
      <formula>0</formula>
    </cfRule>
  </conditionalFormatting>
  <conditionalFormatting sqref="H615:H628 J615:J628 L615:L628 H614:L614 H629:L629">
    <cfRule type="expression" dxfId="8073" priority="500">
      <formula>$I$614=TODAY()</formula>
    </cfRule>
  </conditionalFormatting>
  <conditionalFormatting sqref="H616:H628 L616:L628 J616:J628 H614:L615 H629:L629">
    <cfRule type="expression" dxfId="8072" priority="499">
      <formula>$I$614&gt;TODAY()</formula>
    </cfRule>
  </conditionalFormatting>
  <conditionalFormatting sqref="I616:I628">
    <cfRule type="cellIs" dxfId="8071" priority="497" operator="lessThan">
      <formula>0</formula>
    </cfRule>
    <cfRule type="cellIs" dxfId="8070" priority="498" operator="greaterThan">
      <formula>0</formula>
    </cfRule>
  </conditionalFormatting>
  <conditionalFormatting sqref="N615:N628 P615:P628 R615:R628 N614:R614 N629:R629">
    <cfRule type="expression" dxfId="8069" priority="496">
      <formula>$O$614=TODAY()</formula>
    </cfRule>
  </conditionalFormatting>
  <conditionalFormatting sqref="N616:N628 R616:R628 P616:P628 N614:R615 N629:R629">
    <cfRule type="expression" dxfId="8068" priority="495">
      <formula>$O$614&gt;TODAY()</formula>
    </cfRule>
  </conditionalFormatting>
  <conditionalFormatting sqref="O616:O628">
    <cfRule type="cellIs" dxfId="8067" priority="493" operator="lessThan">
      <formula>0</formula>
    </cfRule>
    <cfRule type="cellIs" dxfId="8066" priority="494" operator="greaterThan">
      <formula>0</formula>
    </cfRule>
  </conditionalFormatting>
  <conditionalFormatting sqref="T615:T628 V615:V628 X615:X628 T614:X614 T629:X629">
    <cfRule type="expression" dxfId="8065" priority="492">
      <formula>$U$614=TODAY()</formula>
    </cfRule>
  </conditionalFormatting>
  <conditionalFormatting sqref="T616:T628 X616:X628 V616:V628 T614:X615 T629:X629">
    <cfRule type="expression" dxfId="8064" priority="491">
      <formula>$U$614&gt;TODAY()</formula>
    </cfRule>
  </conditionalFormatting>
  <conditionalFormatting sqref="U616:U628">
    <cfRule type="cellIs" dxfId="8063" priority="489" operator="lessThan">
      <formula>0</formula>
    </cfRule>
    <cfRule type="cellIs" dxfId="8062" priority="490" operator="greaterThan">
      <formula>0</formula>
    </cfRule>
  </conditionalFormatting>
  <conditionalFormatting sqref="Z615:Z628 AB615:AB628 AD615:AD628 Z614:AD614 Z629:AD629">
    <cfRule type="expression" dxfId="8061" priority="488">
      <formula>$AA$614=TODAY()</formula>
    </cfRule>
  </conditionalFormatting>
  <conditionalFormatting sqref="Z616:Z628 AD616:AD628 AB616:AB628 Z614:AD615 Z629:AD629">
    <cfRule type="expression" dxfId="8060" priority="487">
      <formula>$AA$614&gt;TODAY()</formula>
    </cfRule>
  </conditionalFormatting>
  <conditionalFormatting sqref="AA616:AA628">
    <cfRule type="cellIs" dxfId="8059" priority="485" operator="lessThan">
      <formula>0</formula>
    </cfRule>
    <cfRule type="cellIs" dxfId="8058" priority="486" operator="greaterThan">
      <formula>0</formula>
    </cfRule>
  </conditionalFormatting>
  <conditionalFormatting sqref="AF615:AF628 AH615:AH628 AJ615:AJ628 AF614:AJ614 AF629:AJ629">
    <cfRule type="expression" dxfId="8057" priority="484">
      <formula>$AG$614=TODAY()</formula>
    </cfRule>
  </conditionalFormatting>
  <conditionalFormatting sqref="AF616:AF628 AJ616:AJ628 AH616:AH628 AF614:AJ615 AF629:AJ629">
    <cfRule type="expression" dxfId="8056" priority="483">
      <formula>$AG$614&gt;TODAY()</formula>
    </cfRule>
  </conditionalFormatting>
  <conditionalFormatting sqref="AG616:AG628">
    <cfRule type="cellIs" dxfId="8055" priority="481" operator="lessThan">
      <formula>0</formula>
    </cfRule>
    <cfRule type="cellIs" dxfId="8054" priority="482" operator="greaterThan">
      <formula>0</formula>
    </cfRule>
  </conditionalFormatting>
  <conditionalFormatting sqref="AL615:AL628 AN615:AN628 AP615:AP628 AL614:AP614 AL629:AP629">
    <cfRule type="expression" dxfId="8053" priority="480">
      <formula>$AM$614=TODAY()</formula>
    </cfRule>
  </conditionalFormatting>
  <conditionalFormatting sqref="AL616:AL628 AP616:AP628 AN616:AN628 AL614:AP615 AL629:AP629">
    <cfRule type="expression" dxfId="8052" priority="479">
      <formula>$AM$614&gt;TODAY()</formula>
    </cfRule>
  </conditionalFormatting>
  <conditionalFormatting sqref="AM616:AM628">
    <cfRule type="cellIs" dxfId="8051" priority="477" operator="lessThan">
      <formula>0</formula>
    </cfRule>
    <cfRule type="cellIs" dxfId="8050" priority="478" operator="greaterThan">
      <formula>0</formula>
    </cfRule>
  </conditionalFormatting>
  <conditionalFormatting sqref="B632:B645 D632:D645 F632:F645 B631:F631 B646:F646">
    <cfRule type="expression" dxfId="8049" priority="476">
      <formula>$C$631=TODAY()</formula>
    </cfRule>
  </conditionalFormatting>
  <conditionalFormatting sqref="B633:B645 F633:F645 D633:D645 B631:F632 B646:F646">
    <cfRule type="expression" dxfId="8048" priority="475">
      <formula>$C$631&gt;TODAY()</formula>
    </cfRule>
  </conditionalFormatting>
  <conditionalFormatting sqref="C633:C645">
    <cfRule type="cellIs" dxfId="8047" priority="473" operator="lessThan">
      <formula>0</formula>
    </cfRule>
    <cfRule type="cellIs" dxfId="8046" priority="474" operator="greaterThan">
      <formula>0</formula>
    </cfRule>
  </conditionalFormatting>
  <conditionalFormatting sqref="H632:H645 J632:J645 L632:L645 H631:L631 H646:L646">
    <cfRule type="expression" dxfId="8045" priority="472">
      <formula>$I$631=TODAY()</formula>
    </cfRule>
  </conditionalFormatting>
  <conditionalFormatting sqref="H633:H645 L633:L645 J633:J645 H631:L632 H646:L646">
    <cfRule type="expression" dxfId="8044" priority="471">
      <formula>$I$631&gt;TODAY()</formula>
    </cfRule>
  </conditionalFormatting>
  <conditionalFormatting sqref="I633:I645">
    <cfRule type="cellIs" dxfId="8043" priority="469" operator="lessThan">
      <formula>0</formula>
    </cfRule>
    <cfRule type="cellIs" dxfId="8042" priority="470" operator="greaterThan">
      <formula>0</formula>
    </cfRule>
  </conditionalFormatting>
  <conditionalFormatting sqref="N632:N645 P632:P645 R632:R645 N631:R631 N646:R646">
    <cfRule type="expression" dxfId="8041" priority="468">
      <formula>$O$631=TODAY()</formula>
    </cfRule>
  </conditionalFormatting>
  <conditionalFormatting sqref="N633:N645 R633:R645 P633:P645 N631:R632 N646:R646">
    <cfRule type="expression" dxfId="8040" priority="467">
      <formula>$O$631&gt;TODAY()</formula>
    </cfRule>
  </conditionalFormatting>
  <conditionalFormatting sqref="O633:O645">
    <cfRule type="cellIs" dxfId="8039" priority="465" operator="lessThan">
      <formula>0</formula>
    </cfRule>
    <cfRule type="cellIs" dxfId="8038" priority="466" operator="greaterThan">
      <formula>0</formula>
    </cfRule>
  </conditionalFormatting>
  <conditionalFormatting sqref="T632:T645 V632:V645 X632:X645 T631:X631 T646:X646">
    <cfRule type="expression" dxfId="8037" priority="464">
      <formula>$U$631=TODAY()</formula>
    </cfRule>
  </conditionalFormatting>
  <conditionalFormatting sqref="T633:T645 X633:X645 V633:V645 T631:X632 T646:X646">
    <cfRule type="expression" dxfId="8036" priority="463">
      <formula>$U$631&gt;TODAY()</formula>
    </cfRule>
  </conditionalFormatting>
  <conditionalFormatting sqref="U633:U645">
    <cfRule type="cellIs" dxfId="8035" priority="461" operator="lessThan">
      <formula>0</formula>
    </cfRule>
    <cfRule type="cellIs" dxfId="8034" priority="462" operator="greaterThan">
      <formula>0</formula>
    </cfRule>
  </conditionalFormatting>
  <conditionalFormatting sqref="Z632:Z645 AB632:AB645 AD632:AD645 Z631:AD631 Z646:AD646">
    <cfRule type="expression" dxfId="8033" priority="460">
      <formula>$AA$631=TODAY()</formula>
    </cfRule>
  </conditionalFormatting>
  <conditionalFormatting sqref="Z633:Z645 AD633:AD645 AB633:AB645 Z631:AD632 Z646:AD646">
    <cfRule type="expression" dxfId="8032" priority="459">
      <formula>$AA$631&gt;TODAY()</formula>
    </cfRule>
  </conditionalFormatting>
  <conditionalFormatting sqref="AA633:AA645">
    <cfRule type="cellIs" dxfId="8031" priority="457" operator="lessThan">
      <formula>0</formula>
    </cfRule>
    <cfRule type="cellIs" dxfId="8030" priority="458" operator="greaterThan">
      <formula>0</formula>
    </cfRule>
  </conditionalFormatting>
  <conditionalFormatting sqref="AF632:AF645 AH632:AH645 AJ632:AJ645 AF631:AJ631 AF646:AJ646">
    <cfRule type="expression" dxfId="8029" priority="456">
      <formula>$AG$631=TODAY()</formula>
    </cfRule>
  </conditionalFormatting>
  <conditionalFormatting sqref="AF633:AF645 AJ633:AJ645 AH633:AH645 AF631:AJ632 AF646:AJ646">
    <cfRule type="expression" dxfId="8028" priority="455">
      <formula>$AG$631&gt;TODAY()</formula>
    </cfRule>
  </conditionalFormatting>
  <conditionalFormatting sqref="AG633:AG645">
    <cfRule type="cellIs" dxfId="8027" priority="453" operator="lessThan">
      <formula>0</formula>
    </cfRule>
    <cfRule type="cellIs" dxfId="8026" priority="454" operator="greaterThan">
      <formula>0</formula>
    </cfRule>
  </conditionalFormatting>
  <conditionalFormatting sqref="AL632:AL645 AN632:AN645 AP632:AP645 AL631:AP631 AL646:AP646">
    <cfRule type="expression" dxfId="8025" priority="452">
      <formula>$AM$631=TODAY()</formula>
    </cfRule>
  </conditionalFormatting>
  <conditionalFormatting sqref="AL633:AL645 AP633:AP645 AN633:AN645 AL631:AP632 AL646:AP646">
    <cfRule type="expression" dxfId="8024" priority="451">
      <formula>$AM$631&gt;TODAY()</formula>
    </cfRule>
  </conditionalFormatting>
  <conditionalFormatting sqref="AM633:AM645">
    <cfRule type="cellIs" dxfId="8023" priority="449" operator="lessThan">
      <formula>0</formula>
    </cfRule>
    <cfRule type="cellIs" dxfId="8022" priority="450" operator="greaterThan">
      <formula>0</formula>
    </cfRule>
  </conditionalFormatting>
  <conditionalFormatting sqref="B649:B662 D649:D662 F649:F662 B648:F648 B663:F663">
    <cfRule type="expression" dxfId="8021" priority="448">
      <formula>$C$648=TODAY()</formula>
    </cfRule>
  </conditionalFormatting>
  <conditionalFormatting sqref="B650:B662 F650:F662 D650:D662 B648:F649 B663:F663">
    <cfRule type="expression" dxfId="8020" priority="447">
      <formula>$C$648&gt;TODAY()</formula>
    </cfRule>
  </conditionalFormatting>
  <conditionalFormatting sqref="C650:C662">
    <cfRule type="cellIs" dxfId="8019" priority="445" operator="lessThan">
      <formula>0</formula>
    </cfRule>
    <cfRule type="cellIs" dxfId="8018" priority="446" operator="greaterThan">
      <formula>0</formula>
    </cfRule>
  </conditionalFormatting>
  <conditionalFormatting sqref="H649:H662 J649:J662 L649:L662 H648:L648 H663:L663">
    <cfRule type="expression" dxfId="8017" priority="444">
      <formula>$I$648=TODAY()</formula>
    </cfRule>
  </conditionalFormatting>
  <conditionalFormatting sqref="H650:H662 L650:L662 J650:J662 H648:L649 H663:L663">
    <cfRule type="expression" dxfId="8016" priority="443">
      <formula>$I$648&gt;TODAY()</formula>
    </cfRule>
  </conditionalFormatting>
  <conditionalFormatting sqref="I650:I662">
    <cfRule type="cellIs" dxfId="8015" priority="441" operator="lessThan">
      <formula>0</formula>
    </cfRule>
    <cfRule type="cellIs" dxfId="8014" priority="442" operator="greaterThan">
      <formula>0</formula>
    </cfRule>
  </conditionalFormatting>
  <conditionalFormatting sqref="N649:N662 P649:P662 R649:R662 N648:R648 N663:R663">
    <cfRule type="expression" dxfId="8013" priority="440">
      <formula>$O$648=TODAY()</formula>
    </cfRule>
  </conditionalFormatting>
  <conditionalFormatting sqref="N650:N662 R650:R662 P650:P662 N648:R649 N663:R663">
    <cfRule type="expression" dxfId="8012" priority="439">
      <formula>$O$648&gt;TODAY()</formula>
    </cfRule>
  </conditionalFormatting>
  <conditionalFormatting sqref="O650:O662">
    <cfRule type="cellIs" dxfId="8011" priority="437" operator="lessThan">
      <formula>0</formula>
    </cfRule>
    <cfRule type="cellIs" dxfId="8010" priority="438" operator="greaterThan">
      <formula>0</formula>
    </cfRule>
  </conditionalFormatting>
  <conditionalFormatting sqref="T649:T662 V649:V662 X649:X662 T648:X648 T663:X663">
    <cfRule type="expression" dxfId="8009" priority="436">
      <formula>$U$648=TODAY()</formula>
    </cfRule>
  </conditionalFormatting>
  <conditionalFormatting sqref="T650:T662 X650:X662 V650:V662 T648:X649 T663:X663">
    <cfRule type="expression" dxfId="8008" priority="435">
      <formula>$U$648&gt;TODAY()</formula>
    </cfRule>
  </conditionalFormatting>
  <conditionalFormatting sqref="U650:U662">
    <cfRule type="cellIs" dxfId="8007" priority="433" operator="lessThan">
      <formula>0</formula>
    </cfRule>
    <cfRule type="cellIs" dxfId="8006" priority="434" operator="greaterThan">
      <formula>0</formula>
    </cfRule>
  </conditionalFormatting>
  <conditionalFormatting sqref="Z649:Z662 AB649:AB662 AD649:AD662 Z648:AD648 Z663:AD663">
    <cfRule type="expression" dxfId="8005" priority="432">
      <formula>$AA$648=TODAY()</formula>
    </cfRule>
  </conditionalFormatting>
  <conditionalFormatting sqref="Z650:Z662 AD650:AD662 AB650:AB662 Z648:AD649 Z663:AD663">
    <cfRule type="expression" dxfId="8004" priority="431">
      <formula>$AA$648&gt;TODAY()</formula>
    </cfRule>
  </conditionalFormatting>
  <conditionalFormatting sqref="AA650:AA662">
    <cfRule type="cellIs" dxfId="8003" priority="429" operator="lessThan">
      <formula>0</formula>
    </cfRule>
    <cfRule type="cellIs" dxfId="8002" priority="430" operator="greaterThan">
      <formula>0</formula>
    </cfRule>
  </conditionalFormatting>
  <conditionalFormatting sqref="AF649:AF662 AH649:AH662 AJ649:AJ662 AF648:AJ648 AF663:AJ663">
    <cfRule type="expression" dxfId="8001" priority="428">
      <formula>$AG$648=TODAY()</formula>
    </cfRule>
  </conditionalFormatting>
  <conditionalFormatting sqref="AF650:AF662 AJ650:AJ662 AH650:AH662 AF648:AJ649 AF663:AJ663">
    <cfRule type="expression" dxfId="8000" priority="427">
      <formula>$AG$648&gt;TODAY()</formula>
    </cfRule>
  </conditionalFormatting>
  <conditionalFormatting sqref="AG650:AG662">
    <cfRule type="cellIs" dxfId="7999" priority="425" operator="lessThan">
      <formula>0</formula>
    </cfRule>
    <cfRule type="cellIs" dxfId="7998" priority="426" operator="greaterThan">
      <formula>0</formula>
    </cfRule>
  </conditionalFormatting>
  <conditionalFormatting sqref="AL649:AL662 AN649:AN662 AP649:AP662 AL648:AP648 AL663:AP663">
    <cfRule type="expression" dxfId="7997" priority="424">
      <formula>$AM$648=TODAY()</formula>
    </cfRule>
  </conditionalFormatting>
  <conditionalFormatting sqref="AL650:AL662 AP650:AP662 AN650:AN662 AL648:AP649 AL663:AP663">
    <cfRule type="expression" dxfId="7996" priority="423">
      <formula>$AM$648&gt;TODAY()</formula>
    </cfRule>
  </conditionalFormatting>
  <conditionalFormatting sqref="AM650:AM662">
    <cfRule type="cellIs" dxfId="7995" priority="421" operator="lessThan">
      <formula>0</formula>
    </cfRule>
    <cfRule type="cellIs" dxfId="7994" priority="422" operator="greaterThan">
      <formula>0</formula>
    </cfRule>
  </conditionalFormatting>
  <conditionalFormatting sqref="B666:B679 D666:D679 F666:F679 B665:F665 B680:F680">
    <cfRule type="expression" dxfId="7993" priority="420">
      <formula>$C$665=TODAY()</formula>
    </cfRule>
  </conditionalFormatting>
  <conditionalFormatting sqref="B667:B679 F667:F679 D667:D679 B665:F666 B680:F680">
    <cfRule type="expression" dxfId="7992" priority="419">
      <formula>$C$665&gt;TODAY()</formula>
    </cfRule>
  </conditionalFormatting>
  <conditionalFormatting sqref="C667:C679">
    <cfRule type="cellIs" dxfId="7991" priority="417" operator="lessThan">
      <formula>0</formula>
    </cfRule>
    <cfRule type="cellIs" dxfId="7990" priority="418" operator="greaterThan">
      <formula>0</formula>
    </cfRule>
  </conditionalFormatting>
  <conditionalFormatting sqref="H666:H679 J666:J679 L666:L679 H665:L665 H680:L680">
    <cfRule type="expression" dxfId="7989" priority="416">
      <formula>$I$665=TODAY()</formula>
    </cfRule>
  </conditionalFormatting>
  <conditionalFormatting sqref="H667:H679 L667:L679 J667:J679 H665:L666 H680:L680">
    <cfRule type="expression" dxfId="7988" priority="415">
      <formula>$I$665&gt;TODAY()</formula>
    </cfRule>
  </conditionalFormatting>
  <conditionalFormatting sqref="I667:I679">
    <cfRule type="cellIs" dxfId="7987" priority="413" operator="lessThan">
      <formula>0</formula>
    </cfRule>
    <cfRule type="cellIs" dxfId="7986" priority="414" operator="greaterThan">
      <formula>0</formula>
    </cfRule>
  </conditionalFormatting>
  <conditionalFormatting sqref="N666:N679 P666:P679 R666:R679 N665:R665 N680:R680">
    <cfRule type="expression" dxfId="7985" priority="412">
      <formula>$O$665=TODAY()</formula>
    </cfRule>
  </conditionalFormatting>
  <conditionalFormatting sqref="N667:N679 R667:R679 P667:P679 N665:R666 N680:R680">
    <cfRule type="expression" dxfId="7984" priority="411">
      <formula>$O$665&gt;TODAY()</formula>
    </cfRule>
  </conditionalFormatting>
  <conditionalFormatting sqref="O667:O679">
    <cfRule type="cellIs" dxfId="7983" priority="409" operator="lessThan">
      <formula>0</formula>
    </cfRule>
    <cfRule type="cellIs" dxfId="7982" priority="410" operator="greaterThan">
      <formula>0</formula>
    </cfRule>
  </conditionalFormatting>
  <conditionalFormatting sqref="T666:T679 V666:V679 X666:X679 T665:X665 T680:X680">
    <cfRule type="expression" dxfId="7981" priority="408">
      <formula>$U$665=TODAY()</formula>
    </cfRule>
  </conditionalFormatting>
  <conditionalFormatting sqref="T667:T679 X667:X679 V667:V679 T665:X666 T680:X680">
    <cfRule type="expression" dxfId="7980" priority="407">
      <formula>$U$665&gt;TODAY()</formula>
    </cfRule>
  </conditionalFormatting>
  <conditionalFormatting sqref="U667:U679">
    <cfRule type="cellIs" dxfId="7979" priority="405" operator="lessThan">
      <formula>0</formula>
    </cfRule>
    <cfRule type="cellIs" dxfId="7978" priority="406" operator="greaterThan">
      <formula>0</formula>
    </cfRule>
  </conditionalFormatting>
  <conditionalFormatting sqref="Z666:Z679 AB666:AB679 AD666:AD679 Z665:AD665 Z680:AD680">
    <cfRule type="expression" dxfId="7977" priority="404">
      <formula>$AA$665=TODAY()</formula>
    </cfRule>
  </conditionalFormatting>
  <conditionalFormatting sqref="Z667:Z679 AD667:AD679 AB667:AB679 Z665:AD666 Z680:AD680">
    <cfRule type="expression" dxfId="7976" priority="403">
      <formula>$AA$665&gt;TODAY()</formula>
    </cfRule>
  </conditionalFormatting>
  <conditionalFormatting sqref="AA667:AA679">
    <cfRule type="cellIs" dxfId="7975" priority="401" operator="lessThan">
      <formula>0</formula>
    </cfRule>
    <cfRule type="cellIs" dxfId="7974" priority="402" operator="greaterThan">
      <formula>0</formula>
    </cfRule>
  </conditionalFormatting>
  <conditionalFormatting sqref="AF666:AF679 AH666:AH679 AJ666:AJ679 AF665:AJ665 AF680:AJ680">
    <cfRule type="expression" dxfId="7973" priority="400">
      <formula>$AG$665=TODAY()</formula>
    </cfRule>
  </conditionalFormatting>
  <conditionalFormatting sqref="AF667:AF679 AJ667:AJ679 AH667:AH679 AF665:AJ666 AF680:AJ680">
    <cfRule type="expression" dxfId="7972" priority="399">
      <formula>$AG$665&gt;TODAY()</formula>
    </cfRule>
  </conditionalFormatting>
  <conditionalFormatting sqref="AG667:AG679">
    <cfRule type="cellIs" dxfId="7971" priority="397" operator="lessThan">
      <formula>0</formula>
    </cfRule>
    <cfRule type="cellIs" dxfId="7970" priority="398" operator="greaterThan">
      <formula>0</formula>
    </cfRule>
  </conditionalFormatting>
  <conditionalFormatting sqref="AL666:AL679 AN666:AN679 AP666:AP679 AL665:AP665 AL680:AP680">
    <cfRule type="expression" dxfId="7969" priority="396">
      <formula>$AM$665=TODAY()</formula>
    </cfRule>
  </conditionalFormatting>
  <conditionalFormatting sqref="AL667:AL679 AP667:AP679 AN667:AN679 AL665:AP666 AL680:AP680">
    <cfRule type="expression" dxfId="7968" priority="395">
      <formula>$AM$665&gt;TODAY()</formula>
    </cfRule>
  </conditionalFormatting>
  <conditionalFormatting sqref="AM667:AM679">
    <cfRule type="cellIs" dxfId="7967" priority="393" operator="lessThan">
      <formula>0</formula>
    </cfRule>
    <cfRule type="cellIs" dxfId="7966" priority="394" operator="greaterThan">
      <formula>0</formula>
    </cfRule>
  </conditionalFormatting>
  <conditionalFormatting sqref="B683:B696 D683:D696 F683:F696 B682:F682 B697:F697">
    <cfRule type="expression" dxfId="7965" priority="392">
      <formula>$C$682=TODAY()</formula>
    </cfRule>
  </conditionalFormatting>
  <conditionalFormatting sqref="B684:B696 F684:F696 D684:D696 B682:F683 B697:F697">
    <cfRule type="expression" dxfId="7964" priority="391">
      <formula>$C$682&gt;TODAY()</formula>
    </cfRule>
  </conditionalFormatting>
  <conditionalFormatting sqref="C684:C696">
    <cfRule type="cellIs" dxfId="7963" priority="389" operator="lessThan">
      <formula>0</formula>
    </cfRule>
    <cfRule type="cellIs" dxfId="7962" priority="390" operator="greaterThan">
      <formula>0</formula>
    </cfRule>
  </conditionalFormatting>
  <conditionalFormatting sqref="H683:H696 J683:J696 L683:L696 H682:L682 H697:L697">
    <cfRule type="expression" dxfId="7961" priority="388">
      <formula>$I$682=TODAY()</formula>
    </cfRule>
  </conditionalFormatting>
  <conditionalFormatting sqref="H684:H696 L684:L696 J684:J696 H682:L683 H697:L697">
    <cfRule type="expression" dxfId="7960" priority="387">
      <formula>$I$682&gt;TODAY()</formula>
    </cfRule>
  </conditionalFormatting>
  <conditionalFormatting sqref="I684:I696">
    <cfRule type="cellIs" dxfId="7959" priority="385" operator="lessThan">
      <formula>0</formula>
    </cfRule>
    <cfRule type="cellIs" dxfId="7958" priority="386" operator="greaterThan">
      <formula>0</formula>
    </cfRule>
  </conditionalFormatting>
  <conditionalFormatting sqref="N683:N696 P683:P696 R683:R696 N682:R682 N697:R697">
    <cfRule type="expression" dxfId="7957" priority="384">
      <formula>$O$682=TODAY()</formula>
    </cfRule>
  </conditionalFormatting>
  <conditionalFormatting sqref="N684:N696 R684:R696 P684:P696 N682:R683 N697:R697">
    <cfRule type="expression" dxfId="7956" priority="383">
      <formula>$O$682&gt;TODAY()</formula>
    </cfRule>
  </conditionalFormatting>
  <conditionalFormatting sqref="O684:O696">
    <cfRule type="cellIs" dxfId="7955" priority="381" operator="lessThan">
      <formula>0</formula>
    </cfRule>
    <cfRule type="cellIs" dxfId="7954" priority="382" operator="greaterThan">
      <formula>0</formula>
    </cfRule>
  </conditionalFormatting>
  <conditionalFormatting sqref="T683:T696 V683:V696 X683:X696 T682:X682 T697:X697">
    <cfRule type="expression" dxfId="7953" priority="380">
      <formula>$U$682=TODAY()</formula>
    </cfRule>
  </conditionalFormatting>
  <conditionalFormatting sqref="T684:T696 X684:X696 V684:V696 T682:X683 T697:X697">
    <cfRule type="expression" dxfId="7952" priority="379">
      <formula>$U$682&gt;TODAY()</formula>
    </cfRule>
  </conditionalFormatting>
  <conditionalFormatting sqref="U684:U696">
    <cfRule type="cellIs" dxfId="7951" priority="377" operator="lessThan">
      <formula>0</formula>
    </cfRule>
    <cfRule type="cellIs" dxfId="7950" priority="378" operator="greaterThan">
      <formula>0</formula>
    </cfRule>
  </conditionalFormatting>
  <conditionalFormatting sqref="Z683:Z696 AB683:AB696 AD683:AD696 Z682:AD682 Z697:AD697">
    <cfRule type="expression" dxfId="7949" priority="376">
      <formula>$AA$682=TODAY()</formula>
    </cfRule>
  </conditionalFormatting>
  <conditionalFormatting sqref="Z684:Z696 AD684:AD696 AB684:AB696 Z682:AD683 Z697:AD697">
    <cfRule type="expression" dxfId="7948" priority="375">
      <formula>$AA$682&gt;TODAY()</formula>
    </cfRule>
  </conditionalFormatting>
  <conditionalFormatting sqref="AA684:AA696">
    <cfRule type="cellIs" dxfId="7947" priority="373" operator="lessThan">
      <formula>0</formula>
    </cfRule>
    <cfRule type="cellIs" dxfId="7946" priority="374" operator="greaterThan">
      <formula>0</formula>
    </cfRule>
  </conditionalFormatting>
  <conditionalFormatting sqref="AF683:AF696 AH683:AH696 AJ683:AJ696 AF682:AJ682 AF697:AJ697">
    <cfRule type="expression" dxfId="7945" priority="372">
      <formula>$AG$682=TODAY()</formula>
    </cfRule>
  </conditionalFormatting>
  <conditionalFormatting sqref="AF684:AF696 AJ684:AJ696 AH684:AH696 AF682:AJ683 AF697:AJ697">
    <cfRule type="expression" dxfId="7944" priority="371">
      <formula>$AG$682&gt;TODAY()</formula>
    </cfRule>
  </conditionalFormatting>
  <conditionalFormatting sqref="AG684:AG696">
    <cfRule type="cellIs" dxfId="7943" priority="369" operator="lessThan">
      <formula>0</formula>
    </cfRule>
    <cfRule type="cellIs" dxfId="7942" priority="370" operator="greaterThan">
      <formula>0</formula>
    </cfRule>
  </conditionalFormatting>
  <conditionalFormatting sqref="AL683:AL696 AN683:AN696 AP683:AP696 AL682:AP682 AL697:AP697">
    <cfRule type="expression" dxfId="7941" priority="368">
      <formula>$AM$682=TODAY()</formula>
    </cfRule>
  </conditionalFormatting>
  <conditionalFormatting sqref="AL684:AL696 AP684:AP696 AN684:AN696 AL682:AP683 AL697:AP697">
    <cfRule type="expression" dxfId="7940" priority="367">
      <formula>$AM$682&gt;TODAY()</formula>
    </cfRule>
  </conditionalFormatting>
  <conditionalFormatting sqref="AM684:AM696">
    <cfRule type="cellIs" dxfId="7939" priority="365" operator="lessThan">
      <formula>0</formula>
    </cfRule>
    <cfRule type="cellIs" dxfId="7938" priority="366" operator="greaterThan">
      <formula>0</formula>
    </cfRule>
  </conditionalFormatting>
  <conditionalFormatting sqref="B700:B713 D700:D713 F700:F713 B699:F699 B714:F714">
    <cfRule type="expression" dxfId="7937" priority="364">
      <formula>$C$699=TODAY()</formula>
    </cfRule>
  </conditionalFormatting>
  <conditionalFormatting sqref="B701:B713 F701:F713 D701:D713 B699:F700 B714:F714">
    <cfRule type="expression" dxfId="7936" priority="363">
      <formula>$C$699&gt;TODAY()</formula>
    </cfRule>
  </conditionalFormatting>
  <conditionalFormatting sqref="C701:C713">
    <cfRule type="cellIs" dxfId="7935" priority="361" operator="lessThan">
      <formula>0</formula>
    </cfRule>
    <cfRule type="cellIs" dxfId="7934" priority="362" operator="greaterThan">
      <formula>0</formula>
    </cfRule>
  </conditionalFormatting>
  <conditionalFormatting sqref="H700:H713 J700:J713 L700:L713 H699:L699 H714:L714">
    <cfRule type="expression" dxfId="7933" priority="360">
      <formula>$I$699=TODAY()</formula>
    </cfRule>
  </conditionalFormatting>
  <conditionalFormatting sqref="H701:H713 L701:L713 J701:J713 H699:L700 H714:L714">
    <cfRule type="expression" dxfId="7932" priority="359">
      <formula>$I$699&gt;TODAY()</formula>
    </cfRule>
  </conditionalFormatting>
  <conditionalFormatting sqref="I701:I713">
    <cfRule type="cellIs" dxfId="7931" priority="357" operator="lessThan">
      <formula>0</formula>
    </cfRule>
    <cfRule type="cellIs" dxfId="7930" priority="358" operator="greaterThan">
      <formula>0</formula>
    </cfRule>
  </conditionalFormatting>
  <conditionalFormatting sqref="N700:N713 P700:P713 R700:R713 N699:R699 N714:R714">
    <cfRule type="expression" dxfId="7929" priority="356">
      <formula>$O$699=TODAY()</formula>
    </cfRule>
  </conditionalFormatting>
  <conditionalFormatting sqref="N701:N713 R701:R713 P701:P713 N699:R700 N714:R714">
    <cfRule type="expression" dxfId="7928" priority="355">
      <formula>$O$699&gt;TODAY()</formula>
    </cfRule>
  </conditionalFormatting>
  <conditionalFormatting sqref="O701:O713">
    <cfRule type="cellIs" dxfId="7927" priority="353" operator="lessThan">
      <formula>0</formula>
    </cfRule>
    <cfRule type="cellIs" dxfId="7926" priority="354" operator="greaterThan">
      <formula>0</formula>
    </cfRule>
  </conditionalFormatting>
  <conditionalFormatting sqref="T700:T713 V700:V713 X700:X713 T699:X699 T714:X714">
    <cfRule type="expression" dxfId="7925" priority="352">
      <formula>$U$699=TODAY()</formula>
    </cfRule>
  </conditionalFormatting>
  <conditionalFormatting sqref="T701:T713 X701:X713 V701:V713 T699:X700 T714:X714">
    <cfRule type="expression" dxfId="7924" priority="351">
      <formula>$U$699&gt;TODAY()</formula>
    </cfRule>
  </conditionalFormatting>
  <conditionalFormatting sqref="U701:U713">
    <cfRule type="cellIs" dxfId="7923" priority="349" operator="lessThan">
      <formula>0</formula>
    </cfRule>
    <cfRule type="cellIs" dxfId="7922" priority="350" operator="greaterThan">
      <formula>0</formula>
    </cfRule>
  </conditionalFormatting>
  <conditionalFormatting sqref="Z700:Z713 AB700:AB713 AD700:AD713 Z699:AD699 Z714:AD714">
    <cfRule type="expression" dxfId="7921" priority="348">
      <formula>$AA$699=TODAY()</formula>
    </cfRule>
  </conditionalFormatting>
  <conditionalFormatting sqref="Z701:Z713 AD701:AD713 AB701:AB713 Z699:AD700 Z714:AD714">
    <cfRule type="expression" dxfId="7920" priority="347">
      <formula>$AA$699&gt;TODAY()</formula>
    </cfRule>
  </conditionalFormatting>
  <conditionalFormatting sqref="AA701:AA713">
    <cfRule type="cellIs" dxfId="7919" priority="345" operator="lessThan">
      <formula>0</formula>
    </cfRule>
    <cfRule type="cellIs" dxfId="7918" priority="346" operator="greaterThan">
      <formula>0</formula>
    </cfRule>
  </conditionalFormatting>
  <conditionalFormatting sqref="AF700:AF713 AH700:AH713 AJ700:AJ713 AF699:AJ699 AF714:AJ714">
    <cfRule type="expression" dxfId="7917" priority="344">
      <formula>$AG$699=TODAY()</formula>
    </cfRule>
  </conditionalFormatting>
  <conditionalFormatting sqref="AF701:AF713 AJ701:AJ713 AH701:AH713 AF699:AJ700 AF714:AJ714">
    <cfRule type="expression" dxfId="7916" priority="343">
      <formula>$AG$699&gt;TODAY()</formula>
    </cfRule>
  </conditionalFormatting>
  <conditionalFormatting sqref="AG701:AG713">
    <cfRule type="cellIs" dxfId="7915" priority="341" operator="lessThan">
      <formula>0</formula>
    </cfRule>
    <cfRule type="cellIs" dxfId="7914" priority="342" operator="greaterThan">
      <formula>0</formula>
    </cfRule>
  </conditionalFormatting>
  <conditionalFormatting sqref="AL700:AL713 AN700:AN713 AP700:AP713 AL699:AP699 AL714:AP714">
    <cfRule type="expression" dxfId="7913" priority="340">
      <formula>$AM$699=TODAY()</formula>
    </cfRule>
  </conditionalFormatting>
  <conditionalFormatting sqref="AL701:AL713 AP701:AP713 AN701:AN713 AL699:AP700 AL714:AP714">
    <cfRule type="expression" dxfId="7912" priority="339">
      <formula>$AM$699&gt;TODAY()</formula>
    </cfRule>
  </conditionalFormatting>
  <conditionalFormatting sqref="AM701:AM713">
    <cfRule type="cellIs" dxfId="7911" priority="337" operator="lessThan">
      <formula>0</formula>
    </cfRule>
    <cfRule type="cellIs" dxfId="7910" priority="338" operator="greaterThan">
      <formula>0</formula>
    </cfRule>
  </conditionalFormatting>
  <conditionalFormatting sqref="B717:B730 D717:D730 F717:F730 B716:F716 B731:F731">
    <cfRule type="expression" dxfId="7909" priority="336">
      <formula>$C$716=TODAY()</formula>
    </cfRule>
  </conditionalFormatting>
  <conditionalFormatting sqref="B718:B730 F718:F730 D718:D730 B716:F717 B731:F731">
    <cfRule type="expression" dxfId="7908" priority="335">
      <formula>$C$716&gt;TODAY()</formula>
    </cfRule>
  </conditionalFormatting>
  <conditionalFormatting sqref="C718:C730">
    <cfRule type="cellIs" dxfId="7907" priority="333" operator="lessThan">
      <formula>0</formula>
    </cfRule>
    <cfRule type="cellIs" dxfId="7906" priority="334" operator="greaterThan">
      <formula>0</formula>
    </cfRule>
  </conditionalFormatting>
  <conditionalFormatting sqref="H717:H730 J717:J730 L717:L730 H716:L716 H731:L731">
    <cfRule type="expression" dxfId="7905" priority="332">
      <formula>$I$716=TODAY()</formula>
    </cfRule>
  </conditionalFormatting>
  <conditionalFormatting sqref="H718:H730 L718:L730 J718:J730 H716:L717 H731:L731">
    <cfRule type="expression" dxfId="7904" priority="331">
      <formula>$I$716&gt;TODAY()</formula>
    </cfRule>
  </conditionalFormatting>
  <conditionalFormatting sqref="I718:I730">
    <cfRule type="cellIs" dxfId="7903" priority="329" operator="lessThan">
      <formula>0</formula>
    </cfRule>
    <cfRule type="cellIs" dxfId="7902" priority="330" operator="greaterThan">
      <formula>0</formula>
    </cfRule>
  </conditionalFormatting>
  <conditionalFormatting sqref="N717:N730 P717:P730 R717:R730 N716:R716 N731:R731">
    <cfRule type="expression" dxfId="7901" priority="328">
      <formula>$O$716=TODAY()</formula>
    </cfRule>
  </conditionalFormatting>
  <conditionalFormatting sqref="N718:N730 R718:R730 P718:P730 N716:R717 N731:R731">
    <cfRule type="expression" dxfId="7900" priority="327">
      <formula>$O$716&gt;TODAY()</formula>
    </cfRule>
  </conditionalFormatting>
  <conditionalFormatting sqref="O718:O730">
    <cfRule type="cellIs" dxfId="7899" priority="325" operator="lessThan">
      <formula>0</formula>
    </cfRule>
    <cfRule type="cellIs" dxfId="7898" priority="326" operator="greaterThan">
      <formula>0</formula>
    </cfRule>
  </conditionalFormatting>
  <conditionalFormatting sqref="T717:T730 V717:V730 X717:X730 T716:X716 T731:X731">
    <cfRule type="expression" dxfId="7897" priority="324">
      <formula>$U$716=TODAY()</formula>
    </cfRule>
  </conditionalFormatting>
  <conditionalFormatting sqref="T718:T730 X718:X730 V718:V730 T716:X717 T731:X731">
    <cfRule type="expression" dxfId="7896" priority="323">
      <formula>$U$716&gt;TODAY()</formula>
    </cfRule>
  </conditionalFormatting>
  <conditionalFormatting sqref="U718:U730">
    <cfRule type="cellIs" dxfId="7895" priority="321" operator="lessThan">
      <formula>0</formula>
    </cfRule>
    <cfRule type="cellIs" dxfId="7894" priority="322" operator="greaterThan">
      <formula>0</formula>
    </cfRule>
  </conditionalFormatting>
  <conditionalFormatting sqref="Z717:Z730 AB717:AB730 AD717:AD730 Z716:AD716 Z731:AD731">
    <cfRule type="expression" dxfId="7893" priority="320">
      <formula>$AA$716=TODAY()</formula>
    </cfRule>
  </conditionalFormatting>
  <conditionalFormatting sqref="Z718:Z730 AD718:AD730 AB718:AB730 Z716:AD717 Z731:AD731">
    <cfRule type="expression" dxfId="7892" priority="319">
      <formula>$AA$716&gt;TODAY()</formula>
    </cfRule>
  </conditionalFormatting>
  <conditionalFormatting sqref="AA718:AA730">
    <cfRule type="cellIs" dxfId="7891" priority="317" operator="lessThan">
      <formula>0</formula>
    </cfRule>
    <cfRule type="cellIs" dxfId="7890" priority="318" operator="greaterThan">
      <formula>0</formula>
    </cfRule>
  </conditionalFormatting>
  <conditionalFormatting sqref="AF717:AF730 AH717:AH730 AJ717:AJ730 AF716:AJ716 AF731:AJ731">
    <cfRule type="expression" dxfId="7889" priority="316">
      <formula>$AG$716=TODAY()</formula>
    </cfRule>
  </conditionalFormatting>
  <conditionalFormatting sqref="AF718:AF730 AJ718:AJ730 AH718:AH730 AF716:AJ717 AF731:AJ731">
    <cfRule type="expression" dxfId="7888" priority="315">
      <formula>$AG$716&gt;TODAY()</formula>
    </cfRule>
  </conditionalFormatting>
  <conditionalFormatting sqref="AG718:AG730">
    <cfRule type="cellIs" dxfId="7887" priority="313" operator="lessThan">
      <formula>0</formula>
    </cfRule>
    <cfRule type="cellIs" dxfId="7886" priority="314" operator="greaterThan">
      <formula>0</formula>
    </cfRule>
  </conditionalFormatting>
  <conditionalFormatting sqref="AL717:AL730 AN717:AN730 AP717:AP730 AL716:AP716 AL731:AP731">
    <cfRule type="expression" dxfId="7885" priority="312">
      <formula>$AM$716=TODAY()</formula>
    </cfRule>
  </conditionalFormatting>
  <conditionalFormatting sqref="AL718:AL730 AP718:AP730 AN718:AN730 AL716:AP717 AL731:AP731">
    <cfRule type="expression" dxfId="7884" priority="311">
      <formula>$AM$716&gt;TODAY()</formula>
    </cfRule>
  </conditionalFormatting>
  <conditionalFormatting sqref="AM718:AM730">
    <cfRule type="cellIs" dxfId="7883" priority="309" operator="lessThan">
      <formula>0</formula>
    </cfRule>
    <cfRule type="cellIs" dxfId="7882" priority="310" operator="greaterThan">
      <formula>0</formula>
    </cfRule>
  </conditionalFormatting>
  <conditionalFormatting sqref="B734:B747 D734:D747 F734:F747 B733:F733 B748:F748">
    <cfRule type="expression" dxfId="7881" priority="308">
      <formula>$C$733=TODAY()</formula>
    </cfRule>
  </conditionalFormatting>
  <conditionalFormatting sqref="B735:B747 F735:F747 D735:D747 B733:F734 B748:F748">
    <cfRule type="expression" dxfId="7880" priority="307">
      <formula>$C$733&gt;TODAY()</formula>
    </cfRule>
  </conditionalFormatting>
  <conditionalFormatting sqref="C735:C747">
    <cfRule type="cellIs" dxfId="7879" priority="305" operator="lessThan">
      <formula>0</formula>
    </cfRule>
    <cfRule type="cellIs" dxfId="7878" priority="306" operator="greaterThan">
      <formula>0</formula>
    </cfRule>
  </conditionalFormatting>
  <conditionalFormatting sqref="H734:H747 J734:J747 L734:L747 H733:L733 H748:L748">
    <cfRule type="expression" dxfId="7877" priority="304">
      <formula>$I$733=TODAY()</formula>
    </cfRule>
  </conditionalFormatting>
  <conditionalFormatting sqref="H735:H747 L735:L747 J735:J747 H733:L734 H748:L748">
    <cfRule type="expression" dxfId="7876" priority="303">
      <formula>$I$733&gt;TODAY()</formula>
    </cfRule>
  </conditionalFormatting>
  <conditionalFormatting sqref="I735:I747">
    <cfRule type="cellIs" dxfId="7875" priority="301" operator="lessThan">
      <formula>0</formula>
    </cfRule>
    <cfRule type="cellIs" dxfId="7874" priority="302" operator="greaterThan">
      <formula>0</formula>
    </cfRule>
  </conditionalFormatting>
  <conditionalFormatting sqref="N734:N747 P734:P747 R734:R747 N733:R733 N748:R748">
    <cfRule type="expression" dxfId="7873" priority="300">
      <formula>$O$733=TODAY()</formula>
    </cfRule>
  </conditionalFormatting>
  <conditionalFormatting sqref="N735:N747 R735:R747 P735:P747 N733:R734 N748:R748">
    <cfRule type="expression" dxfId="7872" priority="299">
      <formula>$O$733&gt;TODAY()</formula>
    </cfRule>
  </conditionalFormatting>
  <conditionalFormatting sqref="O735:O747">
    <cfRule type="cellIs" dxfId="7871" priority="297" operator="lessThan">
      <formula>0</formula>
    </cfRule>
    <cfRule type="cellIs" dxfId="7870" priority="298" operator="greaterThan">
      <formula>0</formula>
    </cfRule>
  </conditionalFormatting>
  <conditionalFormatting sqref="T734:T747 V734:V747 X734:X747 T733:X733 T748:X748">
    <cfRule type="expression" dxfId="7869" priority="296">
      <formula>$U$733=TODAY()</formula>
    </cfRule>
  </conditionalFormatting>
  <conditionalFormatting sqref="T735:T747 X735:X747 V735:V747 T733:X734 T748:X748">
    <cfRule type="expression" dxfId="7868" priority="295">
      <formula>$U$733&gt;TODAY()</formula>
    </cfRule>
  </conditionalFormatting>
  <conditionalFormatting sqref="U735:U747">
    <cfRule type="cellIs" dxfId="7867" priority="293" operator="lessThan">
      <formula>0</formula>
    </cfRule>
    <cfRule type="cellIs" dxfId="7866" priority="294" operator="greaterThan">
      <formula>0</formula>
    </cfRule>
  </conditionalFormatting>
  <conditionalFormatting sqref="Z734:Z747 AB734:AB747 AD734:AD747 Z733:AD733 Z748:AD748">
    <cfRule type="expression" dxfId="7865" priority="292">
      <formula>$AA$733=TODAY()</formula>
    </cfRule>
  </conditionalFormatting>
  <conditionalFormatting sqref="Z735:Z747 AD735:AD747 AB735:AB747 Z733:AD734 Z748:AD748">
    <cfRule type="expression" dxfId="7864" priority="291">
      <formula>$AA$733&gt;TODAY()</formula>
    </cfRule>
  </conditionalFormatting>
  <conditionalFormatting sqref="AA735:AA747">
    <cfRule type="cellIs" dxfId="7863" priority="289" operator="lessThan">
      <formula>0</formula>
    </cfRule>
    <cfRule type="cellIs" dxfId="7862" priority="290" operator="greaterThan">
      <formula>0</formula>
    </cfRule>
  </conditionalFormatting>
  <conditionalFormatting sqref="AF734:AF747 AH734:AH747 AJ734:AJ747 AF733:AJ733 AF748:AJ748">
    <cfRule type="expression" dxfId="7861" priority="288">
      <formula>$AG$733=TODAY()</formula>
    </cfRule>
  </conditionalFormatting>
  <conditionalFormatting sqref="AF735:AF747 AJ735:AJ747 AH735:AH747 AF733:AJ734 AF748:AJ748">
    <cfRule type="expression" dxfId="7860" priority="287">
      <formula>$AG$733&gt;TODAY()</formula>
    </cfRule>
  </conditionalFormatting>
  <conditionalFormatting sqref="AG735:AG747">
    <cfRule type="cellIs" dxfId="7859" priority="285" operator="lessThan">
      <formula>0</formula>
    </cfRule>
    <cfRule type="cellIs" dxfId="7858" priority="286" operator="greaterThan">
      <formula>0</formula>
    </cfRule>
  </conditionalFormatting>
  <conditionalFormatting sqref="AL734:AL747 AN734:AN747 AP734:AP747 AL733:AP733 AL748:AP748">
    <cfRule type="expression" dxfId="7857" priority="284">
      <formula>$AM$733=TODAY()</formula>
    </cfRule>
  </conditionalFormatting>
  <conditionalFormatting sqref="AL735:AL747 AP735:AP747 AN735:AN747 AL733:AP734 AL748:AP748">
    <cfRule type="expression" dxfId="7856" priority="283">
      <formula>$AM$733&gt;TODAY()</formula>
    </cfRule>
  </conditionalFormatting>
  <conditionalFormatting sqref="AM735:AM747">
    <cfRule type="cellIs" dxfId="7855" priority="281" operator="lessThan">
      <formula>0</formula>
    </cfRule>
    <cfRule type="cellIs" dxfId="7854" priority="282" operator="greaterThan">
      <formula>0</formula>
    </cfRule>
  </conditionalFormatting>
  <conditionalFormatting sqref="B751:B764 D751:D764 F751:F764 B750:F750 B765:F765">
    <cfRule type="expression" dxfId="7853" priority="280">
      <formula>$C$750=TODAY()</formula>
    </cfRule>
  </conditionalFormatting>
  <conditionalFormatting sqref="B752:B764 F752:F764 D752:D764 B750:F751 B765:F765">
    <cfRule type="expression" dxfId="7852" priority="279">
      <formula>$C$750&gt;TODAY()</formula>
    </cfRule>
  </conditionalFormatting>
  <conditionalFormatting sqref="C752:C764">
    <cfRule type="cellIs" dxfId="7851" priority="277" operator="lessThan">
      <formula>0</formula>
    </cfRule>
    <cfRule type="cellIs" dxfId="7850" priority="278" operator="greaterThan">
      <formula>0</formula>
    </cfRule>
  </conditionalFormatting>
  <conditionalFormatting sqref="H751:H764 J751:J764 L751:L764 H750:L750 H765:L765">
    <cfRule type="expression" dxfId="7849" priority="276">
      <formula>$I$750=TODAY()</formula>
    </cfRule>
  </conditionalFormatting>
  <conditionalFormatting sqref="H752:H764 L752:L764 J752:J764 H750:L751 H765:L765">
    <cfRule type="expression" dxfId="7848" priority="275">
      <formula>$I$750&gt;TODAY()</formula>
    </cfRule>
  </conditionalFormatting>
  <conditionalFormatting sqref="I752:I764">
    <cfRule type="cellIs" dxfId="7847" priority="273" operator="lessThan">
      <formula>0</formula>
    </cfRule>
    <cfRule type="cellIs" dxfId="7846" priority="274" operator="greaterThan">
      <formula>0</formula>
    </cfRule>
  </conditionalFormatting>
  <conditionalFormatting sqref="N751:N764 P751:P764 R751:R764 N750:R750 N765:R765">
    <cfRule type="expression" dxfId="7845" priority="272">
      <formula>$O$750=TODAY()</formula>
    </cfRule>
  </conditionalFormatting>
  <conditionalFormatting sqref="N752:N764 R752:R764 P752:P764 N750:R751 N765:R765">
    <cfRule type="expression" dxfId="7844" priority="271">
      <formula>$O$750&gt;TODAY()</formula>
    </cfRule>
  </conditionalFormatting>
  <conditionalFormatting sqref="O752:O764">
    <cfRule type="cellIs" dxfId="7843" priority="269" operator="lessThan">
      <formula>0</formula>
    </cfRule>
    <cfRule type="cellIs" dxfId="7842" priority="270" operator="greaterThan">
      <formula>0</formula>
    </cfRule>
  </conditionalFormatting>
  <conditionalFormatting sqref="T751:T764 V751:V764 X751:X764 T750:X750 T765:X765">
    <cfRule type="expression" dxfId="7841" priority="268">
      <formula>$U$750=TODAY()</formula>
    </cfRule>
  </conditionalFormatting>
  <conditionalFormatting sqref="T752:T764 X752:X764 V752:V764 T750:X751 T765:X765">
    <cfRule type="expression" dxfId="7840" priority="267">
      <formula>$U$750&gt;TODAY()</formula>
    </cfRule>
  </conditionalFormatting>
  <conditionalFormatting sqref="U752:U764">
    <cfRule type="cellIs" dxfId="7839" priority="265" operator="lessThan">
      <formula>0</formula>
    </cfRule>
    <cfRule type="cellIs" dxfId="7838" priority="266" operator="greaterThan">
      <formula>0</formula>
    </cfRule>
  </conditionalFormatting>
  <conditionalFormatting sqref="Z751:Z764 AB751:AB764 AD751:AD764 Z750:AD750 Z765:AD765">
    <cfRule type="expression" dxfId="7837" priority="264">
      <formula>$AA$750=TODAY()</formula>
    </cfRule>
  </conditionalFormatting>
  <conditionalFormatting sqref="Z752:Z764 AD752:AD764 AB752:AB764 Z750:AD751 Z765:AD765">
    <cfRule type="expression" dxfId="7836" priority="263">
      <formula>$AA$750&gt;TODAY()</formula>
    </cfRule>
  </conditionalFormatting>
  <conditionalFormatting sqref="AA752:AA764">
    <cfRule type="cellIs" dxfId="7835" priority="261" operator="lessThan">
      <formula>0</formula>
    </cfRule>
    <cfRule type="cellIs" dxfId="7834" priority="262" operator="greaterThan">
      <formula>0</formula>
    </cfRule>
  </conditionalFormatting>
  <conditionalFormatting sqref="AF751:AF764 AH751:AH764 AJ751:AJ764 AF750:AJ750 AF765:AJ765">
    <cfRule type="expression" dxfId="7833" priority="260">
      <formula>$AG$750=TODAY()</formula>
    </cfRule>
  </conditionalFormatting>
  <conditionalFormatting sqref="AF752:AF764 AJ752:AJ764 AH752:AH764 AF750:AJ751 AF765:AJ765">
    <cfRule type="expression" dxfId="7832" priority="259">
      <formula>$AG$750&gt;TODAY()</formula>
    </cfRule>
  </conditionalFormatting>
  <conditionalFormatting sqref="AG752:AG764">
    <cfRule type="cellIs" dxfId="7831" priority="257" operator="lessThan">
      <formula>0</formula>
    </cfRule>
    <cfRule type="cellIs" dxfId="7830" priority="258" operator="greaterThan">
      <formula>0</formula>
    </cfRule>
  </conditionalFormatting>
  <conditionalFormatting sqref="AL751:AL764 AN751:AN764 AP751:AP764 AL750:AP750 AL765:AP765">
    <cfRule type="expression" dxfId="7829" priority="256">
      <formula>$AM$750=TODAY()</formula>
    </cfRule>
  </conditionalFormatting>
  <conditionalFormatting sqref="AL752:AL764 AP752:AP764 AN752:AN764 AL750:AP751 AL765:AP765">
    <cfRule type="expression" dxfId="7828" priority="255">
      <formula>$AM$750&gt;TODAY()</formula>
    </cfRule>
  </conditionalFormatting>
  <conditionalFormatting sqref="AM752:AM764">
    <cfRule type="cellIs" dxfId="7827" priority="253" operator="lessThan">
      <formula>0</formula>
    </cfRule>
    <cfRule type="cellIs" dxfId="7826" priority="254" operator="greaterThan">
      <formula>0</formula>
    </cfRule>
  </conditionalFormatting>
  <conditionalFormatting sqref="B768:B781 D768:D781 F768:F781 B767:F767 B782:F782">
    <cfRule type="expression" dxfId="7825" priority="252">
      <formula>$C$767=TODAY()</formula>
    </cfRule>
  </conditionalFormatting>
  <conditionalFormatting sqref="B769:B781 F769:F781 D769:D781 B767:F768 B782:F782">
    <cfRule type="expression" dxfId="7824" priority="251">
      <formula>$C$767&gt;TODAY()</formula>
    </cfRule>
  </conditionalFormatting>
  <conditionalFormatting sqref="C769:C781">
    <cfRule type="cellIs" dxfId="7823" priority="249" operator="lessThan">
      <formula>0</formula>
    </cfRule>
    <cfRule type="cellIs" dxfId="7822" priority="250" operator="greaterThan">
      <formula>0</formula>
    </cfRule>
  </conditionalFormatting>
  <conditionalFormatting sqref="H768:H781 J768:J781 L768:L781 H767:L767 H782:L782">
    <cfRule type="expression" dxfId="7821" priority="248">
      <formula>$I$767=TODAY()</formula>
    </cfRule>
  </conditionalFormatting>
  <conditionalFormatting sqref="H769:H781 L769:L781 J769:J781 H767:L768 H782:L782">
    <cfRule type="expression" dxfId="7820" priority="247">
      <formula>$I$767&gt;TODAY()</formula>
    </cfRule>
  </conditionalFormatting>
  <conditionalFormatting sqref="I769:I781">
    <cfRule type="cellIs" dxfId="7819" priority="245" operator="lessThan">
      <formula>0</formula>
    </cfRule>
    <cfRule type="cellIs" dxfId="7818" priority="246" operator="greaterThan">
      <formula>0</formula>
    </cfRule>
  </conditionalFormatting>
  <conditionalFormatting sqref="N768:N781 P768:P781 R768:R781 N767:R767 N782:R782">
    <cfRule type="expression" dxfId="7817" priority="244">
      <formula>$O$767=TODAY()</formula>
    </cfRule>
  </conditionalFormatting>
  <conditionalFormatting sqref="N769:N781 R769:R781 P769:P781 N767:R768 N782:R782">
    <cfRule type="expression" dxfId="7816" priority="243">
      <formula>$O$767&gt;TODAY()</formula>
    </cfRule>
  </conditionalFormatting>
  <conditionalFormatting sqref="O769:O781">
    <cfRule type="cellIs" dxfId="7815" priority="241" operator="lessThan">
      <formula>0</formula>
    </cfRule>
    <cfRule type="cellIs" dxfId="7814" priority="242" operator="greaterThan">
      <formula>0</formula>
    </cfRule>
  </conditionalFormatting>
  <conditionalFormatting sqref="T768:T781 V768:V781 X768:X781 T767:X767 T782:X782">
    <cfRule type="expression" dxfId="7813" priority="240">
      <formula>$U$767=TODAY()</formula>
    </cfRule>
  </conditionalFormatting>
  <conditionalFormatting sqref="T769:T781 X769:X781 V769:V781 T767:X768 T782:X782">
    <cfRule type="expression" dxfId="7812" priority="239">
      <formula>$U$767&gt;TODAY()</formula>
    </cfRule>
  </conditionalFormatting>
  <conditionalFormatting sqref="U769:U781">
    <cfRule type="cellIs" dxfId="7811" priority="237" operator="lessThan">
      <formula>0</formula>
    </cfRule>
    <cfRule type="cellIs" dxfId="7810" priority="238" operator="greaterThan">
      <formula>0</formula>
    </cfRule>
  </conditionalFormatting>
  <conditionalFormatting sqref="Z768:Z781 AB768:AB781 AD768:AD781 Z767:AD767 Z782:AD782">
    <cfRule type="expression" dxfId="7809" priority="236">
      <formula>$AA$767=TODAY()</formula>
    </cfRule>
  </conditionalFormatting>
  <conditionalFormatting sqref="Z769:Z781 AD769:AD781 AB769:AB781 Z767:AD768 Z782:AD782">
    <cfRule type="expression" dxfId="7808" priority="235">
      <formula>$AA$767&gt;TODAY()</formula>
    </cfRule>
  </conditionalFormatting>
  <conditionalFormatting sqref="AA769:AA781">
    <cfRule type="cellIs" dxfId="7807" priority="233" operator="lessThan">
      <formula>0</formula>
    </cfRule>
    <cfRule type="cellIs" dxfId="7806" priority="234" operator="greaterThan">
      <formula>0</formula>
    </cfRule>
  </conditionalFormatting>
  <conditionalFormatting sqref="AF768:AF781 AH768:AH781 AJ768:AJ781 AF767:AJ767 AF782:AJ782">
    <cfRule type="expression" dxfId="7805" priority="232">
      <formula>$AG$767=TODAY()</formula>
    </cfRule>
  </conditionalFormatting>
  <conditionalFormatting sqref="AF769:AF781 AJ769:AJ781 AH769:AH781 AF767:AJ768 AF782:AJ782">
    <cfRule type="expression" dxfId="7804" priority="231">
      <formula>$AG$767&gt;TODAY()</formula>
    </cfRule>
  </conditionalFormatting>
  <conditionalFormatting sqref="AG769:AG781">
    <cfRule type="cellIs" dxfId="7803" priority="229" operator="lessThan">
      <formula>0</formula>
    </cfRule>
    <cfRule type="cellIs" dxfId="7802" priority="230" operator="greaterThan">
      <formula>0</formula>
    </cfRule>
  </conditionalFormatting>
  <conditionalFormatting sqref="AL768:AL781 AN768:AN781 AP768:AP781 AL767:AP767 AL782:AP782">
    <cfRule type="expression" dxfId="7801" priority="228">
      <formula>$AM$767=TODAY()</formula>
    </cfRule>
  </conditionalFormatting>
  <conditionalFormatting sqref="AL769:AL781 AP769:AP781 AN769:AN781 AL767:AP768 AL782:AP782">
    <cfRule type="expression" dxfId="7800" priority="227">
      <formula>$AM$767&gt;TODAY()</formula>
    </cfRule>
  </conditionalFormatting>
  <conditionalFormatting sqref="AM769:AM781">
    <cfRule type="cellIs" dxfId="7799" priority="225" operator="lessThan">
      <formula>0</formula>
    </cfRule>
    <cfRule type="cellIs" dxfId="7798" priority="226" operator="greaterThan">
      <formula>0</formula>
    </cfRule>
  </conditionalFormatting>
  <conditionalFormatting sqref="B785:B798 D785:D798 F785:F798 B784:F784 B799:F799">
    <cfRule type="expression" dxfId="7797" priority="224">
      <formula>$C$784=TODAY()</formula>
    </cfRule>
  </conditionalFormatting>
  <conditionalFormatting sqref="B786:B798 F786:F798 D786:D798 B784:F785 B799:F799">
    <cfRule type="expression" dxfId="7796" priority="223">
      <formula>$C$784&gt;TODAY()</formula>
    </cfRule>
  </conditionalFormatting>
  <conditionalFormatting sqref="C786:C798">
    <cfRule type="cellIs" dxfId="7795" priority="221" operator="lessThan">
      <formula>0</formula>
    </cfRule>
    <cfRule type="cellIs" dxfId="7794" priority="222" operator="greaterThan">
      <formula>0</formula>
    </cfRule>
  </conditionalFormatting>
  <conditionalFormatting sqref="H785:H798 J785:J798 L785:L798 H784:L784 H799:L799">
    <cfRule type="expression" dxfId="7793" priority="220">
      <formula>$I$784=TODAY()</formula>
    </cfRule>
  </conditionalFormatting>
  <conditionalFormatting sqref="H786:H798 L786:L798 J786:J798 H784:L785 H799:L799">
    <cfRule type="expression" dxfId="7792" priority="219">
      <formula>$I$784&gt;TODAY()</formula>
    </cfRule>
  </conditionalFormatting>
  <conditionalFormatting sqref="I786:I798">
    <cfRule type="cellIs" dxfId="7791" priority="217" operator="lessThan">
      <formula>0</formula>
    </cfRule>
    <cfRule type="cellIs" dxfId="7790" priority="218" operator="greaterThan">
      <formula>0</formula>
    </cfRule>
  </conditionalFormatting>
  <conditionalFormatting sqref="N785:N798 P785:P798 R785:R798 N784:R784 N799:R799">
    <cfRule type="expression" dxfId="7789" priority="216">
      <formula>$O$784=TODAY()</formula>
    </cfRule>
  </conditionalFormatting>
  <conditionalFormatting sqref="N786:N798 R786:R798 P786:P798 N784:R785 N799:R799">
    <cfRule type="expression" dxfId="7788" priority="215">
      <formula>$O$784&gt;TODAY()</formula>
    </cfRule>
  </conditionalFormatting>
  <conditionalFormatting sqref="O786:O798">
    <cfRule type="cellIs" dxfId="7787" priority="213" operator="lessThan">
      <formula>0</formula>
    </cfRule>
    <cfRule type="cellIs" dxfId="7786" priority="214" operator="greaterThan">
      <formula>0</formula>
    </cfRule>
  </conditionalFormatting>
  <conditionalFormatting sqref="T785:T798 V785:V798 X785:X798 T784:X784 T799:X799">
    <cfRule type="expression" dxfId="7785" priority="212">
      <formula>$U$784=TODAY()</formula>
    </cfRule>
  </conditionalFormatting>
  <conditionalFormatting sqref="T786:T798 X786:X798 V786:V798 T784:X785 T799:X799">
    <cfRule type="expression" dxfId="7784" priority="211">
      <formula>$U$784&gt;TODAY()</formula>
    </cfRule>
  </conditionalFormatting>
  <conditionalFormatting sqref="U786:U798">
    <cfRule type="cellIs" dxfId="7783" priority="209" operator="lessThan">
      <formula>0</formula>
    </cfRule>
    <cfRule type="cellIs" dxfId="7782" priority="210" operator="greaterThan">
      <formula>0</formula>
    </cfRule>
  </conditionalFormatting>
  <conditionalFormatting sqref="Z785:Z798 AB785:AB798 AD785:AD798 Z784:AD784 Z799:AD799">
    <cfRule type="expression" dxfId="7781" priority="208">
      <formula>$AA$784=TODAY()</formula>
    </cfRule>
  </conditionalFormatting>
  <conditionalFormatting sqref="Z786:Z798 AD786:AD798 AB786:AB798 Z784:AD785 Z799:AD799">
    <cfRule type="expression" dxfId="7780" priority="207">
      <formula>$AA$784&gt;TODAY()</formula>
    </cfRule>
  </conditionalFormatting>
  <conditionalFormatting sqref="AA786:AA798">
    <cfRule type="cellIs" dxfId="7779" priority="205" operator="lessThan">
      <formula>0</formula>
    </cfRule>
    <cfRule type="cellIs" dxfId="7778" priority="206" operator="greaterThan">
      <formula>0</formula>
    </cfRule>
  </conditionalFormatting>
  <conditionalFormatting sqref="AF785:AF798 AH785:AH798 AJ785:AJ798 AF784:AJ784 AF799:AJ799">
    <cfRule type="expression" dxfId="7777" priority="204">
      <formula>$AG$784=TODAY()</formula>
    </cfRule>
  </conditionalFormatting>
  <conditionalFormatting sqref="AF786:AF798 AJ786:AJ798 AH786:AH798 AF784:AJ785 AF799:AJ799">
    <cfRule type="expression" dxfId="7776" priority="203">
      <formula>$AG$784&gt;TODAY()</formula>
    </cfRule>
  </conditionalFormatting>
  <conditionalFormatting sqref="AG786:AG798">
    <cfRule type="cellIs" dxfId="7775" priority="201" operator="lessThan">
      <formula>0</formula>
    </cfRule>
    <cfRule type="cellIs" dxfId="7774" priority="202" operator="greaterThan">
      <formula>0</formula>
    </cfRule>
  </conditionalFormatting>
  <conditionalFormatting sqref="AL785:AL798 AN785:AN798 AP785:AP798 AL784:AP784 AL799:AP799">
    <cfRule type="expression" dxfId="7773" priority="200">
      <formula>$AM$784=TODAY()</formula>
    </cfRule>
  </conditionalFormatting>
  <conditionalFormatting sqref="AL786:AL798 AP786:AP798 AN786:AN798 AL784:AP785 AL799:AP799">
    <cfRule type="expression" dxfId="7772" priority="199">
      <formula>$AM$784&gt;TODAY()</formula>
    </cfRule>
  </conditionalFormatting>
  <conditionalFormatting sqref="AM786:AM798">
    <cfRule type="cellIs" dxfId="7771" priority="197" operator="lessThan">
      <formula>0</formula>
    </cfRule>
    <cfRule type="cellIs" dxfId="7770" priority="198" operator="greaterThan">
      <formula>0</formula>
    </cfRule>
  </conditionalFormatting>
  <conditionalFormatting sqref="B802:B815 D802:D815 F802:F815 B801:F801 B816:F816">
    <cfRule type="expression" dxfId="7769" priority="196">
      <formula>$C$801=TODAY()</formula>
    </cfRule>
  </conditionalFormatting>
  <conditionalFormatting sqref="B803:B815 F803:F815 D803:D815 B801:F802 B816:F816">
    <cfRule type="expression" dxfId="7768" priority="195">
      <formula>$C$801&gt;TODAY()</formula>
    </cfRule>
  </conditionalFormatting>
  <conditionalFormatting sqref="C803:C815">
    <cfRule type="cellIs" dxfId="7767" priority="193" operator="lessThan">
      <formula>0</formula>
    </cfRule>
    <cfRule type="cellIs" dxfId="7766" priority="194" operator="greaterThan">
      <formula>0</formula>
    </cfRule>
  </conditionalFormatting>
  <conditionalFormatting sqref="H802:H815 J802:J815 L802:L815 H801:L801 H816:L816">
    <cfRule type="expression" dxfId="7765" priority="192">
      <formula>$I$801=TODAY()</formula>
    </cfRule>
  </conditionalFormatting>
  <conditionalFormatting sqref="H803:H815 L803:L815 J803:J815 H801:L802 H816:L816">
    <cfRule type="expression" dxfId="7764" priority="191">
      <formula>$I$801&gt;TODAY()</formula>
    </cfRule>
  </conditionalFormatting>
  <conditionalFormatting sqref="I803:I815">
    <cfRule type="cellIs" dxfId="7763" priority="189" operator="lessThan">
      <formula>0</formula>
    </cfRule>
    <cfRule type="cellIs" dxfId="7762" priority="190" operator="greaterThan">
      <formula>0</formula>
    </cfRule>
  </conditionalFormatting>
  <conditionalFormatting sqref="N802:N815 P802:P815 R802:R815 N801:R801 N816:R816">
    <cfRule type="expression" dxfId="7761" priority="188">
      <formula>$O$801=TODAY()</formula>
    </cfRule>
  </conditionalFormatting>
  <conditionalFormatting sqref="N803:N815 R803:R815 P803:P815 N801:R802 N816:R816">
    <cfRule type="expression" dxfId="7760" priority="187">
      <formula>$O$801&gt;TODAY()</formula>
    </cfRule>
  </conditionalFormatting>
  <conditionalFormatting sqref="O803:O815">
    <cfRule type="cellIs" dxfId="7759" priority="185" operator="lessThan">
      <formula>0</formula>
    </cfRule>
    <cfRule type="cellIs" dxfId="7758" priority="186" operator="greaterThan">
      <formula>0</formula>
    </cfRule>
  </conditionalFormatting>
  <conditionalFormatting sqref="T802:T815 V802:V815 X802:X815 T801:X801 T816:X816">
    <cfRule type="expression" dxfId="7757" priority="184">
      <formula>$U$801=TODAY()</formula>
    </cfRule>
  </conditionalFormatting>
  <conditionalFormatting sqref="T803:T815 X803:X815 V803:V815 T801:X802 T816:X816">
    <cfRule type="expression" dxfId="7756" priority="183">
      <formula>$U$801&gt;TODAY()</formula>
    </cfRule>
  </conditionalFormatting>
  <conditionalFormatting sqref="U803:U815">
    <cfRule type="cellIs" dxfId="7755" priority="181" operator="lessThan">
      <formula>0</formula>
    </cfRule>
    <cfRule type="cellIs" dxfId="7754" priority="182" operator="greaterThan">
      <formula>0</formula>
    </cfRule>
  </conditionalFormatting>
  <conditionalFormatting sqref="Z802:Z815 AB802:AB815 AD802:AD815 Z801:AD801 Z816:AD816">
    <cfRule type="expression" dxfId="7753" priority="180">
      <formula>$AA$801=TODAY()</formula>
    </cfRule>
  </conditionalFormatting>
  <conditionalFormatting sqref="Z803:Z815 AD803:AD815 AB803:AB815 Z801:AD802 Z816:AD816">
    <cfRule type="expression" dxfId="7752" priority="179">
      <formula>$AA$801&gt;TODAY()</formula>
    </cfRule>
  </conditionalFormatting>
  <conditionalFormatting sqref="AA803:AA815">
    <cfRule type="cellIs" dxfId="7751" priority="177" operator="lessThan">
      <formula>0</formula>
    </cfRule>
    <cfRule type="cellIs" dxfId="7750" priority="178" operator="greaterThan">
      <formula>0</formula>
    </cfRule>
  </conditionalFormatting>
  <conditionalFormatting sqref="AF802:AF815 AH802:AH815 AJ802:AJ815 AF801:AJ801 AF816:AJ816">
    <cfRule type="expression" dxfId="7749" priority="176">
      <formula>$AG$801=TODAY()</formula>
    </cfRule>
  </conditionalFormatting>
  <conditionalFormatting sqref="AF803:AF815 AJ803:AJ815 AH803:AH815 AF801:AJ802 AF816:AJ816">
    <cfRule type="expression" dxfId="7748" priority="175">
      <formula>$AG$801&gt;TODAY()</formula>
    </cfRule>
  </conditionalFormatting>
  <conditionalFormatting sqref="AG803:AG815">
    <cfRule type="cellIs" dxfId="7747" priority="173" operator="lessThan">
      <formula>0</formula>
    </cfRule>
    <cfRule type="cellIs" dxfId="7746" priority="174" operator="greaterThan">
      <formula>0</formula>
    </cfRule>
  </conditionalFormatting>
  <conditionalFormatting sqref="AL802:AL815 AN802:AN815 AP802:AP815 AL801:AP801 AL816:AP816">
    <cfRule type="expression" dxfId="7745" priority="172">
      <formula>$AM$801=TODAY()</formula>
    </cfRule>
  </conditionalFormatting>
  <conditionalFormatting sqref="AL803:AL815 AP803:AP815 AN803:AN815 AL801:AP802 AL816:AP816">
    <cfRule type="expression" dxfId="7744" priority="171">
      <formula>$AM$801&gt;TODAY()</formula>
    </cfRule>
  </conditionalFormatting>
  <conditionalFormatting sqref="AM803:AM815">
    <cfRule type="cellIs" dxfId="7743" priority="169" operator="lessThan">
      <formula>0</formula>
    </cfRule>
    <cfRule type="cellIs" dxfId="7742" priority="170" operator="greaterThan">
      <formula>0</formula>
    </cfRule>
  </conditionalFormatting>
  <conditionalFormatting sqref="B819:B832 D819:D832 F819:F832 B818:F818 B833:F833">
    <cfRule type="expression" dxfId="7741" priority="168">
      <formula>$C$818=TODAY()</formula>
    </cfRule>
  </conditionalFormatting>
  <conditionalFormatting sqref="B820:B832 F820:F832 D820:D832 B818:F819 B833:F833">
    <cfRule type="expression" dxfId="7740" priority="167">
      <formula>$C$818&gt;TODAY()</formula>
    </cfRule>
  </conditionalFormatting>
  <conditionalFormatting sqref="C820:C832">
    <cfRule type="cellIs" dxfId="7739" priority="165" operator="lessThan">
      <formula>0</formula>
    </cfRule>
    <cfRule type="cellIs" dxfId="7738" priority="166" operator="greaterThan">
      <formula>0</formula>
    </cfRule>
  </conditionalFormatting>
  <conditionalFormatting sqref="H819:H832 J819:J832 L819:L832 H818:L818 H833:L833">
    <cfRule type="expression" dxfId="7737" priority="164">
      <formula>$I$818=TODAY()</formula>
    </cfRule>
  </conditionalFormatting>
  <conditionalFormatting sqref="H820:H832 L820:L832 J820:J832 H818:L819 H833:L833">
    <cfRule type="expression" dxfId="7736" priority="163">
      <formula>$I$818&gt;TODAY()</formula>
    </cfRule>
  </conditionalFormatting>
  <conditionalFormatting sqref="I820:I832">
    <cfRule type="cellIs" dxfId="7735" priority="161" operator="lessThan">
      <formula>0</formula>
    </cfRule>
    <cfRule type="cellIs" dxfId="7734" priority="162" operator="greaterThan">
      <formula>0</formula>
    </cfRule>
  </conditionalFormatting>
  <conditionalFormatting sqref="N819:N832 P819:P832 R819:R832 N818:R818 N833:R833">
    <cfRule type="expression" dxfId="7733" priority="160">
      <formula>$O$818=TODAY()</formula>
    </cfRule>
  </conditionalFormatting>
  <conditionalFormatting sqref="N820:N832 R820:R832 P820:P832 N818:R819 N833:R833">
    <cfRule type="expression" dxfId="7732" priority="159">
      <formula>$O$818&gt;TODAY()</formula>
    </cfRule>
  </conditionalFormatting>
  <conditionalFormatting sqref="O820:O832">
    <cfRule type="cellIs" dxfId="7731" priority="157" operator="lessThan">
      <formula>0</formula>
    </cfRule>
    <cfRule type="cellIs" dxfId="7730" priority="158" operator="greaterThan">
      <formula>0</formula>
    </cfRule>
  </conditionalFormatting>
  <conditionalFormatting sqref="T819:T832 V819:V832 X819:X832 T818:X818 T833:X833">
    <cfRule type="expression" dxfId="7729" priority="156">
      <formula>$U$818=TODAY()</formula>
    </cfRule>
  </conditionalFormatting>
  <conditionalFormatting sqref="T820:T832 X820:X832 V820:V832 T818:X819 T833:X833">
    <cfRule type="expression" dxfId="7728" priority="155">
      <formula>$U$818&gt;TODAY()</formula>
    </cfRule>
  </conditionalFormatting>
  <conditionalFormatting sqref="U820:U832">
    <cfRule type="cellIs" dxfId="7727" priority="153" operator="lessThan">
      <formula>0</formula>
    </cfRule>
    <cfRule type="cellIs" dxfId="7726" priority="154" operator="greaterThan">
      <formula>0</formula>
    </cfRule>
  </conditionalFormatting>
  <conditionalFormatting sqref="Z819:Z832 AB819:AB832 AD819:AD832 Z818:AD818 Z833:AD833">
    <cfRule type="expression" dxfId="7725" priority="152">
      <formula>$AA$818=TODAY()</formula>
    </cfRule>
  </conditionalFormatting>
  <conditionalFormatting sqref="Z820:Z832 AD820:AD832 AB820:AB832 Z818:AD819 Z833:AD833">
    <cfRule type="expression" dxfId="7724" priority="151">
      <formula>$AA$818&gt;TODAY()</formula>
    </cfRule>
  </conditionalFormatting>
  <conditionalFormatting sqref="AA820:AA832">
    <cfRule type="cellIs" dxfId="7723" priority="149" operator="lessThan">
      <formula>0</formula>
    </cfRule>
    <cfRule type="cellIs" dxfId="7722" priority="150" operator="greaterThan">
      <formula>0</formula>
    </cfRule>
  </conditionalFormatting>
  <conditionalFormatting sqref="AF819:AF832 AH819:AH832 AJ819:AJ832 AF818:AJ818 AF833:AJ833">
    <cfRule type="expression" dxfId="7721" priority="148">
      <formula>$AG$818=TODAY()</formula>
    </cfRule>
  </conditionalFormatting>
  <conditionalFormatting sqref="AF820:AF832 AJ820:AJ832 AH820:AH832 AF818:AJ819 AF833:AJ833">
    <cfRule type="expression" dxfId="7720" priority="147">
      <formula>$AG$818&gt;TODAY()</formula>
    </cfRule>
  </conditionalFormatting>
  <conditionalFormatting sqref="AG820:AG832">
    <cfRule type="cellIs" dxfId="7719" priority="145" operator="lessThan">
      <formula>0</formula>
    </cfRule>
    <cfRule type="cellIs" dxfId="7718" priority="146" operator="greaterThan">
      <formula>0</formula>
    </cfRule>
  </conditionalFormatting>
  <conditionalFormatting sqref="AL819:AL832 AN819:AN832 AP819:AP832 AL818:AP818 AL833:AP833">
    <cfRule type="expression" dxfId="7717" priority="144">
      <formula>$AM$818=TODAY()</formula>
    </cfRule>
  </conditionalFormatting>
  <conditionalFormatting sqref="AL820:AL832 AP820:AP832 AN820:AN832 AL818:AP819 AL833:AP833">
    <cfRule type="expression" dxfId="7716" priority="143">
      <formula>$AM$818&gt;TODAY()</formula>
    </cfRule>
  </conditionalFormatting>
  <conditionalFormatting sqref="AM820:AM832">
    <cfRule type="cellIs" dxfId="7715" priority="141" operator="lessThan">
      <formula>0</formula>
    </cfRule>
    <cfRule type="cellIs" dxfId="7714" priority="142" operator="greaterThan">
      <formula>0</formula>
    </cfRule>
  </conditionalFormatting>
  <conditionalFormatting sqref="B836:B849 D836:D849 F836:F849 B835:F835 B850:F850">
    <cfRule type="expression" dxfId="7713" priority="140">
      <formula>$C$835=TODAY()</formula>
    </cfRule>
  </conditionalFormatting>
  <conditionalFormatting sqref="B837:B849 F837:F849 D837:D849 B835:F836 B850:F850">
    <cfRule type="expression" dxfId="7712" priority="139">
      <formula>$C$835&gt;TODAY()</formula>
    </cfRule>
  </conditionalFormatting>
  <conditionalFormatting sqref="C837:C849">
    <cfRule type="cellIs" dxfId="7711" priority="137" operator="lessThan">
      <formula>0</formula>
    </cfRule>
    <cfRule type="cellIs" dxfId="7710" priority="138" operator="greaterThan">
      <formula>0</formula>
    </cfRule>
  </conditionalFormatting>
  <conditionalFormatting sqref="H836:H849 J836:J849 L836:L849 H835:L835 H850:L850">
    <cfRule type="expression" dxfId="7709" priority="136">
      <formula>$I$835=TODAY()</formula>
    </cfRule>
  </conditionalFormatting>
  <conditionalFormatting sqref="H837:H849 L837:L849 J837:J849 H835:L836 H850:L850">
    <cfRule type="expression" dxfId="7708" priority="135">
      <formula>$I$835&gt;TODAY()</formula>
    </cfRule>
  </conditionalFormatting>
  <conditionalFormatting sqref="I837:I849">
    <cfRule type="cellIs" dxfId="7707" priority="133" operator="lessThan">
      <formula>0</formula>
    </cfRule>
    <cfRule type="cellIs" dxfId="7706" priority="134" operator="greaterThan">
      <formula>0</formula>
    </cfRule>
  </conditionalFormatting>
  <conditionalFormatting sqref="N836:N849 P836:P849 R836:R849 N835:R835 N850:R850">
    <cfRule type="expression" dxfId="7705" priority="132">
      <formula>$O$835=TODAY()</formula>
    </cfRule>
  </conditionalFormatting>
  <conditionalFormatting sqref="N837:N849 R837:R849 P837:P849 N835:R836 N850:R850">
    <cfRule type="expression" dxfId="7704" priority="131">
      <formula>$O$835&gt;TODAY()</formula>
    </cfRule>
  </conditionalFormatting>
  <conditionalFormatting sqref="O837:O849">
    <cfRule type="cellIs" dxfId="7703" priority="129" operator="lessThan">
      <formula>0</formula>
    </cfRule>
    <cfRule type="cellIs" dxfId="7702" priority="130" operator="greaterThan">
      <formula>0</formula>
    </cfRule>
  </conditionalFormatting>
  <conditionalFormatting sqref="T836:T849 V836:V849 X836:X849 T835:X835 T850:X850">
    <cfRule type="expression" dxfId="7701" priority="128">
      <formula>$U$835=TODAY()</formula>
    </cfRule>
  </conditionalFormatting>
  <conditionalFormatting sqref="T837:T849 X837:X849 V837:V849 T835:X836 T850:X850">
    <cfRule type="expression" dxfId="7700" priority="127">
      <formula>$U$835&gt;TODAY()</formula>
    </cfRule>
  </conditionalFormatting>
  <conditionalFormatting sqref="U837:U849">
    <cfRule type="cellIs" dxfId="7699" priority="125" operator="lessThan">
      <formula>0</formula>
    </cfRule>
    <cfRule type="cellIs" dxfId="7698" priority="126" operator="greaterThan">
      <formula>0</formula>
    </cfRule>
  </conditionalFormatting>
  <conditionalFormatting sqref="Z836:Z849 AB836:AB849 AD836:AD849 Z835:AD835 Z850:AD850">
    <cfRule type="expression" dxfId="7697" priority="124">
      <formula>$AA$835=TODAY()</formula>
    </cfRule>
  </conditionalFormatting>
  <conditionalFormatting sqref="Z837:Z849 AD837:AD849 AB837:AB849 Z835:AD836 Z850:AD850">
    <cfRule type="expression" dxfId="7696" priority="123">
      <formula>$AA$835&gt;TODAY()</formula>
    </cfRule>
  </conditionalFormatting>
  <conditionalFormatting sqref="AA837:AA849">
    <cfRule type="cellIs" dxfId="7695" priority="121" operator="lessThan">
      <formula>0</formula>
    </cfRule>
    <cfRule type="cellIs" dxfId="7694" priority="122" operator="greaterThan">
      <formula>0</formula>
    </cfRule>
  </conditionalFormatting>
  <conditionalFormatting sqref="AF836:AF849 AH836:AH849 AJ836:AJ849 AF835:AJ835 AF850:AJ850">
    <cfRule type="expression" dxfId="7693" priority="120">
      <formula>$AG$835=TODAY()</formula>
    </cfRule>
  </conditionalFormatting>
  <conditionalFormatting sqref="AF837:AF849 AJ837:AJ849 AH837:AH849 AF835:AJ836 AF850:AJ850">
    <cfRule type="expression" dxfId="7692" priority="119">
      <formula>$AG$835&gt;TODAY()</formula>
    </cfRule>
  </conditionalFormatting>
  <conditionalFormatting sqref="AG837:AG849">
    <cfRule type="cellIs" dxfId="7691" priority="117" operator="lessThan">
      <formula>0</formula>
    </cfRule>
    <cfRule type="cellIs" dxfId="7690" priority="118" operator="greaterThan">
      <formula>0</formula>
    </cfRule>
  </conditionalFormatting>
  <conditionalFormatting sqref="AL836:AL849 AN836:AN849 AP836:AP849 AL835:AP835 AL850:AP850">
    <cfRule type="expression" dxfId="7689" priority="116">
      <formula>$AM$835=TODAY()</formula>
    </cfRule>
  </conditionalFormatting>
  <conditionalFormatting sqref="AL837:AL849 AP837:AP849 AN837:AN849 AL835:AP836 AL850:AP850">
    <cfRule type="expression" dxfId="7688" priority="115">
      <formula>$AM$835&gt;TODAY()</formula>
    </cfRule>
  </conditionalFormatting>
  <conditionalFormatting sqref="AM837:AM849">
    <cfRule type="cellIs" dxfId="7687" priority="113" operator="lessThan">
      <formula>0</formula>
    </cfRule>
    <cfRule type="cellIs" dxfId="7686" priority="114" operator="greaterThan">
      <formula>0</formula>
    </cfRule>
  </conditionalFormatting>
  <conditionalFormatting sqref="B853:B866 D853:D866 F853:F866 B852:F852 B867:F867">
    <cfRule type="expression" dxfId="7685" priority="112">
      <formula>$C$852=TODAY()</formula>
    </cfRule>
  </conditionalFormatting>
  <conditionalFormatting sqref="B854:B866 F854:F866 D854:D866 B852:F853 B867:F867">
    <cfRule type="expression" dxfId="7684" priority="111">
      <formula>$C$852&gt;TODAY()</formula>
    </cfRule>
  </conditionalFormatting>
  <conditionalFormatting sqref="C854:C866">
    <cfRule type="cellIs" dxfId="7683" priority="109" operator="lessThan">
      <formula>0</formula>
    </cfRule>
    <cfRule type="cellIs" dxfId="7682" priority="110" operator="greaterThan">
      <formula>0</formula>
    </cfRule>
  </conditionalFormatting>
  <conditionalFormatting sqref="H853:H866 J853:J866 L853:L866 H852:L852 H867:L867">
    <cfRule type="expression" dxfId="7681" priority="108">
      <formula>$I$852=TODAY()</formula>
    </cfRule>
  </conditionalFormatting>
  <conditionalFormatting sqref="H854:H866 L854:L866 J854:J866 H852:L853 H867:L867">
    <cfRule type="expression" dxfId="7680" priority="107">
      <formula>$I$852&gt;TODAY()</formula>
    </cfRule>
  </conditionalFormatting>
  <conditionalFormatting sqref="I854:I866">
    <cfRule type="cellIs" dxfId="7679" priority="105" operator="lessThan">
      <formula>0</formula>
    </cfRule>
    <cfRule type="cellIs" dxfId="7678" priority="106" operator="greaterThan">
      <formula>0</formula>
    </cfRule>
  </conditionalFormatting>
  <conditionalFormatting sqref="N853:N866 P853:P866 R853:R866 N852:R852 N867:R867">
    <cfRule type="expression" dxfId="7677" priority="104">
      <formula>$O$852=TODAY()</formula>
    </cfRule>
  </conditionalFormatting>
  <conditionalFormatting sqref="N854:N866 R854:R866 P854:P866 N852:R853 N867:R867">
    <cfRule type="expression" dxfId="7676" priority="103">
      <formula>$O$852&gt;TODAY()</formula>
    </cfRule>
  </conditionalFormatting>
  <conditionalFormatting sqref="O854:O866">
    <cfRule type="cellIs" dxfId="7675" priority="101" operator="lessThan">
      <formula>0</formula>
    </cfRule>
    <cfRule type="cellIs" dxfId="7674" priority="102" operator="greaterThan">
      <formula>0</formula>
    </cfRule>
  </conditionalFormatting>
  <conditionalFormatting sqref="T853:T866 V853:V866 X853:X866 T852:X852 T867:X867">
    <cfRule type="expression" dxfId="7673" priority="100">
      <formula>$U$852=TODAY()</formula>
    </cfRule>
  </conditionalFormatting>
  <conditionalFormatting sqref="T854:T866 X854:X866 V854:V866 T852:X853 T867:X867">
    <cfRule type="expression" dxfId="7672" priority="99">
      <formula>$U$852&gt;TODAY()</formula>
    </cfRule>
  </conditionalFormatting>
  <conditionalFormatting sqref="U854:U866">
    <cfRule type="cellIs" dxfId="7671" priority="97" operator="lessThan">
      <formula>0</formula>
    </cfRule>
    <cfRule type="cellIs" dxfId="7670" priority="98" operator="greaterThan">
      <formula>0</formula>
    </cfRule>
  </conditionalFormatting>
  <conditionalFormatting sqref="Z853:Z866 AB853:AB866 AD853:AD866 Z852:AD852 Z867:AD867">
    <cfRule type="expression" dxfId="7669" priority="96">
      <formula>$AA$852=TODAY()</formula>
    </cfRule>
  </conditionalFormatting>
  <conditionalFormatting sqref="Z854:Z866 AD854:AD866 AB854:AB866 Z852:AD853 Z867:AD867">
    <cfRule type="expression" dxfId="7668" priority="95">
      <formula>$AA$852&gt;TODAY()</formula>
    </cfRule>
  </conditionalFormatting>
  <conditionalFormatting sqref="AA854:AA866">
    <cfRule type="cellIs" dxfId="7667" priority="93" operator="lessThan">
      <formula>0</formula>
    </cfRule>
    <cfRule type="cellIs" dxfId="7666" priority="94" operator="greaterThan">
      <formula>0</formula>
    </cfRule>
  </conditionalFormatting>
  <conditionalFormatting sqref="AF853:AF866 AH853:AH866 AJ853:AJ866 AF852:AJ852 AF867:AJ867">
    <cfRule type="expression" dxfId="7665" priority="92">
      <formula>$AG$852=TODAY()</formula>
    </cfRule>
  </conditionalFormatting>
  <conditionalFormatting sqref="AF854:AF866 AJ854:AJ866 AH854:AH866 AF852:AJ853 AF867:AJ867">
    <cfRule type="expression" dxfId="7664" priority="91">
      <formula>$AG$852&gt;TODAY()</formula>
    </cfRule>
  </conditionalFormatting>
  <conditionalFormatting sqref="AG854:AG866">
    <cfRule type="cellIs" dxfId="7663" priority="89" operator="lessThan">
      <formula>0</formula>
    </cfRule>
    <cfRule type="cellIs" dxfId="7662" priority="90" operator="greaterThan">
      <formula>0</formula>
    </cfRule>
  </conditionalFormatting>
  <conditionalFormatting sqref="AL853:AL866 AN853:AN866 AP853:AP866 AL852:AP852 AL867:AP867">
    <cfRule type="expression" dxfId="7661" priority="88">
      <formula>$AM$852=TODAY()</formula>
    </cfRule>
  </conditionalFormatting>
  <conditionalFormatting sqref="AL854:AL866 AP854:AP866 AN854:AN866 AL852:AP853 AL867:AP867">
    <cfRule type="expression" dxfId="7660" priority="87">
      <formula>$AM$852&gt;TODAY()</formula>
    </cfRule>
  </conditionalFormatting>
  <conditionalFormatting sqref="AM854:AM866">
    <cfRule type="cellIs" dxfId="7659" priority="85" operator="lessThan">
      <formula>0</formula>
    </cfRule>
    <cfRule type="cellIs" dxfId="7658" priority="86" operator="greaterThan">
      <formula>0</formula>
    </cfRule>
  </conditionalFormatting>
  <conditionalFormatting sqref="B870:B883 D870:D883 F870:F883 B869:F869 B884:F884">
    <cfRule type="expression" dxfId="7657" priority="84">
      <formula>$C$869=TODAY()</formula>
    </cfRule>
  </conditionalFormatting>
  <conditionalFormatting sqref="B871:B883 F871:F883 D871:D883 B869:F870 B884:F884">
    <cfRule type="expression" dxfId="7656" priority="83">
      <formula>$C$869&gt;TODAY()</formula>
    </cfRule>
  </conditionalFormatting>
  <conditionalFormatting sqref="C871:C883">
    <cfRule type="cellIs" dxfId="7655" priority="81" operator="lessThan">
      <formula>0</formula>
    </cfRule>
    <cfRule type="cellIs" dxfId="7654" priority="82" operator="greaterThan">
      <formula>0</formula>
    </cfRule>
  </conditionalFormatting>
  <conditionalFormatting sqref="H870:H883 J870:J883 L870:L883 H869:L869 H884:L884">
    <cfRule type="expression" dxfId="7653" priority="80">
      <formula>$I$869=TODAY()</formula>
    </cfRule>
  </conditionalFormatting>
  <conditionalFormatting sqref="H871:H883 L871:L883 J871:J883 H869:L870 H884:L884">
    <cfRule type="expression" dxfId="7652" priority="79">
      <formula>$I$869&gt;TODAY()</formula>
    </cfRule>
  </conditionalFormatting>
  <conditionalFormatting sqref="I871:I883">
    <cfRule type="cellIs" dxfId="7651" priority="77" operator="lessThan">
      <formula>0</formula>
    </cfRule>
    <cfRule type="cellIs" dxfId="7650" priority="78" operator="greaterThan">
      <formula>0</formula>
    </cfRule>
  </conditionalFormatting>
  <conditionalFormatting sqref="N870:N883 P870:P883 R870:R883 N869:R869 N884:R884">
    <cfRule type="expression" dxfId="7649" priority="76">
      <formula>$O$869=TODAY()</formula>
    </cfRule>
  </conditionalFormatting>
  <conditionalFormatting sqref="N871:N883 R871:R883 P871:P883 N869:R870 N884:R884">
    <cfRule type="expression" dxfId="7648" priority="75">
      <formula>$O$869&gt;TODAY()</formula>
    </cfRule>
  </conditionalFormatting>
  <conditionalFormatting sqref="O871:O883">
    <cfRule type="cellIs" dxfId="7647" priority="73" operator="lessThan">
      <formula>0</formula>
    </cfRule>
    <cfRule type="cellIs" dxfId="7646" priority="74" operator="greaterThan">
      <formula>0</formula>
    </cfRule>
  </conditionalFormatting>
  <conditionalFormatting sqref="T870:T883 V870:V883 X870:X883 T869:X869 T884:X884">
    <cfRule type="expression" dxfId="7645" priority="72">
      <formula>$U$869=TODAY()</formula>
    </cfRule>
  </conditionalFormatting>
  <conditionalFormatting sqref="T871:T883 X871:X883 V871:V883 T869:X870 T884:X884">
    <cfRule type="expression" dxfId="7644" priority="71">
      <formula>$U$869&gt;TODAY()</formula>
    </cfRule>
  </conditionalFormatting>
  <conditionalFormatting sqref="U871:U883">
    <cfRule type="cellIs" dxfId="7643" priority="69" operator="lessThan">
      <formula>0</formula>
    </cfRule>
    <cfRule type="cellIs" dxfId="7642" priority="70" operator="greaterThan">
      <formula>0</formula>
    </cfRule>
  </conditionalFormatting>
  <conditionalFormatting sqref="Z870:Z883 AB870:AB883 AD870:AD883 Z869:AD869 Z884:AD884">
    <cfRule type="expression" dxfId="7641" priority="68">
      <formula>$AA$869=TODAY()</formula>
    </cfRule>
  </conditionalFormatting>
  <conditionalFormatting sqref="Z871:Z883 AD871:AD883 AB871:AB883 Z869:AD870 Z884:AD884">
    <cfRule type="expression" dxfId="7640" priority="67">
      <formula>$AA$869&gt;TODAY()</formula>
    </cfRule>
  </conditionalFormatting>
  <conditionalFormatting sqref="AA871:AA883">
    <cfRule type="cellIs" dxfId="7639" priority="65" operator="lessThan">
      <formula>0</formula>
    </cfRule>
    <cfRule type="cellIs" dxfId="7638" priority="66" operator="greaterThan">
      <formula>0</formula>
    </cfRule>
  </conditionalFormatting>
  <conditionalFormatting sqref="AF870:AF883 AH870:AH883 AJ870:AJ883 AF869:AJ869 AF884:AJ884">
    <cfRule type="expression" dxfId="7637" priority="64">
      <formula>$AG$869=TODAY()</formula>
    </cfRule>
  </conditionalFormatting>
  <conditionalFormatting sqref="AF871:AF883 AJ871:AJ883 AH871:AH883 AF869:AJ870 AF884:AJ884">
    <cfRule type="expression" dxfId="7636" priority="63">
      <formula>$AG$869&gt;TODAY()</formula>
    </cfRule>
  </conditionalFormatting>
  <conditionalFormatting sqref="AG871:AG883">
    <cfRule type="cellIs" dxfId="7635" priority="61" operator="lessThan">
      <formula>0</formula>
    </cfRule>
    <cfRule type="cellIs" dxfId="7634" priority="62" operator="greaterThan">
      <formula>0</formula>
    </cfRule>
  </conditionalFormatting>
  <conditionalFormatting sqref="AL870:AL883 AN870:AN883 AP870:AP883 AL869:AP869 AL884:AP884">
    <cfRule type="expression" dxfId="7633" priority="60">
      <formula>$AM$869=TODAY()</formula>
    </cfRule>
  </conditionalFormatting>
  <conditionalFormatting sqref="AL871:AL883 AP871:AP883 AN871:AN883 AL869:AP870 AL884:AP884">
    <cfRule type="expression" dxfId="7632" priority="59">
      <formula>$AM$869&gt;TODAY()</formula>
    </cfRule>
  </conditionalFormatting>
  <conditionalFormatting sqref="AM871:AM883">
    <cfRule type="cellIs" dxfId="7631" priority="57" operator="lessThan">
      <formula>0</formula>
    </cfRule>
    <cfRule type="cellIs" dxfId="7630" priority="58" operator="greaterThan">
      <formula>0</formula>
    </cfRule>
  </conditionalFormatting>
  <conditionalFormatting sqref="B887:B900 D887:D900 F887:F900 B886:F886 B901:F901">
    <cfRule type="expression" dxfId="7629" priority="56">
      <formula>$C$886=TODAY()</formula>
    </cfRule>
  </conditionalFormatting>
  <conditionalFormatting sqref="B888:B900 F888:F900 D888:D900 B886:F887 B901:F901">
    <cfRule type="expression" dxfId="7628" priority="55">
      <formula>$C$886&gt;TODAY()</formula>
    </cfRule>
  </conditionalFormatting>
  <conditionalFormatting sqref="C888:C900">
    <cfRule type="cellIs" dxfId="7627" priority="53" operator="lessThan">
      <formula>0</formula>
    </cfRule>
    <cfRule type="cellIs" dxfId="7626" priority="54" operator="greaterThan">
      <formula>0</formula>
    </cfRule>
  </conditionalFormatting>
  <conditionalFormatting sqref="H887:H900 J887:J900 L887:L900 H886:L886 H901:L901">
    <cfRule type="expression" dxfId="7625" priority="52">
      <formula>$I$886=TODAY()</formula>
    </cfRule>
  </conditionalFormatting>
  <conditionalFormatting sqref="H888:H900 L888:L900 J888:J900 H886:L887 H901:L901">
    <cfRule type="expression" dxfId="7624" priority="51">
      <formula>$I$886&gt;TODAY()</formula>
    </cfRule>
  </conditionalFormatting>
  <conditionalFormatting sqref="I888:I900">
    <cfRule type="cellIs" dxfId="7623" priority="49" operator="lessThan">
      <formula>0</formula>
    </cfRule>
    <cfRule type="cellIs" dxfId="7622" priority="50" operator="greaterThan">
      <formula>0</formula>
    </cfRule>
  </conditionalFormatting>
  <conditionalFormatting sqref="N887:N900 P887:P900 R887:R900 N886:R886 N901:R901">
    <cfRule type="expression" dxfId="7621" priority="48">
      <formula>$O$886=TODAY()</formula>
    </cfRule>
  </conditionalFormatting>
  <conditionalFormatting sqref="N888:N900 R888:R900 P888:P900 N886:R887 N901:R901">
    <cfRule type="expression" dxfId="7620" priority="47">
      <formula>$O$886&gt;TODAY()</formula>
    </cfRule>
  </conditionalFormatting>
  <conditionalFormatting sqref="O888:O900">
    <cfRule type="cellIs" dxfId="7619" priority="45" operator="lessThan">
      <formula>0</formula>
    </cfRule>
    <cfRule type="cellIs" dxfId="7618" priority="46" operator="greaterThan">
      <formula>0</formula>
    </cfRule>
  </conditionalFormatting>
  <conditionalFormatting sqref="T887:T900 V887:V900 X887:X900 T886:X886 T901:X901">
    <cfRule type="expression" dxfId="7617" priority="44">
      <formula>$U$886=TODAY()</formula>
    </cfRule>
  </conditionalFormatting>
  <conditionalFormatting sqref="T888:T900 X888:X900 V888:V900 T886:X887 T901:X901">
    <cfRule type="expression" dxfId="7616" priority="43">
      <formula>$U$886&gt;TODAY()</formula>
    </cfRule>
  </conditionalFormatting>
  <conditionalFormatting sqref="U888:U900">
    <cfRule type="cellIs" dxfId="7615" priority="41" operator="lessThan">
      <formula>0</formula>
    </cfRule>
    <cfRule type="cellIs" dxfId="7614" priority="42" operator="greaterThan">
      <formula>0</formula>
    </cfRule>
  </conditionalFormatting>
  <conditionalFormatting sqref="Z887:Z900 AB887:AB900 AD887:AD900 Z886:AD886 Z901:AD901">
    <cfRule type="expression" dxfId="7613" priority="40">
      <formula>$AA$886=TODAY()</formula>
    </cfRule>
  </conditionalFormatting>
  <conditionalFormatting sqref="Z888:Z900 AD888:AD900 AB888:AB900 Z886:AD887 Z901:AD901">
    <cfRule type="expression" dxfId="7612" priority="39">
      <formula>$AA$886&gt;TODAY()</formula>
    </cfRule>
  </conditionalFormatting>
  <conditionalFormatting sqref="AA888:AA900">
    <cfRule type="cellIs" dxfId="7611" priority="37" operator="lessThan">
      <formula>0</formula>
    </cfRule>
    <cfRule type="cellIs" dxfId="7610" priority="38" operator="greaterThan">
      <formula>0</formula>
    </cfRule>
  </conditionalFormatting>
  <conditionalFormatting sqref="AF887:AF900 AH887:AH900 AJ887:AJ900 AF886:AJ886 AF901:AJ901">
    <cfRule type="expression" dxfId="7609" priority="36">
      <formula>$AG$886=TODAY()</formula>
    </cfRule>
  </conditionalFormatting>
  <conditionalFormatting sqref="AF888:AF900 AJ888:AJ900 AH888:AH900 AF886:AJ887 AF901:AJ901">
    <cfRule type="expression" dxfId="7608" priority="35">
      <formula>$AG$886&gt;TODAY()</formula>
    </cfRule>
  </conditionalFormatting>
  <conditionalFormatting sqref="AG888:AG900">
    <cfRule type="cellIs" dxfId="7607" priority="33" operator="lessThan">
      <formula>0</formula>
    </cfRule>
    <cfRule type="cellIs" dxfId="7606" priority="34" operator="greaterThan">
      <formula>0</formula>
    </cfRule>
  </conditionalFormatting>
  <conditionalFormatting sqref="AL887:AL900 AN887:AN900 AP887:AP900 AL886:AP886 AL901:AP901">
    <cfRule type="expression" dxfId="7605" priority="32">
      <formula>$AM$886=TODAY()</formula>
    </cfRule>
  </conditionalFormatting>
  <conditionalFormatting sqref="AL888:AL900 AP888:AP900 AN888:AN900 AL886:AP887 AL901:AP901">
    <cfRule type="expression" dxfId="7604" priority="31">
      <formula>$AM$886&gt;TODAY()</formula>
    </cfRule>
  </conditionalFormatting>
  <conditionalFormatting sqref="AM888:AM900">
    <cfRule type="cellIs" dxfId="7603" priority="29" operator="lessThan">
      <formula>0</formula>
    </cfRule>
    <cfRule type="cellIs" dxfId="7602" priority="30" operator="greaterThan">
      <formula>0</formula>
    </cfRule>
  </conditionalFormatting>
  <conditionalFormatting sqref="B904:B917 D904:D917 F904:F917 B903:F903 B918:F918">
    <cfRule type="expression" dxfId="7601" priority="28">
      <formula>$C$903=TODAY()</formula>
    </cfRule>
  </conditionalFormatting>
  <conditionalFormatting sqref="B905:B917 F905:F917 D905:D917 B903:F904 B918:F918">
    <cfRule type="expression" dxfId="7600" priority="27">
      <formula>$C$903&gt;TODAY()</formula>
    </cfRule>
  </conditionalFormatting>
  <conditionalFormatting sqref="C905:C917">
    <cfRule type="cellIs" dxfId="7599" priority="25" operator="lessThan">
      <formula>0</formula>
    </cfRule>
    <cfRule type="cellIs" dxfId="7598" priority="26" operator="greaterThan">
      <formula>0</formula>
    </cfRule>
  </conditionalFormatting>
  <conditionalFormatting sqref="H904:H917 J904:J917 L904:L917 H903:L903 H918:L918">
    <cfRule type="expression" dxfId="7597" priority="24">
      <formula>$I$903=TODAY()</formula>
    </cfRule>
  </conditionalFormatting>
  <conditionalFormatting sqref="H905:H917 L905:L917 J905:J917 H903:L904 H918:L918">
    <cfRule type="expression" dxfId="7596" priority="23">
      <formula>$I$903&gt;TODAY()</formula>
    </cfRule>
  </conditionalFormatting>
  <conditionalFormatting sqref="I905:I917">
    <cfRule type="cellIs" dxfId="7595" priority="21" operator="lessThan">
      <formula>0</formula>
    </cfRule>
    <cfRule type="cellIs" dxfId="7594" priority="22" operator="greaterThan">
      <formula>0</formula>
    </cfRule>
  </conditionalFormatting>
  <conditionalFormatting sqref="N904:N917 P904:P917 R904:R917 N903:R903 N918:R918">
    <cfRule type="expression" dxfId="7593" priority="20">
      <formula>$O$903=TODAY()</formula>
    </cfRule>
  </conditionalFormatting>
  <conditionalFormatting sqref="N905:N917 R905:R917 P905:P917 N903:R904 N918:R918">
    <cfRule type="expression" dxfId="7592" priority="19">
      <formula>$O$903&gt;TODAY()</formula>
    </cfRule>
  </conditionalFormatting>
  <conditionalFormatting sqref="O905:O917">
    <cfRule type="cellIs" dxfId="7591" priority="17" operator="lessThan">
      <formula>0</formula>
    </cfRule>
    <cfRule type="cellIs" dxfId="7590" priority="18" operator="greaterThan">
      <formula>0</formula>
    </cfRule>
  </conditionalFormatting>
  <conditionalFormatting sqref="T904:T917 V904:V917 X904:X917 T903:X903 T918:X918">
    <cfRule type="expression" dxfId="7589" priority="16">
      <formula>$U$903=TODAY()</formula>
    </cfRule>
  </conditionalFormatting>
  <conditionalFormatting sqref="T905:T917 X905:X917 V905:V917 T903:X904 T918:X918">
    <cfRule type="expression" dxfId="7588" priority="15">
      <formula>$U$903&gt;TODAY()</formula>
    </cfRule>
  </conditionalFormatting>
  <conditionalFormatting sqref="U905:U917">
    <cfRule type="cellIs" dxfId="7587" priority="13" operator="lessThan">
      <formula>0</formula>
    </cfRule>
    <cfRule type="cellIs" dxfId="7586" priority="14" operator="greaterThan">
      <formula>0</formula>
    </cfRule>
  </conditionalFormatting>
  <conditionalFormatting sqref="Z904:Z917 AB904:AB917 AD904:AD917 Z903:AD903 Z918:AD918">
    <cfRule type="expression" dxfId="7585" priority="12">
      <formula>$AA$903=TODAY()</formula>
    </cfRule>
  </conditionalFormatting>
  <conditionalFormatting sqref="Z905:Z917 AD905:AD917 AB905:AB917 Z903:AD904 Z918:AD918">
    <cfRule type="expression" dxfId="7584" priority="11">
      <formula>$AA$903&gt;TODAY()</formula>
    </cfRule>
  </conditionalFormatting>
  <conditionalFormatting sqref="AA905:AA917">
    <cfRule type="cellIs" dxfId="7583" priority="9" operator="lessThan">
      <formula>0</formula>
    </cfRule>
    <cfRule type="cellIs" dxfId="7582" priority="10" operator="greaterThan">
      <formula>0</formula>
    </cfRule>
  </conditionalFormatting>
  <conditionalFormatting sqref="AF904:AF917 AH904:AH917 AJ904:AJ917 AF903:AJ903 AF918:AJ918">
    <cfRule type="expression" dxfId="7581" priority="8">
      <formula>$AG$903=TODAY()</formula>
    </cfRule>
  </conditionalFormatting>
  <conditionalFormatting sqref="AF905:AF917 AJ905:AJ917 AH905:AH917 AF903:AJ904 AF918:AJ918">
    <cfRule type="expression" dxfId="7580" priority="7">
      <formula>$AG$903&gt;TODAY()</formula>
    </cfRule>
  </conditionalFormatting>
  <conditionalFormatting sqref="AG905:AG917">
    <cfRule type="cellIs" dxfId="7579" priority="5" operator="lessThan">
      <formula>0</formula>
    </cfRule>
    <cfRule type="cellIs" dxfId="7578" priority="6" operator="greaterThan">
      <formula>0</formula>
    </cfRule>
  </conditionalFormatting>
  <conditionalFormatting sqref="AL904:AL917 AN904:AN917 AP904:AP917 AL903:AP903 AL918:AP918">
    <cfRule type="expression" dxfId="7577" priority="4">
      <formula>$AM$903=TODAY()</formula>
    </cfRule>
  </conditionalFormatting>
  <conditionalFormatting sqref="AL905:AL917 AP905:AP917 AN905:AN917 AL903:AP904 AL918:AP918">
    <cfRule type="expression" dxfId="7576" priority="3">
      <formula>$AM$903&gt;TODAY()</formula>
    </cfRule>
  </conditionalFormatting>
  <conditionalFormatting sqref="AM905:AM917">
    <cfRule type="cellIs" dxfId="7575" priority="1" operator="lessThan">
      <formula>0</formula>
    </cfRule>
    <cfRule type="cellIs" dxfId="7574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D8B1CD7D-641E-444C-ABA4-58C01B6FF9DE}">
      <formula1>-99999999</formula1>
      <formula2>99999999</formula2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FCF1-8D4B-4C04-BECA-60EB12F262CA}">
  <dimension ref="A1:AP918"/>
  <sheetViews>
    <sheetView zoomScaleNormal="100" workbookViewId="0">
      <selection activeCell="C22" sqref="C22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0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0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0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0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0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/>
      <c r="P22" s="16"/>
      <c r="Q22" s="1"/>
      <c r="R22" s="17"/>
      <c r="S22" s="7"/>
      <c r="T22" s="14"/>
      <c r="U22" s="5"/>
      <c r="V22" s="16"/>
      <c r="W22" s="1"/>
      <c r="X22" s="17"/>
      <c r="Y22" s="7"/>
      <c r="Z22" s="14"/>
      <c r="AA22" s="5"/>
      <c r="AB22" s="16"/>
      <c r="AC22" s="1"/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/>
      <c r="J32" s="16"/>
      <c r="K32" s="1"/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0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0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0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0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0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0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0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0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0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0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0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0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0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/>
      <c r="D39" s="16"/>
      <c r="E39" s="1"/>
      <c r="F39" s="17"/>
      <c r="G39" s="7"/>
      <c r="H39" s="14"/>
      <c r="I39" s="5"/>
      <c r="J39" s="16"/>
      <c r="K39" s="1"/>
      <c r="L39" s="17"/>
      <c r="M39" s="7"/>
      <c r="N39" s="14"/>
      <c r="O39" s="5"/>
      <c r="P39" s="16"/>
      <c r="Q39" s="1"/>
      <c r="R39" s="17"/>
      <c r="S39" s="7"/>
      <c r="T39" s="14"/>
      <c r="U39" s="5"/>
      <c r="V39" s="16"/>
      <c r="W39" s="1"/>
      <c r="X39" s="17"/>
      <c r="Y39" s="7"/>
      <c r="Z39" s="14"/>
      <c r="AA39" s="5"/>
      <c r="AB39" s="16"/>
      <c r="AC39" s="1"/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/>
      <c r="D40" s="16"/>
      <c r="E40" s="2"/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/>
      <c r="AB40" s="16"/>
      <c r="AC40" s="2"/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/>
      <c r="D41" s="16"/>
      <c r="E41" s="1"/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/>
      <c r="AB41" s="16"/>
      <c r="AC41" s="1"/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/>
      <c r="AB42" s="16"/>
      <c r="AC42" s="2"/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0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0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0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0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0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0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0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0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0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0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0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0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0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/>
      <c r="D56" s="16"/>
      <c r="E56" s="1"/>
      <c r="F56" s="17"/>
      <c r="G56" s="7"/>
      <c r="H56" s="14"/>
      <c r="I56" s="5"/>
      <c r="J56" s="16"/>
      <c r="K56" s="1"/>
      <c r="L56" s="17"/>
      <c r="M56" s="7"/>
      <c r="N56" s="14"/>
      <c r="O56" s="5"/>
      <c r="P56" s="16"/>
      <c r="Q56" s="1"/>
      <c r="R56" s="17"/>
      <c r="S56" s="7"/>
      <c r="T56" s="14"/>
      <c r="U56" s="5"/>
      <c r="V56" s="16"/>
      <c r="W56" s="1"/>
      <c r="X56" s="17"/>
      <c r="Y56" s="7"/>
      <c r="Z56" s="14"/>
      <c r="AA56" s="5"/>
      <c r="AB56" s="16"/>
      <c r="AC56" s="1"/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/>
      <c r="D57" s="16"/>
      <c r="E57" s="2"/>
      <c r="F57" s="17"/>
      <c r="G57" s="7"/>
      <c r="H57" s="14"/>
      <c r="I57" s="6"/>
      <c r="J57" s="16"/>
      <c r="K57" s="2"/>
      <c r="L57" s="17"/>
      <c r="M57" s="7"/>
      <c r="N57" s="14"/>
      <c r="O57" s="6"/>
      <c r="P57" s="16"/>
      <c r="Q57" s="2"/>
      <c r="R57" s="17"/>
      <c r="S57" s="7"/>
      <c r="T57" s="14"/>
      <c r="U57" s="6"/>
      <c r="V57" s="16"/>
      <c r="W57" s="2"/>
      <c r="X57" s="17"/>
      <c r="Y57" s="7"/>
      <c r="Z57" s="14"/>
      <c r="AA57" s="6"/>
      <c r="AB57" s="16"/>
      <c r="AC57" s="2"/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/>
      <c r="V58" s="16"/>
      <c r="W58" s="1"/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0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0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0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0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0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0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0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0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0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0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0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0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/>
      <c r="D73" s="16"/>
      <c r="E73" s="1"/>
      <c r="F73" s="17"/>
      <c r="G73" s="7"/>
      <c r="H73" s="14"/>
      <c r="I73" s="5"/>
      <c r="J73" s="16"/>
      <c r="K73" s="1"/>
      <c r="L73" s="17"/>
      <c r="M73" s="7"/>
      <c r="N73" s="14"/>
      <c r="O73" s="5"/>
      <c r="P73" s="16"/>
      <c r="Q73" s="1"/>
      <c r="R73" s="17"/>
      <c r="S73" s="7"/>
      <c r="T73" s="14"/>
      <c r="U73" s="5"/>
      <c r="V73" s="16"/>
      <c r="W73" s="1"/>
      <c r="X73" s="17"/>
      <c r="Y73" s="7"/>
      <c r="Z73" s="14"/>
      <c r="AA73" s="5"/>
      <c r="AB73" s="16"/>
      <c r="AC73" s="1"/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/>
      <c r="J74" s="16"/>
      <c r="K74" s="2"/>
      <c r="L74" s="17"/>
      <c r="M74" s="7"/>
      <c r="N74" s="14"/>
      <c r="O74" s="6"/>
      <c r="P74" s="16"/>
      <c r="Q74" s="2"/>
      <c r="R74" s="17"/>
      <c r="S74" s="7"/>
      <c r="T74" s="14"/>
      <c r="U74" s="6"/>
      <c r="V74" s="16"/>
      <c r="W74" s="2"/>
      <c r="X74" s="17"/>
      <c r="Y74" s="7"/>
      <c r="Z74" s="14"/>
      <c r="AA74" s="6"/>
      <c r="AB74" s="16"/>
      <c r="AC74" s="2"/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0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0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0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0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0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0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0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0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0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0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0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0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/>
      <c r="D90" s="16"/>
      <c r="E90" s="1"/>
      <c r="F90" s="17"/>
      <c r="G90" s="7"/>
      <c r="H90" s="14"/>
      <c r="I90" s="5"/>
      <c r="J90" s="16"/>
      <c r="K90" s="1"/>
      <c r="L90" s="17"/>
      <c r="M90" s="7"/>
      <c r="N90" s="14"/>
      <c r="O90" s="5"/>
      <c r="P90" s="16"/>
      <c r="Q90" s="1"/>
      <c r="R90" s="17"/>
      <c r="S90" s="7"/>
      <c r="T90" s="14"/>
      <c r="U90" s="5"/>
      <c r="V90" s="16"/>
      <c r="W90" s="1"/>
      <c r="X90" s="17"/>
      <c r="Y90" s="7"/>
      <c r="Z90" s="14"/>
      <c r="AA90" s="5"/>
      <c r="AB90" s="16"/>
      <c r="AC90" s="1"/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/>
      <c r="D91" s="16"/>
      <c r="E91" s="2"/>
      <c r="F91" s="17"/>
      <c r="G91" s="7"/>
      <c r="H91" s="14"/>
      <c r="I91" s="6"/>
      <c r="J91" s="16"/>
      <c r="K91" s="2"/>
      <c r="L91" s="17"/>
      <c r="M91" s="7"/>
      <c r="N91" s="14"/>
      <c r="O91" s="6"/>
      <c r="P91" s="16"/>
      <c r="Q91" s="2"/>
      <c r="R91" s="17"/>
      <c r="S91" s="7"/>
      <c r="T91" s="14"/>
      <c r="U91" s="6"/>
      <c r="V91" s="16"/>
      <c r="W91" s="2"/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0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0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0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0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0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0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0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0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0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0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0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0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/>
      <c r="P107" s="16"/>
      <c r="Q107" s="1"/>
      <c r="R107" s="17"/>
      <c r="S107" s="7"/>
      <c r="T107" s="14"/>
      <c r="U107" s="5"/>
      <c r="V107" s="16"/>
      <c r="W107" s="1"/>
      <c r="X107" s="17"/>
      <c r="Y107" s="7"/>
      <c r="Z107" s="14"/>
      <c r="AA107" s="5"/>
      <c r="AB107" s="16"/>
      <c r="AC107" s="1"/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/>
      <c r="P108" s="16"/>
      <c r="Q108" s="2"/>
      <c r="R108" s="17"/>
      <c r="S108" s="7"/>
      <c r="T108" s="14"/>
      <c r="U108" s="6"/>
      <c r="V108" s="16"/>
      <c r="W108" s="2"/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/>
      <c r="P109" s="16"/>
      <c r="Q109" s="1"/>
      <c r="R109" s="17"/>
      <c r="S109" s="7"/>
      <c r="T109" s="14"/>
      <c r="U109" s="5"/>
      <c r="V109" s="16"/>
      <c r="W109" s="1"/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/>
      <c r="V110" s="16"/>
      <c r="W110" s="2"/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0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0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0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0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0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0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0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0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0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0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/>
      <c r="D124" s="16"/>
      <c r="E124" s="1"/>
      <c r="F124" s="17"/>
      <c r="G124" s="7"/>
      <c r="H124" s="14"/>
      <c r="I124" s="5"/>
      <c r="J124" s="16"/>
      <c r="K124" s="1"/>
      <c r="L124" s="17"/>
      <c r="M124" s="7"/>
      <c r="N124" s="14"/>
      <c r="O124" s="5"/>
      <c r="P124" s="16"/>
      <c r="Q124" s="1"/>
      <c r="R124" s="17"/>
      <c r="S124" s="7"/>
      <c r="T124" s="14"/>
      <c r="U124" s="5"/>
      <c r="V124" s="16"/>
      <c r="W124" s="1"/>
      <c r="X124" s="17"/>
      <c r="Y124" s="7"/>
      <c r="Z124" s="14"/>
      <c r="AA124" s="5"/>
      <c r="AB124" s="16"/>
      <c r="AC124" s="1"/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/>
      <c r="J125" s="16"/>
      <c r="K125" s="2"/>
      <c r="L125" s="17"/>
      <c r="M125" s="7"/>
      <c r="N125" s="14"/>
      <c r="O125" s="6"/>
      <c r="P125" s="16"/>
      <c r="Q125" s="2"/>
      <c r="R125" s="17"/>
      <c r="S125" s="7"/>
      <c r="T125" s="14"/>
      <c r="U125" s="6"/>
      <c r="V125" s="16"/>
      <c r="W125" s="2"/>
      <c r="X125" s="17"/>
      <c r="Y125" s="7"/>
      <c r="Z125" s="14"/>
      <c r="AA125" s="6"/>
      <c r="AB125" s="16"/>
      <c r="AC125" s="2"/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/>
      <c r="J126" s="16"/>
      <c r="K126" s="1"/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/>
      <c r="AB126" s="16"/>
      <c r="AC126" s="1"/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0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0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0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0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0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0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0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/>
      <c r="J141" s="16"/>
      <c r="K141" s="1"/>
      <c r="L141" s="17"/>
      <c r="M141" s="7"/>
      <c r="N141" s="14"/>
      <c r="O141" s="5"/>
      <c r="P141" s="16"/>
      <c r="Q141" s="1"/>
      <c r="R141" s="17"/>
      <c r="S141" s="7"/>
      <c r="T141" s="14"/>
      <c r="U141" s="5"/>
      <c r="V141" s="16"/>
      <c r="W141" s="1"/>
      <c r="X141" s="17"/>
      <c r="Y141" s="7"/>
      <c r="Z141" s="14"/>
      <c r="AA141" s="5"/>
      <c r="AB141" s="16"/>
      <c r="AC141" s="1"/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/>
      <c r="J142" s="16"/>
      <c r="K142" s="2"/>
      <c r="L142" s="17"/>
      <c r="M142" s="7"/>
      <c r="N142" s="14"/>
      <c r="O142" s="6"/>
      <c r="P142" s="16"/>
      <c r="Q142" s="2"/>
      <c r="R142" s="17"/>
      <c r="S142" s="7"/>
      <c r="T142" s="14"/>
      <c r="U142" s="6"/>
      <c r="V142" s="16"/>
      <c r="W142" s="2"/>
      <c r="X142" s="17"/>
      <c r="Y142" s="7"/>
      <c r="Z142" s="14"/>
      <c r="AA142" s="6"/>
      <c r="AB142" s="16"/>
      <c r="AC142" s="2"/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0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0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0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0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0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0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0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0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0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0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0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0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/>
      <c r="D158" s="16"/>
      <c r="E158" s="1"/>
      <c r="F158" s="17"/>
      <c r="G158" s="7"/>
      <c r="H158" s="14"/>
      <c r="I158" s="5"/>
      <c r="J158" s="16"/>
      <c r="K158" s="1"/>
      <c r="L158" s="17"/>
      <c r="M158" s="7"/>
      <c r="N158" s="14"/>
      <c r="O158" s="5"/>
      <c r="P158" s="16"/>
      <c r="Q158" s="1"/>
      <c r="R158" s="17"/>
      <c r="S158" s="7"/>
      <c r="T158" s="14"/>
      <c r="U158" s="5"/>
      <c r="V158" s="16"/>
      <c r="W158" s="1"/>
      <c r="X158" s="17"/>
      <c r="Y158" s="7"/>
      <c r="Z158" s="14"/>
      <c r="AA158" s="5"/>
      <c r="AB158" s="16"/>
      <c r="AC158" s="1"/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/>
      <c r="J159" s="16"/>
      <c r="K159" s="2"/>
      <c r="L159" s="17"/>
      <c r="M159" s="7"/>
      <c r="N159" s="14"/>
      <c r="O159" s="6"/>
      <c r="P159" s="16"/>
      <c r="Q159" s="2"/>
      <c r="R159" s="17"/>
      <c r="S159" s="7"/>
      <c r="T159" s="14"/>
      <c r="U159" s="6"/>
      <c r="V159" s="16"/>
      <c r="W159" s="2"/>
      <c r="X159" s="17"/>
      <c r="Y159" s="7"/>
      <c r="Z159" s="14"/>
      <c r="AA159" s="6"/>
      <c r="AB159" s="16"/>
      <c r="AC159" s="2"/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/>
      <c r="P160" s="16"/>
      <c r="Q160" s="1"/>
      <c r="R160" s="17"/>
      <c r="S160" s="7"/>
      <c r="T160" s="14"/>
      <c r="U160" s="5"/>
      <c r="V160" s="16"/>
      <c r="W160" s="1"/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0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0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0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0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0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0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0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0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0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0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0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0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0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0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/>
      <c r="D175" s="16"/>
      <c r="E175" s="1"/>
      <c r="F175" s="17"/>
      <c r="G175" s="7"/>
      <c r="H175" s="14"/>
      <c r="I175" s="5"/>
      <c r="J175" s="16"/>
      <c r="K175" s="1"/>
      <c r="L175" s="17"/>
      <c r="M175" s="7"/>
      <c r="N175" s="14"/>
      <c r="O175" s="5"/>
      <c r="P175" s="16"/>
      <c r="Q175" s="1"/>
      <c r="R175" s="17"/>
      <c r="S175" s="7"/>
      <c r="T175" s="14"/>
      <c r="U175" s="5"/>
      <c r="V175" s="16"/>
      <c r="W175" s="1"/>
      <c r="X175" s="17"/>
      <c r="Y175" s="7"/>
      <c r="Z175" s="14"/>
      <c r="AA175" s="5"/>
      <c r="AB175" s="16"/>
      <c r="AC175" s="1"/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/>
      <c r="D176" s="16"/>
      <c r="E176" s="2"/>
      <c r="F176" s="17"/>
      <c r="G176" s="7"/>
      <c r="H176" s="14"/>
      <c r="I176" s="6"/>
      <c r="J176" s="16"/>
      <c r="K176" s="2"/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/>
      <c r="AB176" s="16"/>
      <c r="AC176" s="2"/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/>
      <c r="D177" s="16"/>
      <c r="E177" s="1"/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/>
      <c r="AB178" s="16"/>
      <c r="AC178" s="2"/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0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0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0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0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0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0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0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0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0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0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0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0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0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0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0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0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0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0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0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0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0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0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0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0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0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0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0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0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0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0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0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0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0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0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0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0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0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0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0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0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0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0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0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0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0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0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0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0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0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0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0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0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0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0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0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0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0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0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0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0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0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0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0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0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0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0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0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0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0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0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0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0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0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0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0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0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0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0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0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0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0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0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0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0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0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0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0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0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0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0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0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0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0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0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0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0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0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0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0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0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0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0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0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0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0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0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0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0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0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0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0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0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0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0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0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0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0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0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0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0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0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0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0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0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0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0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0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0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0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0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0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0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0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0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0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0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0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0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0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0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0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0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0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0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0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0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0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0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0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0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0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0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0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0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0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0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0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0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0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0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0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0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0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0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0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0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0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0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0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0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0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0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0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0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0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0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0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0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0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0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0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0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0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0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0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0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0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0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0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0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0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0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0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0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0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0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0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0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0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0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0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0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0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0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0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0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0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0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0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0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0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7573" priority="1512">
      <formula>$C$2=TODAY()</formula>
    </cfRule>
  </conditionalFormatting>
  <conditionalFormatting sqref="B4:B16 F4:F16 D4:D16 B2:F3 B17:F17">
    <cfRule type="expression" dxfId="7572" priority="1511">
      <formula>$C$2&gt;TODAY()</formula>
    </cfRule>
  </conditionalFormatting>
  <conditionalFormatting sqref="C4:C16">
    <cfRule type="cellIs" dxfId="7571" priority="1509" operator="lessThan">
      <formula>0</formula>
    </cfRule>
    <cfRule type="cellIs" dxfId="7570" priority="1510" operator="greaterThan">
      <formula>0</formula>
    </cfRule>
  </conditionalFormatting>
  <conditionalFormatting sqref="H3:H16 J3:J16 L3:L16 H2:L2 H17:L17">
    <cfRule type="expression" dxfId="7569" priority="1508">
      <formula>$I$2=TODAY()</formula>
    </cfRule>
  </conditionalFormatting>
  <conditionalFormatting sqref="H4:H16 L4:L16 J4:J16 H2:L3 H17:L17">
    <cfRule type="expression" dxfId="7568" priority="1507">
      <formula>$I$2&gt;TODAY()</formula>
    </cfRule>
  </conditionalFormatting>
  <conditionalFormatting sqref="I4:I16">
    <cfRule type="cellIs" dxfId="7567" priority="1505" operator="lessThan">
      <formula>0</formula>
    </cfRule>
    <cfRule type="cellIs" dxfId="7566" priority="1506" operator="greaterThan">
      <formula>0</formula>
    </cfRule>
  </conditionalFormatting>
  <conditionalFormatting sqref="N3:N16 P3:P16 R3:R16 N2:R2 N17:R17">
    <cfRule type="expression" dxfId="7565" priority="1504">
      <formula>$O$2=TODAY()</formula>
    </cfRule>
  </conditionalFormatting>
  <conditionalFormatting sqref="N4:N16 R4:R16 P4:P16 N2:R3 N17:R17">
    <cfRule type="expression" dxfId="7564" priority="1503">
      <formula>$O$2&gt;TODAY()</formula>
    </cfRule>
  </conditionalFormatting>
  <conditionalFormatting sqref="O4:O16">
    <cfRule type="cellIs" dxfId="7563" priority="1501" operator="lessThan">
      <formula>0</formula>
    </cfRule>
    <cfRule type="cellIs" dxfId="7562" priority="1502" operator="greaterThan">
      <formula>0</formula>
    </cfRule>
  </conditionalFormatting>
  <conditionalFormatting sqref="T3:T16 V3:V16 X3:X16 T2:X2 T17:X17">
    <cfRule type="expression" dxfId="7561" priority="1500">
      <formula>$U$2=TODAY()</formula>
    </cfRule>
  </conditionalFormatting>
  <conditionalFormatting sqref="T4:T16 X4:X16 V4:V16 T2:X3 T17:X17">
    <cfRule type="expression" dxfId="7560" priority="1499">
      <formula>$U$2&gt;TODAY()</formula>
    </cfRule>
  </conditionalFormatting>
  <conditionalFormatting sqref="U4:U16">
    <cfRule type="cellIs" dxfId="7559" priority="1497" operator="lessThan">
      <formula>0</formula>
    </cfRule>
    <cfRule type="cellIs" dxfId="7558" priority="1498" operator="greaterThan">
      <formula>0</formula>
    </cfRule>
  </conditionalFormatting>
  <conditionalFormatting sqref="Z3:Z16 AB3:AB16 AD3:AD16 Z2:AD2 Z17:AD17">
    <cfRule type="expression" dxfId="7557" priority="1496">
      <formula>$AA$2=TODAY()</formula>
    </cfRule>
  </conditionalFormatting>
  <conditionalFormatting sqref="Z4:Z16 AD4:AD16 AB4:AB16 Z2:AD3 Z17:AD17">
    <cfRule type="expression" dxfId="7556" priority="1495">
      <formula>$AA$2&gt;TODAY()</formula>
    </cfRule>
  </conditionalFormatting>
  <conditionalFormatting sqref="AA4:AA16">
    <cfRule type="cellIs" dxfId="7555" priority="1493" operator="lessThan">
      <formula>0</formula>
    </cfRule>
    <cfRule type="cellIs" dxfId="7554" priority="1494" operator="greaterThan">
      <formula>0</formula>
    </cfRule>
  </conditionalFormatting>
  <conditionalFormatting sqref="AF3:AF16 AH3:AH16 AJ3:AJ16 AF2:AJ2 AF17:AJ17">
    <cfRule type="expression" dxfId="7553" priority="1492">
      <formula>$AG$2=TODAY()</formula>
    </cfRule>
  </conditionalFormatting>
  <conditionalFormatting sqref="AF4:AF16 AJ4:AJ16 AH4:AH16 AF2:AJ3 AF17:AJ17">
    <cfRule type="expression" dxfId="7552" priority="1491">
      <formula>$AG$2&gt;TODAY()</formula>
    </cfRule>
  </conditionalFormatting>
  <conditionalFormatting sqref="AG4:AG16">
    <cfRule type="cellIs" dxfId="7551" priority="1489" operator="lessThan">
      <formula>0</formula>
    </cfRule>
    <cfRule type="cellIs" dxfId="7550" priority="1490" operator="greaterThan">
      <formula>0</formula>
    </cfRule>
  </conditionalFormatting>
  <conditionalFormatting sqref="AL3:AL16 AN3:AN16 AP3:AP16 AL2:AP2 AL17:AP17">
    <cfRule type="expression" dxfId="7549" priority="1488">
      <formula>$AM$2=TODAY()</formula>
    </cfRule>
  </conditionalFormatting>
  <conditionalFormatting sqref="AL4:AL16 AP4:AP16 AN4:AN16 AL2:AP3 AL17:AP17">
    <cfRule type="expression" dxfId="7548" priority="1487">
      <formula>$AM$2&gt;TODAY()</formula>
    </cfRule>
  </conditionalFormatting>
  <conditionalFormatting sqref="AM4:AM16">
    <cfRule type="cellIs" dxfId="7547" priority="1485" operator="lessThan">
      <formula>0</formula>
    </cfRule>
    <cfRule type="cellIs" dxfId="7546" priority="1486" operator="greaterThan">
      <formula>0</formula>
    </cfRule>
  </conditionalFormatting>
  <conditionalFormatting sqref="B20:B33 D20:D33 F20:F33 B19:F19 B34:F34">
    <cfRule type="expression" dxfId="7545" priority="1484">
      <formula>$C$19=TODAY()</formula>
    </cfRule>
  </conditionalFormatting>
  <conditionalFormatting sqref="B21:B33 F21:F33 D21:D33 B19:F20 B34:F34">
    <cfRule type="expression" dxfId="7544" priority="1483">
      <formula>$C$19&gt;TODAY()</formula>
    </cfRule>
  </conditionalFormatting>
  <conditionalFormatting sqref="C21:C33">
    <cfRule type="cellIs" dxfId="7543" priority="1481" operator="lessThan">
      <formula>0</formula>
    </cfRule>
    <cfRule type="cellIs" dxfId="7542" priority="1482" operator="greaterThan">
      <formula>0</formula>
    </cfRule>
  </conditionalFormatting>
  <conditionalFormatting sqref="H20:H33 J20:J33 L20:L33 H19:L19 H34:L34">
    <cfRule type="expression" dxfId="7541" priority="1480">
      <formula>$I$19=TODAY()</formula>
    </cfRule>
  </conditionalFormatting>
  <conditionalFormatting sqref="H21:H33 L21:L33 J21:J33 H19:L20 H34:L34">
    <cfRule type="expression" dxfId="7540" priority="1479">
      <formula>$I$19&gt;TODAY()</formula>
    </cfRule>
  </conditionalFormatting>
  <conditionalFormatting sqref="I21:I33">
    <cfRule type="cellIs" dxfId="7539" priority="1477" operator="lessThan">
      <formula>0</formula>
    </cfRule>
    <cfRule type="cellIs" dxfId="7538" priority="1478" operator="greaterThan">
      <formula>0</formula>
    </cfRule>
  </conditionalFormatting>
  <conditionalFormatting sqref="N20:N33 P20:P33 R20:R33 N19:R19 N34:R34">
    <cfRule type="expression" dxfId="7537" priority="1476">
      <formula>$O$19=TODAY()</formula>
    </cfRule>
  </conditionalFormatting>
  <conditionalFormatting sqref="N21:N33 R21:R33 P21:P33 N19:R20 N34:R34">
    <cfRule type="expression" dxfId="7536" priority="1475">
      <formula>$O$19&gt;TODAY()</formula>
    </cfRule>
  </conditionalFormatting>
  <conditionalFormatting sqref="O21:O33">
    <cfRule type="cellIs" dxfId="7535" priority="1473" operator="lessThan">
      <formula>0</formula>
    </cfRule>
    <cfRule type="cellIs" dxfId="7534" priority="1474" operator="greaterThan">
      <formula>0</formula>
    </cfRule>
  </conditionalFormatting>
  <conditionalFormatting sqref="T20:T33 V20:V33 X20:X33 T19:X19 T34:X34">
    <cfRule type="expression" dxfId="7533" priority="1472">
      <formula>$U$19=TODAY()</formula>
    </cfRule>
  </conditionalFormatting>
  <conditionalFormatting sqref="T21:T33 X21:X33 V21:V33 T19:X20 T34:X34">
    <cfRule type="expression" dxfId="7532" priority="1471">
      <formula>$U$19&gt;TODAY()</formula>
    </cfRule>
  </conditionalFormatting>
  <conditionalFormatting sqref="U21:U33">
    <cfRule type="cellIs" dxfId="7531" priority="1469" operator="lessThan">
      <formula>0</formula>
    </cfRule>
    <cfRule type="cellIs" dxfId="7530" priority="1470" operator="greaterThan">
      <formula>0</formula>
    </cfRule>
  </conditionalFormatting>
  <conditionalFormatting sqref="Z20:Z33 AB20:AB33 AD20:AD33 Z19:AD19 Z34:AD34">
    <cfRule type="expression" dxfId="7529" priority="1468">
      <formula>$AA$19=TODAY()</formula>
    </cfRule>
  </conditionalFormatting>
  <conditionalFormatting sqref="Z21:Z33 AD21:AD33 AB21:AB33 Z19:AD20 Z34:AD34">
    <cfRule type="expression" dxfId="7528" priority="1467">
      <formula>$AA$19&gt;TODAY()</formula>
    </cfRule>
  </conditionalFormatting>
  <conditionalFormatting sqref="AA21:AA33">
    <cfRule type="cellIs" dxfId="7527" priority="1465" operator="lessThan">
      <formula>0</formula>
    </cfRule>
    <cfRule type="cellIs" dxfId="7526" priority="1466" operator="greaterThan">
      <formula>0</formula>
    </cfRule>
  </conditionalFormatting>
  <conditionalFormatting sqref="AF20:AF33 AH20:AH33 AJ20:AJ33 AF19:AJ19 AF34:AJ34">
    <cfRule type="expression" dxfId="7525" priority="1464">
      <formula>$AG$19=TODAY()</formula>
    </cfRule>
  </conditionalFormatting>
  <conditionalFormatting sqref="AF21:AF33 AJ21:AJ33 AH21:AH33 AF19:AJ20 AF34:AJ34">
    <cfRule type="expression" dxfId="7524" priority="1463">
      <formula>$AG$19&gt;TODAY()</formula>
    </cfRule>
  </conditionalFormatting>
  <conditionalFormatting sqref="AG21:AG33">
    <cfRule type="cellIs" dxfId="7523" priority="1461" operator="lessThan">
      <formula>0</formula>
    </cfRule>
    <cfRule type="cellIs" dxfId="7522" priority="1462" operator="greaterThan">
      <formula>0</formula>
    </cfRule>
  </conditionalFormatting>
  <conditionalFormatting sqref="AL20:AL33 AN20:AN33 AP20:AP33 AL19:AP19 AL34:AP34">
    <cfRule type="expression" dxfId="7521" priority="1460">
      <formula>$AM$19=TODAY()</formula>
    </cfRule>
  </conditionalFormatting>
  <conditionalFormatting sqref="AL21:AL33 AP21:AP33 AN21:AN33 AL19:AP20 AL34:AP34">
    <cfRule type="expression" dxfId="7520" priority="1459">
      <formula>$AM$19&gt;TODAY()</formula>
    </cfRule>
  </conditionalFormatting>
  <conditionalFormatting sqref="AM21:AM33">
    <cfRule type="cellIs" dxfId="7519" priority="1457" operator="lessThan">
      <formula>0</formula>
    </cfRule>
    <cfRule type="cellIs" dxfId="7518" priority="1458" operator="greaterThan">
      <formula>0</formula>
    </cfRule>
  </conditionalFormatting>
  <conditionalFormatting sqref="B37:B50 D37:D50 F37:F50 B36:F36 B51:F51">
    <cfRule type="expression" dxfId="7517" priority="1456">
      <formula>$C$36=TODAY()</formula>
    </cfRule>
  </conditionalFormatting>
  <conditionalFormatting sqref="B38:B50 F38:F50 D38:D50 B36:F37 B51:F51">
    <cfRule type="expression" dxfId="7516" priority="1455">
      <formula>$C$36&gt;TODAY()</formula>
    </cfRule>
  </conditionalFormatting>
  <conditionalFormatting sqref="C38:C50">
    <cfRule type="cellIs" dxfId="7515" priority="1453" operator="lessThan">
      <formula>0</formula>
    </cfRule>
    <cfRule type="cellIs" dxfId="7514" priority="1454" operator="greaterThan">
      <formula>0</formula>
    </cfRule>
  </conditionalFormatting>
  <conditionalFormatting sqref="H37:H50 J37:J50 L37:L50 H36:L36 H51:L51">
    <cfRule type="expression" dxfId="7513" priority="1452">
      <formula>$I$36=TODAY()</formula>
    </cfRule>
  </conditionalFormatting>
  <conditionalFormatting sqref="H38:H50 L38:L50 J38:J50 H36:L37 H51:L51">
    <cfRule type="expression" dxfId="7512" priority="1451">
      <formula>$I$36&gt;TODAY()</formula>
    </cfRule>
  </conditionalFormatting>
  <conditionalFormatting sqref="I38:I50">
    <cfRule type="cellIs" dxfId="7511" priority="1449" operator="lessThan">
      <formula>0</formula>
    </cfRule>
    <cfRule type="cellIs" dxfId="7510" priority="1450" operator="greaterThan">
      <formula>0</formula>
    </cfRule>
  </conditionalFormatting>
  <conditionalFormatting sqref="N37:N50 P37:P50 R37:R50 N36:R36 N51:R51">
    <cfRule type="expression" dxfId="7509" priority="1448">
      <formula>$O$36=TODAY()</formula>
    </cfRule>
  </conditionalFormatting>
  <conditionalFormatting sqref="N38:N50 R38:R50 P38:P50 N36:R37 N51:R51">
    <cfRule type="expression" dxfId="7508" priority="1447">
      <formula>$O$36&gt;TODAY()</formula>
    </cfRule>
  </conditionalFormatting>
  <conditionalFormatting sqref="O38:O50">
    <cfRule type="cellIs" dxfId="7507" priority="1445" operator="lessThan">
      <formula>0</formula>
    </cfRule>
    <cfRule type="cellIs" dxfId="7506" priority="1446" operator="greaterThan">
      <formula>0</formula>
    </cfRule>
  </conditionalFormatting>
  <conditionalFormatting sqref="T37:T50 V37:V50 X37:X50 T36:X36 T51:X51">
    <cfRule type="expression" dxfId="7505" priority="1444">
      <formula>$U$36=TODAY()</formula>
    </cfRule>
  </conditionalFormatting>
  <conditionalFormatting sqref="T38:T50 X38:X50 V38:V50 T36:X37 T51:X51">
    <cfRule type="expression" dxfId="7504" priority="1443">
      <formula>$U$36&gt;TODAY()</formula>
    </cfRule>
  </conditionalFormatting>
  <conditionalFormatting sqref="U38:U50">
    <cfRule type="cellIs" dxfId="7503" priority="1441" operator="lessThan">
      <formula>0</formula>
    </cfRule>
    <cfRule type="cellIs" dxfId="7502" priority="1442" operator="greaterThan">
      <formula>0</formula>
    </cfRule>
  </conditionalFormatting>
  <conditionalFormatting sqref="Z37:Z50 AB37:AB50 AD37:AD50 Z36:AD36 Z51:AD51">
    <cfRule type="expression" dxfId="7501" priority="1440">
      <formula>$AA$36=TODAY()</formula>
    </cfRule>
  </conditionalFormatting>
  <conditionalFormatting sqref="Z38:Z50 AD38:AD50 AB38:AB50 Z36:AD37 Z51:AD51">
    <cfRule type="expression" dxfId="7500" priority="1439">
      <formula>$AA$36&gt;TODAY()</formula>
    </cfRule>
  </conditionalFormatting>
  <conditionalFormatting sqref="AA38:AA50">
    <cfRule type="cellIs" dxfId="7499" priority="1437" operator="lessThan">
      <formula>0</formula>
    </cfRule>
    <cfRule type="cellIs" dxfId="7498" priority="1438" operator="greaterThan">
      <formula>0</formula>
    </cfRule>
  </conditionalFormatting>
  <conditionalFormatting sqref="AF37:AF50 AH37:AH50 AJ37:AJ50 AF36:AJ36 AF51:AJ51">
    <cfRule type="expression" dxfId="7497" priority="1436">
      <formula>$AG$36=TODAY()</formula>
    </cfRule>
  </conditionalFormatting>
  <conditionalFormatting sqref="AF38:AF50 AJ38:AJ50 AH38:AH50 AF36:AJ37 AF51:AJ51">
    <cfRule type="expression" dxfId="7496" priority="1435">
      <formula>$AG$36&gt;TODAY()</formula>
    </cfRule>
  </conditionalFormatting>
  <conditionalFormatting sqref="AG38:AG50">
    <cfRule type="cellIs" dxfId="7495" priority="1433" operator="lessThan">
      <formula>0</formula>
    </cfRule>
    <cfRule type="cellIs" dxfId="7494" priority="1434" operator="greaterThan">
      <formula>0</formula>
    </cfRule>
  </conditionalFormatting>
  <conditionalFormatting sqref="AL37:AL50 AN37:AN50 AP37:AP50 AL36:AP36 AL51:AP51">
    <cfRule type="expression" dxfId="7493" priority="1432">
      <formula>$AM$36=TODAY()</formula>
    </cfRule>
  </conditionalFormatting>
  <conditionalFormatting sqref="AL38:AL50 AP38:AP50 AN38:AN50 AL36:AP37 AL51:AP51">
    <cfRule type="expression" dxfId="7492" priority="1431">
      <formula>$AM$36&gt;TODAY()</formula>
    </cfRule>
  </conditionalFormatting>
  <conditionalFormatting sqref="AM38:AM50">
    <cfRule type="cellIs" dxfId="7491" priority="1429" operator="lessThan">
      <formula>0</formula>
    </cfRule>
    <cfRule type="cellIs" dxfId="7490" priority="1430" operator="greaterThan">
      <formula>0</formula>
    </cfRule>
  </conditionalFormatting>
  <conditionalFormatting sqref="B54:B67 D54:D67 F54:F67 B53:F53 B68:F68">
    <cfRule type="expression" dxfId="7489" priority="1428">
      <formula>$C$53=TODAY()</formula>
    </cfRule>
  </conditionalFormatting>
  <conditionalFormatting sqref="B55:B67 F55:F67 D55:D67 B53:F54 B68:F68">
    <cfRule type="expression" dxfId="7488" priority="1427">
      <formula>$C$53&gt;TODAY()</formula>
    </cfRule>
  </conditionalFormatting>
  <conditionalFormatting sqref="C55:C67">
    <cfRule type="cellIs" dxfId="7487" priority="1425" operator="lessThan">
      <formula>0</formula>
    </cfRule>
    <cfRule type="cellIs" dxfId="7486" priority="1426" operator="greaterThan">
      <formula>0</formula>
    </cfRule>
  </conditionalFormatting>
  <conditionalFormatting sqref="H54:H67 J54:J67 L54:L67 H53:L53 H68:L68">
    <cfRule type="expression" dxfId="7485" priority="1424">
      <formula>$I$53=TODAY()</formula>
    </cfRule>
  </conditionalFormatting>
  <conditionalFormatting sqref="H55:H67 L55:L67 J55:J67 H53:L54 H68:L68">
    <cfRule type="expression" dxfId="7484" priority="1423">
      <formula>$I$53&gt;TODAY()</formula>
    </cfRule>
  </conditionalFormatting>
  <conditionalFormatting sqref="I55:I67">
    <cfRule type="cellIs" dxfId="7483" priority="1421" operator="lessThan">
      <formula>0</formula>
    </cfRule>
    <cfRule type="cellIs" dxfId="7482" priority="1422" operator="greaterThan">
      <formula>0</formula>
    </cfRule>
  </conditionalFormatting>
  <conditionalFormatting sqref="N54:N67 P54:P67 R54:R67 N53:R53 N68:R68">
    <cfRule type="expression" dxfId="7481" priority="1420">
      <formula>$O$53=TODAY()</formula>
    </cfRule>
  </conditionalFormatting>
  <conditionalFormatting sqref="N55:N67 R55:R67 P55:P67 N53:R54 N68:R68">
    <cfRule type="expression" dxfId="7480" priority="1419">
      <formula>$O$53&gt;TODAY()</formula>
    </cfRule>
  </conditionalFormatting>
  <conditionalFormatting sqref="O55:O67">
    <cfRule type="cellIs" dxfId="7479" priority="1417" operator="lessThan">
      <formula>0</formula>
    </cfRule>
    <cfRule type="cellIs" dxfId="7478" priority="1418" operator="greaterThan">
      <formula>0</formula>
    </cfRule>
  </conditionalFormatting>
  <conditionalFormatting sqref="T54:T67 V54:V67 X54:X67 T53:X53 T68:X68">
    <cfRule type="expression" dxfId="7477" priority="1416">
      <formula>$U$53=TODAY()</formula>
    </cfRule>
  </conditionalFormatting>
  <conditionalFormatting sqref="T55:T67 X55:X67 V55:V67 T53:X54 T68:X68">
    <cfRule type="expression" dxfId="7476" priority="1415">
      <formula>$U$53&gt;TODAY()</formula>
    </cfRule>
  </conditionalFormatting>
  <conditionalFormatting sqref="U55:U67">
    <cfRule type="cellIs" dxfId="7475" priority="1413" operator="lessThan">
      <formula>0</formula>
    </cfRule>
    <cfRule type="cellIs" dxfId="7474" priority="1414" operator="greaterThan">
      <formula>0</formula>
    </cfRule>
  </conditionalFormatting>
  <conditionalFormatting sqref="Z54:Z67 AB54:AB67 AD54:AD67 Z53:AD53 Z68:AD68">
    <cfRule type="expression" dxfId="7473" priority="1412">
      <formula>$AA$53=TODAY()</formula>
    </cfRule>
  </conditionalFormatting>
  <conditionalFormatting sqref="Z55:Z67 AD55:AD67 AB55:AB67 Z53:AD54 Z68:AD68">
    <cfRule type="expression" dxfId="7472" priority="1411">
      <formula>$AA$53&gt;TODAY()</formula>
    </cfRule>
  </conditionalFormatting>
  <conditionalFormatting sqref="AA55:AA67">
    <cfRule type="cellIs" dxfId="7471" priority="1409" operator="lessThan">
      <formula>0</formula>
    </cfRule>
    <cfRule type="cellIs" dxfId="7470" priority="1410" operator="greaterThan">
      <formula>0</formula>
    </cfRule>
  </conditionalFormatting>
  <conditionalFormatting sqref="AF54:AF67 AH54:AH67 AJ54:AJ67 AF53:AJ53 AF68:AJ68">
    <cfRule type="expression" dxfId="7469" priority="1408">
      <formula>$AG$53=TODAY()</formula>
    </cfRule>
  </conditionalFormatting>
  <conditionalFormatting sqref="AF55:AF67 AJ55:AJ67 AH55:AH67 AF53:AJ54 AF68:AJ68">
    <cfRule type="expression" dxfId="7468" priority="1407">
      <formula>$AG$53&gt;TODAY()</formula>
    </cfRule>
  </conditionalFormatting>
  <conditionalFormatting sqref="AG55:AG67">
    <cfRule type="cellIs" dxfId="7467" priority="1405" operator="lessThan">
      <formula>0</formula>
    </cfRule>
    <cfRule type="cellIs" dxfId="7466" priority="1406" operator="greaterThan">
      <formula>0</formula>
    </cfRule>
  </conditionalFormatting>
  <conditionalFormatting sqref="AL54:AL67 AN54:AN67 AP54:AP67 AL53:AP53 AL68:AP68">
    <cfRule type="expression" dxfId="7465" priority="1404">
      <formula>$AM$53=TODAY()</formula>
    </cfRule>
  </conditionalFormatting>
  <conditionalFormatting sqref="AL55:AL67 AP55:AP67 AN55:AN67 AL53:AP54 AL68:AP68">
    <cfRule type="expression" dxfId="7464" priority="1403">
      <formula>$AM$53&gt;TODAY()</formula>
    </cfRule>
  </conditionalFormatting>
  <conditionalFormatting sqref="AM55:AM67">
    <cfRule type="cellIs" dxfId="7463" priority="1401" operator="lessThan">
      <formula>0</formula>
    </cfRule>
    <cfRule type="cellIs" dxfId="7462" priority="1402" operator="greaterThan">
      <formula>0</formula>
    </cfRule>
  </conditionalFormatting>
  <conditionalFormatting sqref="B71:B84 D71:D84 F71:F84 B70:F70 B85:F85">
    <cfRule type="expression" dxfId="7461" priority="1400">
      <formula>$C$70=TODAY()</formula>
    </cfRule>
  </conditionalFormatting>
  <conditionalFormatting sqref="B72:B84 F72:F84 D72:D84 B70:F71 B85:F85">
    <cfRule type="expression" dxfId="7460" priority="1399">
      <formula>$C$70&gt;TODAY()</formula>
    </cfRule>
  </conditionalFormatting>
  <conditionalFormatting sqref="C72:C84">
    <cfRule type="cellIs" dxfId="7459" priority="1397" operator="lessThan">
      <formula>0</formula>
    </cfRule>
    <cfRule type="cellIs" dxfId="7458" priority="1398" operator="greaterThan">
      <formula>0</formula>
    </cfRule>
  </conditionalFormatting>
  <conditionalFormatting sqref="H71:H84 J71:J84 L71:L84 H70:L70 H85:L85">
    <cfRule type="expression" dxfId="7457" priority="1396">
      <formula>$I$70=TODAY()</formula>
    </cfRule>
  </conditionalFormatting>
  <conditionalFormatting sqref="H72:H84 L72:L84 J72:J84 H70:L71 H85:L85">
    <cfRule type="expression" dxfId="7456" priority="1395">
      <formula>$I$70&gt;TODAY()</formula>
    </cfRule>
  </conditionalFormatting>
  <conditionalFormatting sqref="I72:I84">
    <cfRule type="cellIs" dxfId="7455" priority="1393" operator="lessThan">
      <formula>0</formula>
    </cfRule>
    <cfRule type="cellIs" dxfId="7454" priority="1394" operator="greaterThan">
      <formula>0</formula>
    </cfRule>
  </conditionalFormatting>
  <conditionalFormatting sqref="N71:N84 P71:P84 R71:R84 N70:R70 N85:R85">
    <cfRule type="expression" dxfId="7453" priority="1392">
      <formula>$O$70=TODAY()</formula>
    </cfRule>
  </conditionalFormatting>
  <conditionalFormatting sqref="N72:N84 R72:R84 P72:P84 N70:R71 N85:R85">
    <cfRule type="expression" dxfId="7452" priority="1391">
      <formula>$O$70&gt;TODAY()</formula>
    </cfRule>
  </conditionalFormatting>
  <conditionalFormatting sqref="O72:O84">
    <cfRule type="cellIs" dxfId="7451" priority="1389" operator="lessThan">
      <formula>0</formula>
    </cfRule>
    <cfRule type="cellIs" dxfId="7450" priority="1390" operator="greaterThan">
      <formula>0</formula>
    </cfRule>
  </conditionalFormatting>
  <conditionalFormatting sqref="T71:T84 V71:V84 X71:X84 T70:X70 T85:X85">
    <cfRule type="expression" dxfId="7449" priority="1388">
      <formula>$U$70=TODAY()</formula>
    </cfRule>
  </conditionalFormatting>
  <conditionalFormatting sqref="T72:T84 X72:X84 V72:V84 T70:X71 T85:X85">
    <cfRule type="expression" dxfId="7448" priority="1387">
      <formula>$U$70&gt;TODAY()</formula>
    </cfRule>
  </conditionalFormatting>
  <conditionalFormatting sqref="U72:U84">
    <cfRule type="cellIs" dxfId="7447" priority="1385" operator="lessThan">
      <formula>0</formula>
    </cfRule>
    <cfRule type="cellIs" dxfId="7446" priority="1386" operator="greaterThan">
      <formula>0</formula>
    </cfRule>
  </conditionalFormatting>
  <conditionalFormatting sqref="Z71:Z84 AB71:AB84 AD71:AD84 Z70:AD70 Z85:AD85">
    <cfRule type="expression" dxfId="7445" priority="1384">
      <formula>$AA$70=TODAY()</formula>
    </cfRule>
  </conditionalFormatting>
  <conditionalFormatting sqref="Z72:Z84 AD72:AD84 AB72:AB84 Z70:AD71 Z85:AD85">
    <cfRule type="expression" dxfId="7444" priority="1383">
      <formula>$AA$70&gt;TODAY()</formula>
    </cfRule>
  </conditionalFormatting>
  <conditionalFormatting sqref="AA72:AA84">
    <cfRule type="cellIs" dxfId="7443" priority="1381" operator="lessThan">
      <formula>0</formula>
    </cfRule>
    <cfRule type="cellIs" dxfId="7442" priority="1382" operator="greaterThan">
      <formula>0</formula>
    </cfRule>
  </conditionalFormatting>
  <conditionalFormatting sqref="AF71:AF84 AH71:AH84 AJ71:AJ84 AF70:AJ70 AF85:AJ85">
    <cfRule type="expression" dxfId="7441" priority="1380">
      <formula>$AG$70=TODAY()</formula>
    </cfRule>
  </conditionalFormatting>
  <conditionalFormatting sqref="AF72:AF84 AJ72:AJ84 AH72:AH84 AF70:AJ71 AF85:AJ85">
    <cfRule type="expression" dxfId="7440" priority="1379">
      <formula>$AG$70&gt;TODAY()</formula>
    </cfRule>
  </conditionalFormatting>
  <conditionalFormatting sqref="AG72:AG84">
    <cfRule type="cellIs" dxfId="7439" priority="1377" operator="lessThan">
      <formula>0</formula>
    </cfRule>
    <cfRule type="cellIs" dxfId="7438" priority="1378" operator="greaterThan">
      <formula>0</formula>
    </cfRule>
  </conditionalFormatting>
  <conditionalFormatting sqref="AL71:AL84 AN71:AN84 AP71:AP84 AL70:AP70 AL85:AP85">
    <cfRule type="expression" dxfId="7437" priority="1376">
      <formula>$AM$70=TODAY()</formula>
    </cfRule>
  </conditionalFormatting>
  <conditionalFormatting sqref="AL72:AL84 AP72:AP84 AN72:AN84 AL70:AP71 AL85:AP85">
    <cfRule type="expression" dxfId="7436" priority="1375">
      <formula>$AM$70&gt;TODAY()</formula>
    </cfRule>
  </conditionalFormatting>
  <conditionalFormatting sqref="AM72:AM84">
    <cfRule type="cellIs" dxfId="7435" priority="1373" operator="lessThan">
      <formula>0</formula>
    </cfRule>
    <cfRule type="cellIs" dxfId="7434" priority="1374" operator="greaterThan">
      <formula>0</formula>
    </cfRule>
  </conditionalFormatting>
  <conditionalFormatting sqref="B88:B101 D88:D101 F88:F101 B87:F87 B102:F102">
    <cfRule type="expression" dxfId="7433" priority="1372">
      <formula>$C$87=TODAY()</formula>
    </cfRule>
  </conditionalFormatting>
  <conditionalFormatting sqref="B89:B101 F89:F101 D89:D101 B87:F88 B102:F102">
    <cfRule type="expression" dxfId="7432" priority="1371">
      <formula>$C$87&gt;TODAY()</formula>
    </cfRule>
  </conditionalFormatting>
  <conditionalFormatting sqref="C89:C101">
    <cfRule type="cellIs" dxfId="7431" priority="1369" operator="lessThan">
      <formula>0</formula>
    </cfRule>
    <cfRule type="cellIs" dxfId="7430" priority="1370" operator="greaterThan">
      <formula>0</formula>
    </cfRule>
  </conditionalFormatting>
  <conditionalFormatting sqref="H88:H101 J88:J101 L88:L101 H87:L87 H102:L102">
    <cfRule type="expression" dxfId="7429" priority="1368">
      <formula>$I$87=TODAY()</formula>
    </cfRule>
  </conditionalFormatting>
  <conditionalFormatting sqref="H89:H101 L89:L101 J89:J101 H87:L88 H102:L102">
    <cfRule type="expression" dxfId="7428" priority="1367">
      <formula>$I$87&gt;TODAY()</formula>
    </cfRule>
  </conditionalFormatting>
  <conditionalFormatting sqref="I89:I101">
    <cfRule type="cellIs" dxfId="7427" priority="1365" operator="lessThan">
      <formula>0</formula>
    </cfRule>
    <cfRule type="cellIs" dxfId="7426" priority="1366" operator="greaterThan">
      <formula>0</formula>
    </cfRule>
  </conditionalFormatting>
  <conditionalFormatting sqref="N88:N101 P88:P101 R88:R101 N87:R87 N102:R102">
    <cfRule type="expression" dxfId="7425" priority="1364">
      <formula>$O$87=TODAY()</formula>
    </cfRule>
  </conditionalFormatting>
  <conditionalFormatting sqref="N89:N101 R89:R101 P89:P101 N87:R88 N102:R102">
    <cfRule type="expression" dxfId="7424" priority="1363">
      <formula>$O$87&gt;TODAY()</formula>
    </cfRule>
  </conditionalFormatting>
  <conditionalFormatting sqref="O89:O101">
    <cfRule type="cellIs" dxfId="7423" priority="1361" operator="lessThan">
      <formula>0</formula>
    </cfRule>
    <cfRule type="cellIs" dxfId="7422" priority="1362" operator="greaterThan">
      <formula>0</formula>
    </cfRule>
  </conditionalFormatting>
  <conditionalFormatting sqref="T88:T101 V88:V101 X88:X101 T87:X87 T102:X102">
    <cfRule type="expression" dxfId="7421" priority="1360">
      <formula>$U$87=TODAY()</formula>
    </cfRule>
  </conditionalFormatting>
  <conditionalFormatting sqref="T89:T101 X89:X101 V89:V101 T87:X88 T102:X102">
    <cfRule type="expression" dxfId="7420" priority="1359">
      <formula>$U$87&gt;TODAY()</formula>
    </cfRule>
  </conditionalFormatting>
  <conditionalFormatting sqref="U89:U101">
    <cfRule type="cellIs" dxfId="7419" priority="1357" operator="lessThan">
      <formula>0</formula>
    </cfRule>
    <cfRule type="cellIs" dxfId="7418" priority="1358" operator="greaterThan">
      <formula>0</formula>
    </cfRule>
  </conditionalFormatting>
  <conditionalFormatting sqref="Z88:Z101 AB88:AB101 AD88:AD101 Z87:AD87 Z102:AD102">
    <cfRule type="expression" dxfId="7417" priority="1356">
      <formula>$AA$87=TODAY()</formula>
    </cfRule>
  </conditionalFormatting>
  <conditionalFormatting sqref="Z89:Z101 AD89:AD101 AB89:AB101 Z87:AD88 Z102:AD102">
    <cfRule type="expression" dxfId="7416" priority="1355">
      <formula>$AA$87&gt;TODAY()</formula>
    </cfRule>
  </conditionalFormatting>
  <conditionalFormatting sqref="AA89:AA101">
    <cfRule type="cellIs" dxfId="7415" priority="1353" operator="lessThan">
      <formula>0</formula>
    </cfRule>
    <cfRule type="cellIs" dxfId="7414" priority="1354" operator="greaterThan">
      <formula>0</formula>
    </cfRule>
  </conditionalFormatting>
  <conditionalFormatting sqref="AF88:AF101 AH88:AH101 AJ88:AJ101 AF87:AJ87 AF102:AJ102">
    <cfRule type="expression" dxfId="7413" priority="1352">
      <formula>$AG$87=TODAY()</formula>
    </cfRule>
  </conditionalFormatting>
  <conditionalFormatting sqref="AF89:AF101 AJ89:AJ101 AH89:AH101 AF87:AJ88 AF102:AJ102">
    <cfRule type="expression" dxfId="7412" priority="1351">
      <formula>$AG$87&gt;TODAY()</formula>
    </cfRule>
  </conditionalFormatting>
  <conditionalFormatting sqref="AG89:AG101">
    <cfRule type="cellIs" dxfId="7411" priority="1349" operator="lessThan">
      <formula>0</formula>
    </cfRule>
    <cfRule type="cellIs" dxfId="7410" priority="1350" operator="greaterThan">
      <formula>0</formula>
    </cfRule>
  </conditionalFormatting>
  <conditionalFormatting sqref="AL88:AL101 AN88:AN101 AP88:AP101 AL87:AP87 AL102:AP102">
    <cfRule type="expression" dxfId="7409" priority="1348">
      <formula>$AM$87=TODAY()</formula>
    </cfRule>
  </conditionalFormatting>
  <conditionalFormatting sqref="AL89:AL101 AP89:AP101 AN89:AN101 AL87:AP88 AL102:AP102">
    <cfRule type="expression" dxfId="7408" priority="1347">
      <formula>$AM$87&gt;TODAY()</formula>
    </cfRule>
  </conditionalFormatting>
  <conditionalFormatting sqref="AM89:AM101">
    <cfRule type="cellIs" dxfId="7407" priority="1345" operator="lessThan">
      <formula>0</formula>
    </cfRule>
    <cfRule type="cellIs" dxfId="7406" priority="1346" operator="greaterThan">
      <formula>0</formula>
    </cfRule>
  </conditionalFormatting>
  <conditionalFormatting sqref="B105:B118 D105:D118 F105:F118 B104:F104 B119:F119">
    <cfRule type="expression" dxfId="7405" priority="1344">
      <formula>$C$104=TODAY()</formula>
    </cfRule>
  </conditionalFormatting>
  <conditionalFormatting sqref="B106:B118 F106:F118 D106:D118 B104:F105 B119:F119">
    <cfRule type="expression" dxfId="7404" priority="1343">
      <formula>$C$104&gt;TODAY()</formula>
    </cfRule>
  </conditionalFormatting>
  <conditionalFormatting sqref="C106:C118">
    <cfRule type="cellIs" dxfId="7403" priority="1341" operator="lessThan">
      <formula>0</formula>
    </cfRule>
    <cfRule type="cellIs" dxfId="7402" priority="1342" operator="greaterThan">
      <formula>0</formula>
    </cfRule>
  </conditionalFormatting>
  <conditionalFormatting sqref="H105:H118 J105:J118 L105:L118 H104:L104 H119:L119">
    <cfRule type="expression" dxfId="7401" priority="1340">
      <formula>$I$104=TODAY()</formula>
    </cfRule>
  </conditionalFormatting>
  <conditionalFormatting sqref="H106:H118 L106:L118 J106:J118 H104:L105 H119:L119">
    <cfRule type="expression" dxfId="7400" priority="1339">
      <formula>$I$104&gt;TODAY()</formula>
    </cfRule>
  </conditionalFormatting>
  <conditionalFormatting sqref="I106:I118">
    <cfRule type="cellIs" dxfId="7399" priority="1337" operator="lessThan">
      <formula>0</formula>
    </cfRule>
    <cfRule type="cellIs" dxfId="7398" priority="1338" operator="greaterThan">
      <formula>0</formula>
    </cfRule>
  </conditionalFormatting>
  <conditionalFormatting sqref="N105:N118 P105:P118 R105:R118 N104:R104 N119:R119">
    <cfRule type="expression" dxfId="7397" priority="1336">
      <formula>$O$104=TODAY()</formula>
    </cfRule>
  </conditionalFormatting>
  <conditionalFormatting sqref="N106:N118 R106:R118 P106:P118 N104:R105 N119:R119">
    <cfRule type="expression" dxfId="7396" priority="1335">
      <formula>$O$104&gt;TODAY()</formula>
    </cfRule>
  </conditionalFormatting>
  <conditionalFormatting sqref="O106:O118">
    <cfRule type="cellIs" dxfId="7395" priority="1333" operator="lessThan">
      <formula>0</formula>
    </cfRule>
    <cfRule type="cellIs" dxfId="7394" priority="1334" operator="greaterThan">
      <formula>0</formula>
    </cfRule>
  </conditionalFormatting>
  <conditionalFormatting sqref="T105:T118 V105:V118 X105:X118 T104:X104 T119:X119">
    <cfRule type="expression" dxfId="7393" priority="1332">
      <formula>$U$104=TODAY()</formula>
    </cfRule>
  </conditionalFormatting>
  <conditionalFormatting sqref="T106:T118 X106:X118 V106:V118 T104:X105 T119:X119">
    <cfRule type="expression" dxfId="7392" priority="1331">
      <formula>$U$104&gt;TODAY()</formula>
    </cfRule>
  </conditionalFormatting>
  <conditionalFormatting sqref="U106:U118">
    <cfRule type="cellIs" dxfId="7391" priority="1329" operator="lessThan">
      <formula>0</formula>
    </cfRule>
    <cfRule type="cellIs" dxfId="7390" priority="1330" operator="greaterThan">
      <formula>0</formula>
    </cfRule>
  </conditionalFormatting>
  <conditionalFormatting sqref="Z105:Z118 AB105:AB118 AD105:AD118 Z104:AD104 Z119:AD119">
    <cfRule type="expression" dxfId="7389" priority="1328">
      <formula>$AA$104=TODAY()</formula>
    </cfRule>
  </conditionalFormatting>
  <conditionalFormatting sqref="Z106:Z118 AD106:AD118 AB106:AB118 Z104:AD105 Z119:AD119">
    <cfRule type="expression" dxfId="7388" priority="1327">
      <formula>$AA$104&gt;TODAY()</formula>
    </cfRule>
  </conditionalFormatting>
  <conditionalFormatting sqref="AA106:AA118">
    <cfRule type="cellIs" dxfId="7387" priority="1325" operator="lessThan">
      <formula>0</formula>
    </cfRule>
    <cfRule type="cellIs" dxfId="7386" priority="1326" operator="greaterThan">
      <formula>0</formula>
    </cfRule>
  </conditionalFormatting>
  <conditionalFormatting sqref="AF105:AF118 AH105:AH118 AJ105:AJ118 AF104:AJ104 AF119:AJ119">
    <cfRule type="expression" dxfId="7385" priority="1324">
      <formula>$AG$104=TODAY()</formula>
    </cfRule>
  </conditionalFormatting>
  <conditionalFormatting sqref="AF106:AF118 AJ106:AJ118 AH106:AH118 AF104:AJ105 AF119:AJ119">
    <cfRule type="expression" dxfId="7384" priority="1323">
      <formula>$AG$104&gt;TODAY()</formula>
    </cfRule>
  </conditionalFormatting>
  <conditionalFormatting sqref="AG106:AG118">
    <cfRule type="cellIs" dxfId="7383" priority="1321" operator="lessThan">
      <formula>0</formula>
    </cfRule>
    <cfRule type="cellIs" dxfId="7382" priority="1322" operator="greaterThan">
      <formula>0</formula>
    </cfRule>
  </conditionalFormatting>
  <conditionalFormatting sqref="AL105:AL118 AN105:AN118 AP105:AP118 AL104:AP104 AL119:AP119">
    <cfRule type="expression" dxfId="7381" priority="1320">
      <formula>$AM$104=TODAY()</formula>
    </cfRule>
  </conditionalFormatting>
  <conditionalFormatting sqref="AL106:AL118 AP106:AP118 AN106:AN118 AL104:AP105 AL119:AP119">
    <cfRule type="expression" dxfId="7380" priority="1319">
      <formula>$AM$104&gt;TODAY()</formula>
    </cfRule>
  </conditionalFormatting>
  <conditionalFormatting sqref="AM106:AM118">
    <cfRule type="cellIs" dxfId="7379" priority="1317" operator="lessThan">
      <formula>0</formula>
    </cfRule>
    <cfRule type="cellIs" dxfId="7378" priority="1318" operator="greaterThan">
      <formula>0</formula>
    </cfRule>
  </conditionalFormatting>
  <conditionalFormatting sqref="B122:B135 D122:D135 F122:F135 B121:F121 B136:F136">
    <cfRule type="expression" dxfId="7377" priority="1316">
      <formula>$C$121=TODAY()</formula>
    </cfRule>
  </conditionalFormatting>
  <conditionalFormatting sqref="B123:B135 F123:F135 D123:D135 B121:F122 B136:F136">
    <cfRule type="expression" dxfId="7376" priority="1315">
      <formula>$C$121&gt;TODAY()</formula>
    </cfRule>
  </conditionalFormatting>
  <conditionalFormatting sqref="C123:C135">
    <cfRule type="cellIs" dxfId="7375" priority="1313" operator="lessThan">
      <formula>0</formula>
    </cfRule>
    <cfRule type="cellIs" dxfId="7374" priority="1314" operator="greaterThan">
      <formula>0</formula>
    </cfRule>
  </conditionalFormatting>
  <conditionalFormatting sqref="H122:H135 J122:J135 L122:L135 H121:L121 H136:L136">
    <cfRule type="expression" dxfId="7373" priority="1312">
      <formula>$I$121=TODAY()</formula>
    </cfRule>
  </conditionalFormatting>
  <conditionalFormatting sqref="H123:H135 L123:L135 J123:J135 H121:L122 H136:L136">
    <cfRule type="expression" dxfId="7372" priority="1311">
      <formula>$I$121&gt;TODAY()</formula>
    </cfRule>
  </conditionalFormatting>
  <conditionalFormatting sqref="I123:I135">
    <cfRule type="cellIs" dxfId="7371" priority="1309" operator="lessThan">
      <formula>0</formula>
    </cfRule>
    <cfRule type="cellIs" dxfId="7370" priority="1310" operator="greaterThan">
      <formula>0</formula>
    </cfRule>
  </conditionalFormatting>
  <conditionalFormatting sqref="N122:N135 P122:P135 R122:R135 N121:R121 N136:R136">
    <cfRule type="expression" dxfId="7369" priority="1308">
      <formula>$O$121=TODAY()</formula>
    </cfRule>
  </conditionalFormatting>
  <conditionalFormatting sqref="N123:N135 R123:R135 P123:P135 N121:R122 N136:R136">
    <cfRule type="expression" dxfId="7368" priority="1307">
      <formula>$O$121&gt;TODAY()</formula>
    </cfRule>
  </conditionalFormatting>
  <conditionalFormatting sqref="O123:O135">
    <cfRule type="cellIs" dxfId="7367" priority="1305" operator="lessThan">
      <formula>0</formula>
    </cfRule>
    <cfRule type="cellIs" dxfId="7366" priority="1306" operator="greaterThan">
      <formula>0</formula>
    </cfRule>
  </conditionalFormatting>
  <conditionalFormatting sqref="T122:T135 V122:V135 X122:X135 T121:X121 T136:X136">
    <cfRule type="expression" dxfId="7365" priority="1304">
      <formula>$U$121=TODAY()</formula>
    </cfRule>
  </conditionalFormatting>
  <conditionalFormatting sqref="T123:T135 X123:X135 V123:V135 T121:X122 T136:X136">
    <cfRule type="expression" dxfId="7364" priority="1303">
      <formula>$U$121&gt;TODAY()</formula>
    </cfRule>
  </conditionalFormatting>
  <conditionalFormatting sqref="U123:U135">
    <cfRule type="cellIs" dxfId="7363" priority="1301" operator="lessThan">
      <formula>0</formula>
    </cfRule>
    <cfRule type="cellIs" dxfId="7362" priority="1302" operator="greaterThan">
      <formula>0</formula>
    </cfRule>
  </conditionalFormatting>
  <conditionalFormatting sqref="Z122:Z135 AB122:AB135 AD122:AD135 Z121:AD121 Z136:AD136">
    <cfRule type="expression" dxfId="7361" priority="1300">
      <formula>$AA$121=TODAY()</formula>
    </cfRule>
  </conditionalFormatting>
  <conditionalFormatting sqref="Z123:Z135 AD123:AD135 AB123:AB135 Z121:AD122 Z136:AD136">
    <cfRule type="expression" dxfId="7360" priority="1299">
      <formula>$AA$121&gt;TODAY()</formula>
    </cfRule>
  </conditionalFormatting>
  <conditionalFormatting sqref="AA123:AA135">
    <cfRule type="cellIs" dxfId="7359" priority="1297" operator="lessThan">
      <formula>0</formula>
    </cfRule>
    <cfRule type="cellIs" dxfId="7358" priority="1298" operator="greaterThan">
      <formula>0</formula>
    </cfRule>
  </conditionalFormatting>
  <conditionalFormatting sqref="AF122:AF135 AH122:AH135 AJ122:AJ135 AF121:AJ121 AF136:AJ136">
    <cfRule type="expression" dxfId="7357" priority="1296">
      <formula>$AG$121=TODAY()</formula>
    </cfRule>
  </conditionalFormatting>
  <conditionalFormatting sqref="AF123:AF135 AJ123:AJ135 AH123:AH135 AF121:AJ122 AF136:AJ136">
    <cfRule type="expression" dxfId="7356" priority="1295">
      <formula>$AG$121&gt;TODAY()</formula>
    </cfRule>
  </conditionalFormatting>
  <conditionalFormatting sqref="AG123:AG135">
    <cfRule type="cellIs" dxfId="7355" priority="1293" operator="lessThan">
      <formula>0</formula>
    </cfRule>
    <cfRule type="cellIs" dxfId="7354" priority="1294" operator="greaterThan">
      <formula>0</formula>
    </cfRule>
  </conditionalFormatting>
  <conditionalFormatting sqref="AL122:AL135 AN122:AN135 AP122:AP135 AL121:AP121 AL136:AP136">
    <cfRule type="expression" dxfId="7353" priority="1292">
      <formula>$AM$121=TODAY()</formula>
    </cfRule>
  </conditionalFormatting>
  <conditionalFormatting sqref="AL123:AL135 AP123:AP135 AN123:AN135 AL121:AP122 AL136:AP136">
    <cfRule type="expression" dxfId="7352" priority="1291">
      <formula>$AM$121&gt;TODAY()</formula>
    </cfRule>
  </conditionalFormatting>
  <conditionalFormatting sqref="AM123:AM135">
    <cfRule type="cellIs" dxfId="7351" priority="1289" operator="lessThan">
      <formula>0</formula>
    </cfRule>
    <cfRule type="cellIs" dxfId="7350" priority="1290" operator="greaterThan">
      <formula>0</formula>
    </cfRule>
  </conditionalFormatting>
  <conditionalFormatting sqref="B139:B152 D139:D152 F139:F152 B138:F138 B153:F153">
    <cfRule type="expression" dxfId="7349" priority="1288">
      <formula>$C$138=TODAY()</formula>
    </cfRule>
  </conditionalFormatting>
  <conditionalFormatting sqref="B140:B152 F140:F152 D140:D152 B138:F139 B153:F153">
    <cfRule type="expression" dxfId="7348" priority="1287">
      <formula>$C$138&gt;TODAY()</formula>
    </cfRule>
  </conditionalFormatting>
  <conditionalFormatting sqref="C140:C152">
    <cfRule type="cellIs" dxfId="7347" priority="1285" operator="lessThan">
      <formula>0</formula>
    </cfRule>
    <cfRule type="cellIs" dxfId="7346" priority="1286" operator="greaterThan">
      <formula>0</formula>
    </cfRule>
  </conditionalFormatting>
  <conditionalFormatting sqref="H139:H152 J139:J152 L139:L152 H138:L138 H153:L153">
    <cfRule type="expression" dxfId="7345" priority="1284">
      <formula>$I$138=TODAY()</formula>
    </cfRule>
  </conditionalFormatting>
  <conditionalFormatting sqref="H140:H152 L140:L152 J140:J152 H138:L139 H153:L153">
    <cfRule type="expression" dxfId="7344" priority="1283">
      <formula>$I$138&gt;TODAY()</formula>
    </cfRule>
  </conditionalFormatting>
  <conditionalFormatting sqref="I140:I152">
    <cfRule type="cellIs" dxfId="7343" priority="1281" operator="lessThan">
      <formula>0</formula>
    </cfRule>
    <cfRule type="cellIs" dxfId="7342" priority="1282" operator="greaterThan">
      <formula>0</formula>
    </cfRule>
  </conditionalFormatting>
  <conditionalFormatting sqref="N139:N152 P139:P152 R139:R152 N138:R138 N153:R153">
    <cfRule type="expression" dxfId="7341" priority="1280">
      <formula>$O$138=TODAY()</formula>
    </cfRule>
  </conditionalFormatting>
  <conditionalFormatting sqref="N140:N152 R140:R152 P140:P152 N138:R139 N153:R153">
    <cfRule type="expression" dxfId="7340" priority="1279">
      <formula>$O$138&gt;TODAY()</formula>
    </cfRule>
  </conditionalFormatting>
  <conditionalFormatting sqref="O140:O152">
    <cfRule type="cellIs" dxfId="7339" priority="1277" operator="lessThan">
      <formula>0</formula>
    </cfRule>
    <cfRule type="cellIs" dxfId="7338" priority="1278" operator="greaterThan">
      <formula>0</formula>
    </cfRule>
  </conditionalFormatting>
  <conditionalFormatting sqref="T139:T152 V139:V152 X139:X152 T138:X138 T153:X153">
    <cfRule type="expression" dxfId="7337" priority="1276">
      <formula>$U$138=TODAY()</formula>
    </cfRule>
  </conditionalFormatting>
  <conditionalFormatting sqref="T140:T152 X140:X152 V140:V152 T138:X139 T153:X153">
    <cfRule type="expression" dxfId="7336" priority="1275">
      <formula>$U$138&gt;TODAY()</formula>
    </cfRule>
  </conditionalFormatting>
  <conditionalFormatting sqref="U140:U152">
    <cfRule type="cellIs" dxfId="7335" priority="1273" operator="lessThan">
      <formula>0</formula>
    </cfRule>
    <cfRule type="cellIs" dxfId="7334" priority="1274" operator="greaterThan">
      <formula>0</formula>
    </cfRule>
  </conditionalFormatting>
  <conditionalFormatting sqref="Z139:Z152 AB139:AB152 AD139:AD152 Z138:AD138 Z153:AD153">
    <cfRule type="expression" dxfId="7333" priority="1272">
      <formula>$AA$138=TODAY()</formula>
    </cfRule>
  </conditionalFormatting>
  <conditionalFormatting sqref="Z140:Z152 AD140:AD152 AB140:AB152 Z138:AD139 Z153:AD153">
    <cfRule type="expression" dxfId="7332" priority="1271">
      <formula>$AA$138&gt;TODAY()</formula>
    </cfRule>
  </conditionalFormatting>
  <conditionalFormatting sqref="AA140:AA152">
    <cfRule type="cellIs" dxfId="7331" priority="1269" operator="lessThan">
      <formula>0</formula>
    </cfRule>
    <cfRule type="cellIs" dxfId="7330" priority="1270" operator="greaterThan">
      <formula>0</formula>
    </cfRule>
  </conditionalFormatting>
  <conditionalFormatting sqref="AF139:AF152 AH139:AH152 AJ139:AJ152 AF138:AJ138 AF153:AJ153">
    <cfRule type="expression" dxfId="7329" priority="1268">
      <formula>$AG$138=TODAY()</formula>
    </cfRule>
  </conditionalFormatting>
  <conditionalFormatting sqref="AF140:AF152 AJ140:AJ152 AH140:AH152 AF138:AJ139 AF153:AJ153">
    <cfRule type="expression" dxfId="7328" priority="1267">
      <formula>$AG$138&gt;TODAY()</formula>
    </cfRule>
  </conditionalFormatting>
  <conditionalFormatting sqref="AG140:AG152">
    <cfRule type="cellIs" dxfId="7327" priority="1265" operator="lessThan">
      <formula>0</formula>
    </cfRule>
    <cfRule type="cellIs" dxfId="7326" priority="1266" operator="greaterThan">
      <formula>0</formula>
    </cfRule>
  </conditionalFormatting>
  <conditionalFormatting sqref="AL139:AL152 AN139:AN152 AP139:AP152 AL138:AP138 AL153:AP153">
    <cfRule type="expression" dxfId="7325" priority="1264">
      <formula>$AM$138=TODAY()</formula>
    </cfRule>
  </conditionalFormatting>
  <conditionalFormatting sqref="AL140:AL152 AP140:AP152 AN140:AN152 AL138:AP139 AL153:AP153">
    <cfRule type="expression" dxfId="7324" priority="1263">
      <formula>$AM$138&gt;TODAY()</formula>
    </cfRule>
  </conditionalFormatting>
  <conditionalFormatting sqref="AM140:AM152">
    <cfRule type="cellIs" dxfId="7323" priority="1261" operator="lessThan">
      <formula>0</formula>
    </cfRule>
    <cfRule type="cellIs" dxfId="7322" priority="1262" operator="greaterThan">
      <formula>0</formula>
    </cfRule>
  </conditionalFormatting>
  <conditionalFormatting sqref="B156:B169 D156:D169 F156:F169 B155:F155 B170:F170">
    <cfRule type="expression" dxfId="7321" priority="1260">
      <formula>$C$155=TODAY()</formula>
    </cfRule>
  </conditionalFormatting>
  <conditionalFormatting sqref="B157:B169 F157:F169 D157:D169 B155:F156 B170:F170">
    <cfRule type="expression" dxfId="7320" priority="1259">
      <formula>$C$155&gt;TODAY()</formula>
    </cfRule>
  </conditionalFormatting>
  <conditionalFormatting sqref="C157:C169">
    <cfRule type="cellIs" dxfId="7319" priority="1257" operator="lessThan">
      <formula>0</formula>
    </cfRule>
    <cfRule type="cellIs" dxfId="7318" priority="1258" operator="greaterThan">
      <formula>0</formula>
    </cfRule>
  </conditionalFormatting>
  <conditionalFormatting sqref="H156:H169 J156:J169 L156:L169 H155:L155 H170:L170">
    <cfRule type="expression" dxfId="7317" priority="1256">
      <formula>$I$155=TODAY()</formula>
    </cfRule>
  </conditionalFormatting>
  <conditionalFormatting sqref="H157:H169 L157:L169 J157:J169 H155:L156 H170:L170">
    <cfRule type="expression" dxfId="7316" priority="1255">
      <formula>$I$155&gt;TODAY()</formula>
    </cfRule>
  </conditionalFormatting>
  <conditionalFormatting sqref="I157:I169">
    <cfRule type="cellIs" dxfId="7315" priority="1253" operator="lessThan">
      <formula>0</formula>
    </cfRule>
    <cfRule type="cellIs" dxfId="7314" priority="1254" operator="greaterThan">
      <formula>0</formula>
    </cfRule>
  </conditionalFormatting>
  <conditionalFormatting sqref="N156:N169 P156:P169 R156:R169 N155:R155 N170:R170">
    <cfRule type="expression" dxfId="7313" priority="1252">
      <formula>$O$155=TODAY()</formula>
    </cfRule>
  </conditionalFormatting>
  <conditionalFormatting sqref="N157:N169 R157:R169 P157:P169 N155:R156 N170:R170">
    <cfRule type="expression" dxfId="7312" priority="1251">
      <formula>$O$155&gt;TODAY()</formula>
    </cfRule>
  </conditionalFormatting>
  <conditionalFormatting sqref="O157:O169">
    <cfRule type="cellIs" dxfId="7311" priority="1249" operator="lessThan">
      <formula>0</formula>
    </cfRule>
    <cfRule type="cellIs" dxfId="7310" priority="1250" operator="greaterThan">
      <formula>0</formula>
    </cfRule>
  </conditionalFormatting>
  <conditionalFormatting sqref="T156:T169 V156:V169 X156:X169 T155:X155 T170:X170">
    <cfRule type="expression" dxfId="7309" priority="1248">
      <formula>$U$155=TODAY()</formula>
    </cfRule>
  </conditionalFormatting>
  <conditionalFormatting sqref="T157:T169 X157:X169 V157:V169 T155:X156 T170:X170">
    <cfRule type="expression" dxfId="7308" priority="1247">
      <formula>$U$155&gt;TODAY()</formula>
    </cfRule>
  </conditionalFormatting>
  <conditionalFormatting sqref="U157:U169">
    <cfRule type="cellIs" dxfId="7307" priority="1245" operator="lessThan">
      <formula>0</formula>
    </cfRule>
    <cfRule type="cellIs" dxfId="7306" priority="1246" operator="greaterThan">
      <formula>0</formula>
    </cfRule>
  </conditionalFormatting>
  <conditionalFormatting sqref="Z156:Z169 AB156:AB169 AD156:AD169 Z155:AD155 Z170:AD170">
    <cfRule type="expression" dxfId="7305" priority="1244">
      <formula>$AA$155=TODAY()</formula>
    </cfRule>
  </conditionalFormatting>
  <conditionalFormatting sqref="Z157:Z169 AD157:AD169 AB157:AB169 Z155:AD156 Z170:AD170">
    <cfRule type="expression" dxfId="7304" priority="1243">
      <formula>$AA$155&gt;TODAY()</formula>
    </cfRule>
  </conditionalFormatting>
  <conditionalFormatting sqref="AA157:AA169">
    <cfRule type="cellIs" dxfId="7303" priority="1241" operator="lessThan">
      <formula>0</formula>
    </cfRule>
    <cfRule type="cellIs" dxfId="7302" priority="1242" operator="greaterThan">
      <formula>0</formula>
    </cfRule>
  </conditionalFormatting>
  <conditionalFormatting sqref="AF156:AF169 AH156:AH169 AJ156:AJ169 AF155:AJ155 AF170:AJ170">
    <cfRule type="expression" dxfId="7301" priority="1240">
      <formula>$AG$155=TODAY()</formula>
    </cfRule>
  </conditionalFormatting>
  <conditionalFormatting sqref="AF157:AF169 AJ157:AJ169 AH157:AH169 AF155:AJ156 AF170:AJ170">
    <cfRule type="expression" dxfId="7300" priority="1239">
      <formula>$AG$155&gt;TODAY()</formula>
    </cfRule>
  </conditionalFormatting>
  <conditionalFormatting sqref="AG157:AG169">
    <cfRule type="cellIs" dxfId="7299" priority="1237" operator="lessThan">
      <formula>0</formula>
    </cfRule>
    <cfRule type="cellIs" dxfId="7298" priority="1238" operator="greaterThan">
      <formula>0</formula>
    </cfRule>
  </conditionalFormatting>
  <conditionalFormatting sqref="AL156:AL169 AN156:AN169 AP156:AP169 AL155:AP155 AL170:AP170">
    <cfRule type="expression" dxfId="7297" priority="1236">
      <formula>$AM$155=TODAY()</formula>
    </cfRule>
  </conditionalFormatting>
  <conditionalFormatting sqref="AL157:AL169 AP157:AP169 AN157:AN169 AL155:AP156 AL170:AP170">
    <cfRule type="expression" dxfId="7296" priority="1235">
      <formula>$AM$155&gt;TODAY()</formula>
    </cfRule>
  </conditionalFormatting>
  <conditionalFormatting sqref="AM157:AM169">
    <cfRule type="cellIs" dxfId="7295" priority="1233" operator="lessThan">
      <formula>0</formula>
    </cfRule>
    <cfRule type="cellIs" dxfId="7294" priority="1234" operator="greaterThan">
      <formula>0</formula>
    </cfRule>
  </conditionalFormatting>
  <conditionalFormatting sqref="B173:B186 D173:D186 F173:F186 B172:F172 B187:F187">
    <cfRule type="expression" dxfId="7293" priority="1232">
      <formula>$C$172=TODAY()</formula>
    </cfRule>
  </conditionalFormatting>
  <conditionalFormatting sqref="B174:B186 F174:F186 D174:D186 B172:F173 B187:F187">
    <cfRule type="expression" dxfId="7292" priority="1231">
      <formula>$C$172&gt;TODAY()</formula>
    </cfRule>
  </conditionalFormatting>
  <conditionalFormatting sqref="C174:C186">
    <cfRule type="cellIs" dxfId="7291" priority="1229" operator="lessThan">
      <formula>0</formula>
    </cfRule>
    <cfRule type="cellIs" dxfId="7290" priority="1230" operator="greaterThan">
      <formula>0</formula>
    </cfRule>
  </conditionalFormatting>
  <conditionalFormatting sqref="H173:H186 J173:J186 L173:L186 H172:L172 H187:L187">
    <cfRule type="expression" dxfId="7289" priority="1228">
      <formula>$I$172=TODAY()</formula>
    </cfRule>
  </conditionalFormatting>
  <conditionalFormatting sqref="H174:H186 L174:L186 J174:J186 H172:L173 H187:L187">
    <cfRule type="expression" dxfId="7288" priority="1227">
      <formula>$I$172&gt;TODAY()</formula>
    </cfRule>
  </conditionalFormatting>
  <conditionalFormatting sqref="I174:I186">
    <cfRule type="cellIs" dxfId="7287" priority="1225" operator="lessThan">
      <formula>0</formula>
    </cfRule>
    <cfRule type="cellIs" dxfId="7286" priority="1226" operator="greaterThan">
      <formula>0</formula>
    </cfRule>
  </conditionalFormatting>
  <conditionalFormatting sqref="N173:N186 P173:P186 R173:R186 N172:R172 N187:R187">
    <cfRule type="expression" dxfId="7285" priority="1224">
      <formula>$O$172=TODAY()</formula>
    </cfRule>
  </conditionalFormatting>
  <conditionalFormatting sqref="N174:N186 R174:R186 P174:P186 N172:R173 N187:R187">
    <cfRule type="expression" dxfId="7284" priority="1223">
      <formula>$O$172&gt;TODAY()</formula>
    </cfRule>
  </conditionalFormatting>
  <conditionalFormatting sqref="O174:O186">
    <cfRule type="cellIs" dxfId="7283" priority="1221" operator="lessThan">
      <formula>0</formula>
    </cfRule>
    <cfRule type="cellIs" dxfId="7282" priority="1222" operator="greaterThan">
      <formula>0</formula>
    </cfRule>
  </conditionalFormatting>
  <conditionalFormatting sqref="T173:T186 V173:V186 X173:X186 T172:X172 T187:X187">
    <cfRule type="expression" dxfId="7281" priority="1220">
      <formula>$U$172=TODAY()</formula>
    </cfRule>
  </conditionalFormatting>
  <conditionalFormatting sqref="T174:T186 X174:X186 V174:V186 T172:X173 T187:X187">
    <cfRule type="expression" dxfId="7280" priority="1219">
      <formula>$U$172&gt;TODAY()</formula>
    </cfRule>
  </conditionalFormatting>
  <conditionalFormatting sqref="U174:U186">
    <cfRule type="cellIs" dxfId="7279" priority="1217" operator="lessThan">
      <formula>0</formula>
    </cfRule>
    <cfRule type="cellIs" dxfId="7278" priority="1218" operator="greaterThan">
      <formula>0</formula>
    </cfRule>
  </conditionalFormatting>
  <conditionalFormatting sqref="Z173:Z186 AB173:AB186 AD173:AD186 Z172:AD172 Z187:AD187">
    <cfRule type="expression" dxfId="7277" priority="1216">
      <formula>$AA$172=TODAY()</formula>
    </cfRule>
  </conditionalFormatting>
  <conditionalFormatting sqref="Z174:Z186 AD174:AD186 AB174:AB186 Z172:AD173 Z187:AD187">
    <cfRule type="expression" dxfId="7276" priority="1215">
      <formula>$AA$172&gt;TODAY()</formula>
    </cfRule>
  </conditionalFormatting>
  <conditionalFormatting sqref="AA174:AA186">
    <cfRule type="cellIs" dxfId="7275" priority="1213" operator="lessThan">
      <formula>0</formula>
    </cfRule>
    <cfRule type="cellIs" dxfId="7274" priority="1214" operator="greaterThan">
      <formula>0</formula>
    </cfRule>
  </conditionalFormatting>
  <conditionalFormatting sqref="AF173:AF186 AH173:AH186 AJ173:AJ186 AF172:AJ172 AF187:AJ187">
    <cfRule type="expression" dxfId="7273" priority="1212">
      <formula>$AG$172=TODAY()</formula>
    </cfRule>
  </conditionalFormatting>
  <conditionalFormatting sqref="AF174:AF186 AJ174:AJ186 AH174:AH186 AF172:AJ173 AF187:AJ187">
    <cfRule type="expression" dxfId="7272" priority="1211">
      <formula>$AG$172&gt;TODAY()</formula>
    </cfRule>
  </conditionalFormatting>
  <conditionalFormatting sqref="AG174:AG186">
    <cfRule type="cellIs" dxfId="7271" priority="1209" operator="lessThan">
      <formula>0</formula>
    </cfRule>
    <cfRule type="cellIs" dxfId="7270" priority="1210" operator="greaterThan">
      <formula>0</formula>
    </cfRule>
  </conditionalFormatting>
  <conditionalFormatting sqref="AL173:AL186 AN173:AN186 AP173:AP186 AL172:AP172 AL187:AP187">
    <cfRule type="expression" dxfId="7269" priority="1208">
      <formula>$AM$172=TODAY()</formula>
    </cfRule>
  </conditionalFormatting>
  <conditionalFormatting sqref="AL174:AL186 AP174:AP186 AN174:AN186 AL172:AP173 AL187:AP187">
    <cfRule type="expression" dxfId="7268" priority="1207">
      <formula>$AM$172&gt;TODAY()</formula>
    </cfRule>
  </conditionalFormatting>
  <conditionalFormatting sqref="AM174:AM186">
    <cfRule type="cellIs" dxfId="7267" priority="1205" operator="lessThan">
      <formula>0</formula>
    </cfRule>
    <cfRule type="cellIs" dxfId="7266" priority="1206" operator="greaterThan">
      <formula>0</formula>
    </cfRule>
  </conditionalFormatting>
  <conditionalFormatting sqref="B190:B203 D190:D203 F190:F203 B189:F189 B204:F204">
    <cfRule type="expression" dxfId="7265" priority="1204">
      <formula>$C$189=TODAY()</formula>
    </cfRule>
  </conditionalFormatting>
  <conditionalFormatting sqref="B191:B203 F191:F203 D191:D203 B189:F190 B204:F204">
    <cfRule type="expression" dxfId="7264" priority="1203">
      <formula>$C$189&gt;TODAY()</formula>
    </cfRule>
  </conditionalFormatting>
  <conditionalFormatting sqref="C191:C203">
    <cfRule type="cellIs" dxfId="7263" priority="1201" operator="lessThan">
      <formula>0</formula>
    </cfRule>
    <cfRule type="cellIs" dxfId="7262" priority="1202" operator="greaterThan">
      <formula>0</formula>
    </cfRule>
  </conditionalFormatting>
  <conditionalFormatting sqref="H190:H203 J190:J203 L190:L203 H189:L189 H204:L204">
    <cfRule type="expression" dxfId="7261" priority="1200">
      <formula>$I$189=TODAY()</formula>
    </cfRule>
  </conditionalFormatting>
  <conditionalFormatting sqref="H191:H203 L191:L203 J191:J203 H189:L190 H204:L204">
    <cfRule type="expression" dxfId="7260" priority="1199">
      <formula>$I$189&gt;TODAY()</formula>
    </cfRule>
  </conditionalFormatting>
  <conditionalFormatting sqref="I191:I203">
    <cfRule type="cellIs" dxfId="7259" priority="1197" operator="lessThan">
      <formula>0</formula>
    </cfRule>
    <cfRule type="cellIs" dxfId="7258" priority="1198" operator="greaterThan">
      <formula>0</formula>
    </cfRule>
  </conditionalFormatting>
  <conditionalFormatting sqref="N190:N203 P190:P203 R190:R203 N189:R189 N204:R204">
    <cfRule type="expression" dxfId="7257" priority="1196">
      <formula>$O$189=TODAY()</formula>
    </cfRule>
  </conditionalFormatting>
  <conditionalFormatting sqref="N191:N203 R191:R203 P191:P203 N189:R190 N204:R204">
    <cfRule type="expression" dxfId="7256" priority="1195">
      <formula>$O$189&gt;TODAY()</formula>
    </cfRule>
  </conditionalFormatting>
  <conditionalFormatting sqref="O191:O203">
    <cfRule type="cellIs" dxfId="7255" priority="1193" operator="lessThan">
      <formula>0</formula>
    </cfRule>
    <cfRule type="cellIs" dxfId="7254" priority="1194" operator="greaterThan">
      <formula>0</formula>
    </cfRule>
  </conditionalFormatting>
  <conditionalFormatting sqref="T190:T203 V190:V203 X190:X203 T189:X189 T204:X204">
    <cfRule type="expression" dxfId="7253" priority="1192">
      <formula>$U$189=TODAY()</formula>
    </cfRule>
  </conditionalFormatting>
  <conditionalFormatting sqref="T191:T203 X191:X203 V191:V203 T189:X190 T204:X204">
    <cfRule type="expression" dxfId="7252" priority="1191">
      <formula>$U$189&gt;TODAY()</formula>
    </cfRule>
  </conditionalFormatting>
  <conditionalFormatting sqref="U191:U203">
    <cfRule type="cellIs" dxfId="7251" priority="1189" operator="lessThan">
      <formula>0</formula>
    </cfRule>
    <cfRule type="cellIs" dxfId="7250" priority="1190" operator="greaterThan">
      <formula>0</formula>
    </cfRule>
  </conditionalFormatting>
  <conditionalFormatting sqref="Z190:Z203 AB190:AB203 AD190:AD203 Z189:AD189 Z204:AD204">
    <cfRule type="expression" dxfId="7249" priority="1188">
      <formula>$AA$189=TODAY()</formula>
    </cfRule>
  </conditionalFormatting>
  <conditionalFormatting sqref="Z191:Z203 AD191:AD203 AB191:AB203 Z189:AD190 Z204:AD204">
    <cfRule type="expression" dxfId="7248" priority="1187">
      <formula>$AA$189&gt;TODAY()</formula>
    </cfRule>
  </conditionalFormatting>
  <conditionalFormatting sqref="AA191:AA203">
    <cfRule type="cellIs" dxfId="7247" priority="1185" operator="lessThan">
      <formula>0</formula>
    </cfRule>
    <cfRule type="cellIs" dxfId="7246" priority="1186" operator="greaterThan">
      <formula>0</formula>
    </cfRule>
  </conditionalFormatting>
  <conditionalFormatting sqref="AF190:AF203 AH190:AH203 AJ190:AJ203 AF189:AJ189 AF204:AJ204">
    <cfRule type="expression" dxfId="7245" priority="1184">
      <formula>$AG$189=TODAY()</formula>
    </cfRule>
  </conditionalFormatting>
  <conditionalFormatting sqref="AF191:AF203 AJ191:AJ203 AH191:AH203 AF189:AJ190 AF204:AJ204">
    <cfRule type="expression" dxfId="7244" priority="1183">
      <formula>$AG$189&gt;TODAY()</formula>
    </cfRule>
  </conditionalFormatting>
  <conditionalFormatting sqref="AG191:AG203">
    <cfRule type="cellIs" dxfId="7243" priority="1181" operator="lessThan">
      <formula>0</formula>
    </cfRule>
    <cfRule type="cellIs" dxfId="7242" priority="1182" operator="greaterThan">
      <formula>0</formula>
    </cfRule>
  </conditionalFormatting>
  <conditionalFormatting sqref="AL190:AL203 AN190:AN203 AP190:AP203 AL189:AP189 AL204:AP204">
    <cfRule type="expression" dxfId="7241" priority="1180">
      <formula>$AM$189=TODAY()</formula>
    </cfRule>
  </conditionalFormatting>
  <conditionalFormatting sqref="AL191:AL203 AP191:AP203 AN191:AN203 AL189:AP190 AL204:AP204">
    <cfRule type="expression" dxfId="7240" priority="1179">
      <formula>$AM$189&gt;TODAY()</formula>
    </cfRule>
  </conditionalFormatting>
  <conditionalFormatting sqref="AM191:AM203">
    <cfRule type="cellIs" dxfId="7239" priority="1177" operator="lessThan">
      <formula>0</formula>
    </cfRule>
    <cfRule type="cellIs" dxfId="7238" priority="1178" operator="greaterThan">
      <formula>0</formula>
    </cfRule>
  </conditionalFormatting>
  <conditionalFormatting sqref="B207:B220 D207:D220 F207:F220 B206:F206 B221:F221">
    <cfRule type="expression" dxfId="7237" priority="1176">
      <formula>$C$206=TODAY()</formula>
    </cfRule>
  </conditionalFormatting>
  <conditionalFormatting sqref="B208:B220 F208:F220 D208:D220 B206:F207 B221:F221">
    <cfRule type="expression" dxfId="7236" priority="1175">
      <formula>$C$206&gt;TODAY()</formula>
    </cfRule>
  </conditionalFormatting>
  <conditionalFormatting sqref="C208:C220">
    <cfRule type="cellIs" dxfId="7235" priority="1173" operator="lessThan">
      <formula>0</formula>
    </cfRule>
    <cfRule type="cellIs" dxfId="7234" priority="1174" operator="greaterThan">
      <formula>0</formula>
    </cfRule>
  </conditionalFormatting>
  <conditionalFormatting sqref="H207:H220 J207:J220 L207:L220 H206:L206 H221:L221">
    <cfRule type="expression" dxfId="7233" priority="1172">
      <formula>$I$206=TODAY()</formula>
    </cfRule>
  </conditionalFormatting>
  <conditionalFormatting sqref="H208:H220 L208:L220 J208:J220 H206:L207 H221:L221">
    <cfRule type="expression" dxfId="7232" priority="1171">
      <formula>$I$206&gt;TODAY()</formula>
    </cfRule>
  </conditionalFormatting>
  <conditionalFormatting sqref="I208:I220">
    <cfRule type="cellIs" dxfId="7231" priority="1169" operator="lessThan">
      <formula>0</formula>
    </cfRule>
    <cfRule type="cellIs" dxfId="7230" priority="1170" operator="greaterThan">
      <formula>0</formula>
    </cfRule>
  </conditionalFormatting>
  <conditionalFormatting sqref="N207:N220 P207:P220 R207:R220 N206:R206 N221:R221">
    <cfRule type="expression" dxfId="7229" priority="1168">
      <formula>$O$206=TODAY()</formula>
    </cfRule>
  </conditionalFormatting>
  <conditionalFormatting sqref="N208:N220 R208:R220 P208:P220 N206:R207 N221:R221">
    <cfRule type="expression" dxfId="7228" priority="1167">
      <formula>$O$206&gt;TODAY()</formula>
    </cfRule>
  </conditionalFormatting>
  <conditionalFormatting sqref="O208:O220">
    <cfRule type="cellIs" dxfId="7227" priority="1165" operator="lessThan">
      <formula>0</formula>
    </cfRule>
    <cfRule type="cellIs" dxfId="7226" priority="1166" operator="greaterThan">
      <formula>0</formula>
    </cfRule>
  </conditionalFormatting>
  <conditionalFormatting sqref="T207:T220 V207:V220 X207:X220 T206:X206 T221:X221">
    <cfRule type="expression" dxfId="7225" priority="1164">
      <formula>$U$206=TODAY()</formula>
    </cfRule>
  </conditionalFormatting>
  <conditionalFormatting sqref="T208:T220 X208:X220 V208:V220 T206:X207 T221:X221">
    <cfRule type="expression" dxfId="7224" priority="1163">
      <formula>$U$206&gt;TODAY()</formula>
    </cfRule>
  </conditionalFormatting>
  <conditionalFormatting sqref="U208:U220">
    <cfRule type="cellIs" dxfId="7223" priority="1161" operator="lessThan">
      <formula>0</formula>
    </cfRule>
    <cfRule type="cellIs" dxfId="7222" priority="1162" operator="greaterThan">
      <formula>0</formula>
    </cfRule>
  </conditionalFormatting>
  <conditionalFormatting sqref="Z207:Z220 AB207:AB220 AD207:AD220 Z206:AD206 Z221:AD221">
    <cfRule type="expression" dxfId="7221" priority="1160">
      <formula>$AA$206=TODAY()</formula>
    </cfRule>
  </conditionalFormatting>
  <conditionalFormatting sqref="Z208:Z220 AD208:AD220 AB208:AB220 Z206:AD207 Z221:AD221">
    <cfRule type="expression" dxfId="7220" priority="1159">
      <formula>$AA$206&gt;TODAY()</formula>
    </cfRule>
  </conditionalFormatting>
  <conditionalFormatting sqref="AA208:AA220">
    <cfRule type="cellIs" dxfId="7219" priority="1157" operator="lessThan">
      <formula>0</formula>
    </cfRule>
    <cfRule type="cellIs" dxfId="7218" priority="1158" operator="greaterThan">
      <formula>0</formula>
    </cfRule>
  </conditionalFormatting>
  <conditionalFormatting sqref="AF207:AF220 AH207:AH220 AJ207:AJ220 AF206:AJ206 AF221:AJ221">
    <cfRule type="expression" dxfId="7217" priority="1156">
      <formula>$AG$206=TODAY()</formula>
    </cfRule>
  </conditionalFormatting>
  <conditionalFormatting sqref="AF208:AF220 AJ208:AJ220 AH208:AH220 AF206:AJ207 AF221:AJ221">
    <cfRule type="expression" dxfId="7216" priority="1155">
      <formula>$AG$206&gt;TODAY()</formula>
    </cfRule>
  </conditionalFormatting>
  <conditionalFormatting sqref="AG208:AG220">
    <cfRule type="cellIs" dxfId="7215" priority="1153" operator="lessThan">
      <formula>0</formula>
    </cfRule>
    <cfRule type="cellIs" dxfId="7214" priority="1154" operator="greaterThan">
      <formula>0</formula>
    </cfRule>
  </conditionalFormatting>
  <conditionalFormatting sqref="AL207:AL220 AN207:AN220 AP207:AP220 AL206:AP206 AL221:AP221">
    <cfRule type="expression" dxfId="7213" priority="1152">
      <formula>$AM$206=TODAY()</formula>
    </cfRule>
  </conditionalFormatting>
  <conditionalFormatting sqref="AL208:AL220 AP208:AP220 AN208:AN220 AL206:AP207 AL221:AP221">
    <cfRule type="expression" dxfId="7212" priority="1151">
      <formula>$AM$206&gt;TODAY()</formula>
    </cfRule>
  </conditionalFormatting>
  <conditionalFormatting sqref="AM208:AM220">
    <cfRule type="cellIs" dxfId="7211" priority="1149" operator="lessThan">
      <formula>0</formula>
    </cfRule>
    <cfRule type="cellIs" dxfId="7210" priority="1150" operator="greaterThan">
      <formula>0</formula>
    </cfRule>
  </conditionalFormatting>
  <conditionalFormatting sqref="B224:B237 D224:D237 F224:F237 B223:F223 B238:F238">
    <cfRule type="expression" dxfId="7209" priority="1148">
      <formula>$C$223=TODAY()</formula>
    </cfRule>
  </conditionalFormatting>
  <conditionalFormatting sqref="B225:B237 F225:F237 D225:D237 B223:F224 B238:F238">
    <cfRule type="expression" dxfId="7208" priority="1147">
      <formula>$C$223&gt;TODAY()</formula>
    </cfRule>
  </conditionalFormatting>
  <conditionalFormatting sqref="C225:C237">
    <cfRule type="cellIs" dxfId="7207" priority="1145" operator="lessThan">
      <formula>0</formula>
    </cfRule>
    <cfRule type="cellIs" dxfId="7206" priority="1146" operator="greaterThan">
      <formula>0</formula>
    </cfRule>
  </conditionalFormatting>
  <conditionalFormatting sqref="H224:H237 J224:J237 L224:L237 H223:L223 H238:L238">
    <cfRule type="expression" dxfId="7205" priority="1144">
      <formula>$I$223=TODAY()</formula>
    </cfRule>
  </conditionalFormatting>
  <conditionalFormatting sqref="H225:H237 L225:L237 J225:J237 H223:L224 H238:L238">
    <cfRule type="expression" dxfId="7204" priority="1143">
      <formula>$I$223&gt;TODAY()</formula>
    </cfRule>
  </conditionalFormatting>
  <conditionalFormatting sqref="I225:I237">
    <cfRule type="cellIs" dxfId="7203" priority="1141" operator="lessThan">
      <formula>0</formula>
    </cfRule>
    <cfRule type="cellIs" dxfId="7202" priority="1142" operator="greaterThan">
      <formula>0</formula>
    </cfRule>
  </conditionalFormatting>
  <conditionalFormatting sqref="N224:N237 P224:P237 R224:R237 N223:R223 N238:R238">
    <cfRule type="expression" dxfId="7201" priority="1140">
      <formula>$O$223=TODAY()</formula>
    </cfRule>
  </conditionalFormatting>
  <conditionalFormatting sqref="N225:N237 R225:R237 P225:P237 N223:R224 N238:R238">
    <cfRule type="expression" dxfId="7200" priority="1139">
      <formula>$O$223&gt;TODAY()</formula>
    </cfRule>
  </conditionalFormatting>
  <conditionalFormatting sqref="O225:O237">
    <cfRule type="cellIs" dxfId="7199" priority="1137" operator="lessThan">
      <formula>0</formula>
    </cfRule>
    <cfRule type="cellIs" dxfId="7198" priority="1138" operator="greaterThan">
      <formula>0</formula>
    </cfRule>
  </conditionalFormatting>
  <conditionalFormatting sqref="T224:T237 V224:V237 X224:X237 T223:X223 T238:X238">
    <cfRule type="expression" dxfId="7197" priority="1136">
      <formula>$U$223=TODAY()</formula>
    </cfRule>
  </conditionalFormatting>
  <conditionalFormatting sqref="T225:T237 X225:X237 V225:V237 T223:X224 T238:X238">
    <cfRule type="expression" dxfId="7196" priority="1135">
      <formula>$U$223&gt;TODAY()</formula>
    </cfRule>
  </conditionalFormatting>
  <conditionalFormatting sqref="U225:U237">
    <cfRule type="cellIs" dxfId="7195" priority="1133" operator="lessThan">
      <formula>0</formula>
    </cfRule>
    <cfRule type="cellIs" dxfId="7194" priority="1134" operator="greaterThan">
      <formula>0</formula>
    </cfRule>
  </conditionalFormatting>
  <conditionalFormatting sqref="Z224:Z237 AB224:AB237 AD224:AD237 Z223:AD223 Z238:AD238">
    <cfRule type="expression" dxfId="7193" priority="1132">
      <formula>$AA$223=TODAY()</formula>
    </cfRule>
  </conditionalFormatting>
  <conditionalFormatting sqref="Z225:Z237 AD225:AD237 AB225:AB237 Z223:AD224 Z238:AD238">
    <cfRule type="expression" dxfId="7192" priority="1131">
      <formula>$AA$223&gt;TODAY()</formula>
    </cfRule>
  </conditionalFormatting>
  <conditionalFormatting sqref="AA225:AA237">
    <cfRule type="cellIs" dxfId="7191" priority="1129" operator="lessThan">
      <formula>0</formula>
    </cfRule>
    <cfRule type="cellIs" dxfId="7190" priority="1130" operator="greaterThan">
      <formula>0</formula>
    </cfRule>
  </conditionalFormatting>
  <conditionalFormatting sqref="AF224:AF237 AH224:AH237 AJ224:AJ237 AF223:AJ223 AF238:AJ238">
    <cfRule type="expression" dxfId="7189" priority="1128">
      <formula>$AG$223=TODAY()</formula>
    </cfRule>
  </conditionalFormatting>
  <conditionalFormatting sqref="AF225:AF237 AJ225:AJ237 AH225:AH237 AF223:AJ224 AF238:AJ238">
    <cfRule type="expression" dxfId="7188" priority="1127">
      <formula>$AG$223&gt;TODAY()</formula>
    </cfRule>
  </conditionalFormatting>
  <conditionalFormatting sqref="AG225:AG237">
    <cfRule type="cellIs" dxfId="7187" priority="1125" operator="lessThan">
      <formula>0</formula>
    </cfRule>
    <cfRule type="cellIs" dxfId="7186" priority="1126" operator="greaterThan">
      <formula>0</formula>
    </cfRule>
  </conditionalFormatting>
  <conditionalFormatting sqref="AL224:AL237 AN224:AN237 AP224:AP237 AL223:AP223 AL238:AP238">
    <cfRule type="expression" dxfId="7185" priority="1124">
      <formula>$AM$223=TODAY()</formula>
    </cfRule>
  </conditionalFormatting>
  <conditionalFormatting sqref="AL225:AL237 AP225:AP237 AN225:AN237 AL223:AP224 AL238:AP238">
    <cfRule type="expression" dxfId="7184" priority="1123">
      <formula>$AM$223&gt;TODAY()</formula>
    </cfRule>
  </conditionalFormatting>
  <conditionalFormatting sqref="AM225:AM237">
    <cfRule type="cellIs" dxfId="7183" priority="1121" operator="lessThan">
      <formula>0</formula>
    </cfRule>
    <cfRule type="cellIs" dxfId="7182" priority="1122" operator="greaterThan">
      <formula>0</formula>
    </cfRule>
  </conditionalFormatting>
  <conditionalFormatting sqref="B241:B254 D241:D254 F241:F254 B240:F240 B255:F255">
    <cfRule type="expression" dxfId="7181" priority="1120">
      <formula>$C$240=TODAY()</formula>
    </cfRule>
  </conditionalFormatting>
  <conditionalFormatting sqref="B242:B254 F242:F254 D242:D254 B240:F241 B255:F255">
    <cfRule type="expression" dxfId="7180" priority="1119">
      <formula>$C$240&gt;TODAY()</formula>
    </cfRule>
  </conditionalFormatting>
  <conditionalFormatting sqref="C242:C254">
    <cfRule type="cellIs" dxfId="7179" priority="1117" operator="lessThan">
      <formula>0</formula>
    </cfRule>
    <cfRule type="cellIs" dxfId="7178" priority="1118" operator="greaterThan">
      <formula>0</formula>
    </cfRule>
  </conditionalFormatting>
  <conditionalFormatting sqref="H241:H254 J241:J254 L241:L254 H240:L240 H255:L255">
    <cfRule type="expression" dxfId="7177" priority="1116">
      <formula>$I$240=TODAY()</formula>
    </cfRule>
  </conditionalFormatting>
  <conditionalFormatting sqref="H242:H254 L242:L254 J242:J254 H240:L241 H255:L255">
    <cfRule type="expression" dxfId="7176" priority="1115">
      <formula>$I$240&gt;TODAY()</formula>
    </cfRule>
  </conditionalFormatting>
  <conditionalFormatting sqref="I242:I254">
    <cfRule type="cellIs" dxfId="7175" priority="1113" operator="lessThan">
      <formula>0</formula>
    </cfRule>
    <cfRule type="cellIs" dxfId="7174" priority="1114" operator="greaterThan">
      <formula>0</formula>
    </cfRule>
  </conditionalFormatting>
  <conditionalFormatting sqref="N241:N254 P241:P254 R241:R254 N240:R240 N255:R255">
    <cfRule type="expression" dxfId="7173" priority="1112">
      <formula>$O$240=TODAY()</formula>
    </cfRule>
  </conditionalFormatting>
  <conditionalFormatting sqref="N242:N254 R242:R254 P242:P254 N240:R241 N255:R255">
    <cfRule type="expression" dxfId="7172" priority="1111">
      <formula>$O$240&gt;TODAY()</formula>
    </cfRule>
  </conditionalFormatting>
  <conditionalFormatting sqref="O242:O254">
    <cfRule type="cellIs" dxfId="7171" priority="1109" operator="lessThan">
      <formula>0</formula>
    </cfRule>
    <cfRule type="cellIs" dxfId="7170" priority="1110" operator="greaterThan">
      <formula>0</formula>
    </cfRule>
  </conditionalFormatting>
  <conditionalFormatting sqref="T241:T254 V241:V254 X241:X254 T240:X240 T255:X255">
    <cfRule type="expression" dxfId="7169" priority="1108">
      <formula>$U$240=TODAY()</formula>
    </cfRule>
  </conditionalFormatting>
  <conditionalFormatting sqref="T242:T254 X242:X254 V242:V254 T240:X241 T255:X255">
    <cfRule type="expression" dxfId="7168" priority="1107">
      <formula>$U$240&gt;TODAY()</formula>
    </cfRule>
  </conditionalFormatting>
  <conditionalFormatting sqref="U242:U254">
    <cfRule type="cellIs" dxfId="7167" priority="1105" operator="lessThan">
      <formula>0</formula>
    </cfRule>
    <cfRule type="cellIs" dxfId="7166" priority="1106" operator="greaterThan">
      <formula>0</formula>
    </cfRule>
  </conditionalFormatting>
  <conditionalFormatting sqref="Z241:Z254 AB241:AB254 AD241:AD254 Z240:AD240 Z255:AD255">
    <cfRule type="expression" dxfId="7165" priority="1104">
      <formula>$AA$240=TODAY()</formula>
    </cfRule>
  </conditionalFormatting>
  <conditionalFormatting sqref="Z242:Z254 AD242:AD254 AB242:AB254 Z240:AD241 Z255:AD255">
    <cfRule type="expression" dxfId="7164" priority="1103">
      <formula>$AA$240&gt;TODAY()</formula>
    </cfRule>
  </conditionalFormatting>
  <conditionalFormatting sqref="AA242:AA254">
    <cfRule type="cellIs" dxfId="7163" priority="1101" operator="lessThan">
      <formula>0</formula>
    </cfRule>
    <cfRule type="cellIs" dxfId="7162" priority="1102" operator="greaterThan">
      <formula>0</formula>
    </cfRule>
  </conditionalFormatting>
  <conditionalFormatting sqref="AF241:AF254 AH241:AH254 AJ241:AJ254 AF240:AJ240 AF255:AJ255">
    <cfRule type="expression" dxfId="7161" priority="1100">
      <formula>$AG$240=TODAY()</formula>
    </cfRule>
  </conditionalFormatting>
  <conditionalFormatting sqref="AF242:AF254 AJ242:AJ254 AH242:AH254 AF240:AJ241 AF255:AJ255">
    <cfRule type="expression" dxfId="7160" priority="1099">
      <formula>$AG$240&gt;TODAY()</formula>
    </cfRule>
  </conditionalFormatting>
  <conditionalFormatting sqref="AG242:AG254">
    <cfRule type="cellIs" dxfId="7159" priority="1097" operator="lessThan">
      <formula>0</formula>
    </cfRule>
    <cfRule type="cellIs" dxfId="7158" priority="1098" operator="greaterThan">
      <formula>0</formula>
    </cfRule>
  </conditionalFormatting>
  <conditionalFormatting sqref="AL241:AL254 AN241:AN254 AP241:AP254 AL240:AP240 AL255:AP255">
    <cfRule type="expression" dxfId="7157" priority="1096">
      <formula>$AM$240=TODAY()</formula>
    </cfRule>
  </conditionalFormatting>
  <conditionalFormatting sqref="AL242:AL254 AP242:AP254 AN242:AN254 AL240:AP241 AL255:AP255">
    <cfRule type="expression" dxfId="7156" priority="1095">
      <formula>$AM$240&gt;TODAY()</formula>
    </cfRule>
  </conditionalFormatting>
  <conditionalFormatting sqref="AM242:AM254">
    <cfRule type="cellIs" dxfId="7155" priority="1093" operator="lessThan">
      <formula>0</formula>
    </cfRule>
    <cfRule type="cellIs" dxfId="7154" priority="1094" operator="greaterThan">
      <formula>0</formula>
    </cfRule>
  </conditionalFormatting>
  <conditionalFormatting sqref="B258:B271 D258:D271 F258:F271 B257:F257 B272:F272">
    <cfRule type="expression" dxfId="7153" priority="1092">
      <formula>$C$257=TODAY()</formula>
    </cfRule>
  </conditionalFormatting>
  <conditionalFormatting sqref="B259:B271 F259:F271 D259:D271 B257:F258 B272:F272">
    <cfRule type="expression" dxfId="7152" priority="1091">
      <formula>$C$257&gt;TODAY()</formula>
    </cfRule>
  </conditionalFormatting>
  <conditionalFormatting sqref="C259:C271">
    <cfRule type="cellIs" dxfId="7151" priority="1089" operator="lessThan">
      <formula>0</formula>
    </cfRule>
    <cfRule type="cellIs" dxfId="7150" priority="1090" operator="greaterThan">
      <formula>0</formula>
    </cfRule>
  </conditionalFormatting>
  <conditionalFormatting sqref="H258:H271 J258:J271 L258:L271 H257:L257 H272:L272">
    <cfRule type="expression" dxfId="7149" priority="1088">
      <formula>$I$257=TODAY()</formula>
    </cfRule>
  </conditionalFormatting>
  <conditionalFormatting sqref="H259:H271 L259:L271 J259:J271 H257:L258 H272:L272">
    <cfRule type="expression" dxfId="7148" priority="1087">
      <formula>$I$257&gt;TODAY()</formula>
    </cfRule>
  </conditionalFormatting>
  <conditionalFormatting sqref="I259:I271">
    <cfRule type="cellIs" dxfId="7147" priority="1085" operator="lessThan">
      <formula>0</formula>
    </cfRule>
    <cfRule type="cellIs" dxfId="7146" priority="1086" operator="greaterThan">
      <formula>0</formula>
    </cfRule>
  </conditionalFormatting>
  <conditionalFormatting sqref="N258:N271 P258:P271 R258:R271 N257:R257 N272:R272">
    <cfRule type="expression" dxfId="7145" priority="1084">
      <formula>$O$257=TODAY()</formula>
    </cfRule>
  </conditionalFormatting>
  <conditionalFormatting sqref="N259:N271 R259:R271 P259:P271 N257:R258 N272:R272">
    <cfRule type="expression" dxfId="7144" priority="1083">
      <formula>$O$257&gt;TODAY()</formula>
    </cfRule>
  </conditionalFormatting>
  <conditionalFormatting sqref="O259:O271">
    <cfRule type="cellIs" dxfId="7143" priority="1081" operator="lessThan">
      <formula>0</formula>
    </cfRule>
    <cfRule type="cellIs" dxfId="7142" priority="1082" operator="greaterThan">
      <formula>0</formula>
    </cfRule>
  </conditionalFormatting>
  <conditionalFormatting sqref="T258:T271 V258:V271 X258:X271 T257:X257 T272:X272">
    <cfRule type="expression" dxfId="7141" priority="1080">
      <formula>$U$257=TODAY()</formula>
    </cfRule>
  </conditionalFormatting>
  <conditionalFormatting sqref="T259:T271 X259:X271 V259:V271 T257:X258 T272:X272">
    <cfRule type="expression" dxfId="7140" priority="1079">
      <formula>$U$257&gt;TODAY()</formula>
    </cfRule>
  </conditionalFormatting>
  <conditionalFormatting sqref="U259:U271">
    <cfRule type="cellIs" dxfId="7139" priority="1077" operator="lessThan">
      <formula>0</formula>
    </cfRule>
    <cfRule type="cellIs" dxfId="7138" priority="1078" operator="greaterThan">
      <formula>0</formula>
    </cfRule>
  </conditionalFormatting>
  <conditionalFormatting sqref="Z258:Z271 AB258:AB271 AD258:AD271 Z257:AD257 Z272:AD272">
    <cfRule type="expression" dxfId="7137" priority="1076">
      <formula>$AA$257=TODAY()</formula>
    </cfRule>
  </conditionalFormatting>
  <conditionalFormatting sqref="Z259:Z271 AD259:AD271 AB259:AB271 Z257:AD258 Z272:AD272">
    <cfRule type="expression" dxfId="7136" priority="1075">
      <formula>$AA$257&gt;TODAY()</formula>
    </cfRule>
  </conditionalFormatting>
  <conditionalFormatting sqref="AA259:AA271">
    <cfRule type="cellIs" dxfId="7135" priority="1073" operator="lessThan">
      <formula>0</formula>
    </cfRule>
    <cfRule type="cellIs" dxfId="7134" priority="1074" operator="greaterThan">
      <formula>0</formula>
    </cfRule>
  </conditionalFormatting>
  <conditionalFormatting sqref="AF258:AF271 AH258:AH271 AJ258:AJ271 AF257:AJ257 AF272:AJ272">
    <cfRule type="expression" dxfId="7133" priority="1072">
      <formula>$AG$257=TODAY()</formula>
    </cfRule>
  </conditionalFormatting>
  <conditionalFormatting sqref="AF259:AF271 AJ259:AJ271 AH259:AH271 AF257:AJ258 AF272:AJ272">
    <cfRule type="expression" dxfId="7132" priority="1071">
      <formula>$AG$257&gt;TODAY()</formula>
    </cfRule>
  </conditionalFormatting>
  <conditionalFormatting sqref="AG259:AG271">
    <cfRule type="cellIs" dxfId="7131" priority="1069" operator="lessThan">
      <formula>0</formula>
    </cfRule>
    <cfRule type="cellIs" dxfId="7130" priority="1070" operator="greaterThan">
      <formula>0</formula>
    </cfRule>
  </conditionalFormatting>
  <conditionalFormatting sqref="AL258:AL271 AN258:AN271 AP258:AP271 AL257:AP257 AL272:AP272">
    <cfRule type="expression" dxfId="7129" priority="1068">
      <formula>$AM$257=TODAY()</formula>
    </cfRule>
  </conditionalFormatting>
  <conditionalFormatting sqref="AL259:AL271 AP259:AP271 AN259:AN271 AL257:AP258 AL272:AP272">
    <cfRule type="expression" dxfId="7128" priority="1067">
      <formula>$AM$257&gt;TODAY()</formula>
    </cfRule>
  </conditionalFormatting>
  <conditionalFormatting sqref="AM259:AM271">
    <cfRule type="cellIs" dxfId="7127" priority="1065" operator="lessThan">
      <formula>0</formula>
    </cfRule>
    <cfRule type="cellIs" dxfId="7126" priority="1066" operator="greaterThan">
      <formula>0</formula>
    </cfRule>
  </conditionalFormatting>
  <conditionalFormatting sqref="B275:B288 D275:D288 F275:F288 B274:F274 B289:F289">
    <cfRule type="expression" dxfId="7125" priority="1064">
      <formula>$C$274=TODAY()</formula>
    </cfRule>
  </conditionalFormatting>
  <conditionalFormatting sqref="B276:B288 F276:F288 D276:D288 B274:F275 B289:F289">
    <cfRule type="expression" dxfId="7124" priority="1063">
      <formula>$C$274&gt;TODAY()</formula>
    </cfRule>
  </conditionalFormatting>
  <conditionalFormatting sqref="C276:C288">
    <cfRule type="cellIs" dxfId="7123" priority="1061" operator="lessThan">
      <formula>0</formula>
    </cfRule>
    <cfRule type="cellIs" dxfId="7122" priority="1062" operator="greaterThan">
      <formula>0</formula>
    </cfRule>
  </conditionalFormatting>
  <conditionalFormatting sqref="H275:H288 J275:J288 L275:L288 H274:L274 H289:L289">
    <cfRule type="expression" dxfId="7121" priority="1060">
      <formula>$I$274=TODAY()</formula>
    </cfRule>
  </conditionalFormatting>
  <conditionalFormatting sqref="H276:H288 L276:L288 J276:J288 H274:L275 H289:L289">
    <cfRule type="expression" dxfId="7120" priority="1059">
      <formula>$I$274&gt;TODAY()</formula>
    </cfRule>
  </conditionalFormatting>
  <conditionalFormatting sqref="I276:I288">
    <cfRule type="cellIs" dxfId="7119" priority="1057" operator="lessThan">
      <formula>0</formula>
    </cfRule>
    <cfRule type="cellIs" dxfId="7118" priority="1058" operator="greaterThan">
      <formula>0</formula>
    </cfRule>
  </conditionalFormatting>
  <conditionalFormatting sqref="N275:N288 P275:P288 R275:R288 N274:R274 N289:R289">
    <cfRule type="expression" dxfId="7117" priority="1056">
      <formula>$O$274=TODAY()</formula>
    </cfRule>
  </conditionalFormatting>
  <conditionalFormatting sqref="N276:N288 R276:R288 P276:P288 N274:R275 N289:R289">
    <cfRule type="expression" dxfId="7116" priority="1055">
      <formula>$O$274&gt;TODAY()</formula>
    </cfRule>
  </conditionalFormatting>
  <conditionalFormatting sqref="O276:O288">
    <cfRule type="cellIs" dxfId="7115" priority="1053" operator="lessThan">
      <formula>0</formula>
    </cfRule>
    <cfRule type="cellIs" dxfId="7114" priority="1054" operator="greaterThan">
      <formula>0</formula>
    </cfRule>
  </conditionalFormatting>
  <conditionalFormatting sqref="T275:T288 V275:V288 X275:X288 T274:X274 T289:X289">
    <cfRule type="expression" dxfId="7113" priority="1052">
      <formula>$U$274=TODAY()</formula>
    </cfRule>
  </conditionalFormatting>
  <conditionalFormatting sqref="T276:T288 X276:X288 V276:V288 T274:X275 T289:X289">
    <cfRule type="expression" dxfId="7112" priority="1051">
      <formula>$U$274&gt;TODAY()</formula>
    </cfRule>
  </conditionalFormatting>
  <conditionalFormatting sqref="U276:U288">
    <cfRule type="cellIs" dxfId="7111" priority="1049" operator="lessThan">
      <formula>0</formula>
    </cfRule>
    <cfRule type="cellIs" dxfId="7110" priority="1050" operator="greaterThan">
      <formula>0</formula>
    </cfRule>
  </conditionalFormatting>
  <conditionalFormatting sqref="Z275:Z288 AB275:AB288 AD275:AD288 Z274:AD274 Z289:AD289">
    <cfRule type="expression" dxfId="7109" priority="1048">
      <formula>$AA$274=TODAY()</formula>
    </cfRule>
  </conditionalFormatting>
  <conditionalFormatting sqref="Z276:Z288 AD276:AD288 AB276:AB288 Z274:AD275 Z289:AD289">
    <cfRule type="expression" dxfId="7108" priority="1047">
      <formula>$AA$274&gt;TODAY()</formula>
    </cfRule>
  </conditionalFormatting>
  <conditionalFormatting sqref="AA276:AA288">
    <cfRule type="cellIs" dxfId="7107" priority="1045" operator="lessThan">
      <formula>0</formula>
    </cfRule>
    <cfRule type="cellIs" dxfId="7106" priority="1046" operator="greaterThan">
      <formula>0</formula>
    </cfRule>
  </conditionalFormatting>
  <conditionalFormatting sqref="AF275:AF288 AH275:AH288 AJ275:AJ288 AF274:AJ274 AF289:AJ289">
    <cfRule type="expression" dxfId="7105" priority="1044">
      <formula>$AG$274=TODAY()</formula>
    </cfRule>
  </conditionalFormatting>
  <conditionalFormatting sqref="AF276:AF288 AJ276:AJ288 AH276:AH288 AF274:AJ275 AF289:AJ289">
    <cfRule type="expression" dxfId="7104" priority="1043">
      <formula>$AG$274&gt;TODAY()</formula>
    </cfRule>
  </conditionalFormatting>
  <conditionalFormatting sqref="AG276:AG288">
    <cfRule type="cellIs" dxfId="7103" priority="1041" operator="lessThan">
      <formula>0</formula>
    </cfRule>
    <cfRule type="cellIs" dxfId="7102" priority="1042" operator="greaterThan">
      <formula>0</formula>
    </cfRule>
  </conditionalFormatting>
  <conditionalFormatting sqref="AL275:AL288 AN275:AN288 AP275:AP288 AL274:AP274 AL289:AP289">
    <cfRule type="expression" dxfId="7101" priority="1040">
      <formula>$AM$274=TODAY()</formula>
    </cfRule>
  </conditionalFormatting>
  <conditionalFormatting sqref="AL276:AL288 AP276:AP288 AN276:AN288 AL274:AP275 AL289:AP289">
    <cfRule type="expression" dxfId="7100" priority="1039">
      <formula>$AM$274&gt;TODAY()</formula>
    </cfRule>
  </conditionalFormatting>
  <conditionalFormatting sqref="AM276:AM288">
    <cfRule type="cellIs" dxfId="7099" priority="1037" operator="lessThan">
      <formula>0</formula>
    </cfRule>
    <cfRule type="cellIs" dxfId="7098" priority="1038" operator="greaterThan">
      <formula>0</formula>
    </cfRule>
  </conditionalFormatting>
  <conditionalFormatting sqref="B292:B305 D292:D305 F292:F305 B291:F291 B306:F306">
    <cfRule type="expression" dxfId="7097" priority="1036">
      <formula>$C$291=TODAY()</formula>
    </cfRule>
  </conditionalFormatting>
  <conditionalFormatting sqref="B293:B305 F293:F305 D293:D305 B291:F292 B306:F306">
    <cfRule type="expression" dxfId="7096" priority="1035">
      <formula>$C$291&gt;TODAY()</formula>
    </cfRule>
  </conditionalFormatting>
  <conditionalFormatting sqref="C293:C305">
    <cfRule type="cellIs" dxfId="7095" priority="1033" operator="lessThan">
      <formula>0</formula>
    </cfRule>
    <cfRule type="cellIs" dxfId="7094" priority="1034" operator="greaterThan">
      <formula>0</formula>
    </cfRule>
  </conditionalFormatting>
  <conditionalFormatting sqref="H292:H305 J292:J305 L292:L305 H291:L291 H306:L306">
    <cfRule type="expression" dxfId="7093" priority="1032">
      <formula>$I$291=TODAY()</formula>
    </cfRule>
  </conditionalFormatting>
  <conditionalFormatting sqref="H293:H305 L293:L305 J293:J305 H291:L292 H306:L306">
    <cfRule type="expression" dxfId="7092" priority="1031">
      <formula>$I$291&gt;TODAY()</formula>
    </cfRule>
  </conditionalFormatting>
  <conditionalFormatting sqref="I293:I305">
    <cfRule type="cellIs" dxfId="7091" priority="1029" operator="lessThan">
      <formula>0</formula>
    </cfRule>
    <cfRule type="cellIs" dxfId="7090" priority="1030" operator="greaterThan">
      <formula>0</formula>
    </cfRule>
  </conditionalFormatting>
  <conditionalFormatting sqref="N292:N305 P292:P305 R292:R305 N291:R291 N306:R306">
    <cfRule type="expression" dxfId="7089" priority="1028">
      <formula>$O$291=TODAY()</formula>
    </cfRule>
  </conditionalFormatting>
  <conditionalFormatting sqref="N293:N305 R293:R305 P293:P305 N291:R292 N306:R306">
    <cfRule type="expression" dxfId="7088" priority="1027">
      <formula>$O$291&gt;TODAY()</formula>
    </cfRule>
  </conditionalFormatting>
  <conditionalFormatting sqref="O293:O305">
    <cfRule type="cellIs" dxfId="7087" priority="1025" operator="lessThan">
      <formula>0</formula>
    </cfRule>
    <cfRule type="cellIs" dxfId="7086" priority="1026" operator="greaterThan">
      <formula>0</formula>
    </cfRule>
  </conditionalFormatting>
  <conditionalFormatting sqref="T292:T305 V292:V305 X292:X305 T291:X291 T306:X306">
    <cfRule type="expression" dxfId="7085" priority="1024">
      <formula>$U$291=TODAY()</formula>
    </cfRule>
  </conditionalFormatting>
  <conditionalFormatting sqref="T293:T305 X293:X305 V293:V305 T291:X292 T306:X306">
    <cfRule type="expression" dxfId="7084" priority="1023">
      <formula>$U$291&gt;TODAY()</formula>
    </cfRule>
  </conditionalFormatting>
  <conditionalFormatting sqref="U293:U305">
    <cfRule type="cellIs" dxfId="7083" priority="1021" operator="lessThan">
      <formula>0</formula>
    </cfRule>
    <cfRule type="cellIs" dxfId="7082" priority="1022" operator="greaterThan">
      <formula>0</formula>
    </cfRule>
  </conditionalFormatting>
  <conditionalFormatting sqref="Z292:Z305 AB292:AB305 AD292:AD305 Z291:AD291 Z306:AD306">
    <cfRule type="expression" dxfId="7081" priority="1020">
      <formula>$AA$291=TODAY()</formula>
    </cfRule>
  </conditionalFormatting>
  <conditionalFormatting sqref="Z293:Z305 AD293:AD305 AB293:AB305 Z291:AD292 Z306:AD306">
    <cfRule type="expression" dxfId="7080" priority="1019">
      <formula>$AA$291&gt;TODAY()</formula>
    </cfRule>
  </conditionalFormatting>
  <conditionalFormatting sqref="AA293:AA305">
    <cfRule type="cellIs" dxfId="7079" priority="1017" operator="lessThan">
      <formula>0</formula>
    </cfRule>
    <cfRule type="cellIs" dxfId="7078" priority="1018" operator="greaterThan">
      <formula>0</formula>
    </cfRule>
  </conditionalFormatting>
  <conditionalFormatting sqref="AF292:AF305 AH292:AH305 AJ292:AJ305 AF291:AJ291 AF306:AJ306">
    <cfRule type="expression" dxfId="7077" priority="1016">
      <formula>$AG$291=TODAY()</formula>
    </cfRule>
  </conditionalFormatting>
  <conditionalFormatting sqref="AF293:AF305 AJ293:AJ305 AH293:AH305 AF291:AJ292 AF306:AJ306">
    <cfRule type="expression" dxfId="7076" priority="1015">
      <formula>$AG$291&gt;TODAY()</formula>
    </cfRule>
  </conditionalFormatting>
  <conditionalFormatting sqref="AG293:AG305">
    <cfRule type="cellIs" dxfId="7075" priority="1013" operator="lessThan">
      <formula>0</formula>
    </cfRule>
    <cfRule type="cellIs" dxfId="7074" priority="1014" operator="greaterThan">
      <formula>0</formula>
    </cfRule>
  </conditionalFormatting>
  <conditionalFormatting sqref="AL292:AL305 AN292:AN305 AP292:AP305 AL291:AP291 AL306:AP306">
    <cfRule type="expression" dxfId="7073" priority="1012">
      <formula>$AM$291=TODAY()</formula>
    </cfRule>
  </conditionalFormatting>
  <conditionalFormatting sqref="AL293:AL305 AP293:AP305 AN293:AN305 AL291:AP292 AL306:AP306">
    <cfRule type="expression" dxfId="7072" priority="1011">
      <formula>$AM$291&gt;TODAY()</formula>
    </cfRule>
  </conditionalFormatting>
  <conditionalFormatting sqref="AM293:AM305">
    <cfRule type="cellIs" dxfId="7071" priority="1009" operator="lessThan">
      <formula>0</formula>
    </cfRule>
    <cfRule type="cellIs" dxfId="7070" priority="1010" operator="greaterThan">
      <formula>0</formula>
    </cfRule>
  </conditionalFormatting>
  <conditionalFormatting sqref="B309:B322 D309:D322 F309:F322 B308:F308 B323:F323">
    <cfRule type="expression" dxfId="7069" priority="1008">
      <formula>$C$308=TODAY()</formula>
    </cfRule>
  </conditionalFormatting>
  <conditionalFormatting sqref="B310:B322 F310:F322 D310:D322 B308:F309 B323:F323">
    <cfRule type="expression" dxfId="7068" priority="1007">
      <formula>$C$308&gt;TODAY()</formula>
    </cfRule>
  </conditionalFormatting>
  <conditionalFormatting sqref="C310:C322">
    <cfRule type="cellIs" dxfId="7067" priority="1005" operator="lessThan">
      <formula>0</formula>
    </cfRule>
    <cfRule type="cellIs" dxfId="7066" priority="1006" operator="greaterThan">
      <formula>0</formula>
    </cfRule>
  </conditionalFormatting>
  <conditionalFormatting sqref="H309:H322 J309:J322 L309:L322 H308:L308 H323:L323">
    <cfRule type="expression" dxfId="7065" priority="1004">
      <formula>$I$308=TODAY()</formula>
    </cfRule>
  </conditionalFormatting>
  <conditionalFormatting sqref="H310:H322 L310:L322 J310:J322 H308:L309 H323:L323">
    <cfRule type="expression" dxfId="7064" priority="1003">
      <formula>$I$308&gt;TODAY()</formula>
    </cfRule>
  </conditionalFormatting>
  <conditionalFormatting sqref="I310:I322">
    <cfRule type="cellIs" dxfId="7063" priority="1001" operator="lessThan">
      <formula>0</formula>
    </cfRule>
    <cfRule type="cellIs" dxfId="7062" priority="1002" operator="greaterThan">
      <formula>0</formula>
    </cfRule>
  </conditionalFormatting>
  <conditionalFormatting sqref="N309:N322 P309:P322 R309:R322 N308:R308 N323:R323">
    <cfRule type="expression" dxfId="7061" priority="1000">
      <formula>$O$308=TODAY()</formula>
    </cfRule>
  </conditionalFormatting>
  <conditionalFormatting sqref="N310:N322 R310:R322 P310:P322 N308:R309 N323:R323">
    <cfRule type="expression" dxfId="7060" priority="999">
      <formula>$O$308&gt;TODAY()</formula>
    </cfRule>
  </conditionalFormatting>
  <conditionalFormatting sqref="O310:O322">
    <cfRule type="cellIs" dxfId="7059" priority="997" operator="lessThan">
      <formula>0</formula>
    </cfRule>
    <cfRule type="cellIs" dxfId="7058" priority="998" operator="greaterThan">
      <formula>0</formula>
    </cfRule>
  </conditionalFormatting>
  <conditionalFormatting sqref="T309:T322 V309:V322 X309:X322 T308:X308 T323:X323">
    <cfRule type="expression" dxfId="7057" priority="996">
      <formula>$U$308=TODAY()</formula>
    </cfRule>
  </conditionalFormatting>
  <conditionalFormatting sqref="T310:T322 X310:X322 V310:V322 T308:X309 T323:X323">
    <cfRule type="expression" dxfId="7056" priority="995">
      <formula>$U$308&gt;TODAY()</formula>
    </cfRule>
  </conditionalFormatting>
  <conditionalFormatting sqref="U310:U322">
    <cfRule type="cellIs" dxfId="7055" priority="993" operator="lessThan">
      <formula>0</formula>
    </cfRule>
    <cfRule type="cellIs" dxfId="7054" priority="994" operator="greaterThan">
      <formula>0</formula>
    </cfRule>
  </conditionalFormatting>
  <conditionalFormatting sqref="Z309:Z322 AB309:AB322 AD309:AD322 Z308:AD308 Z323:AD323">
    <cfRule type="expression" dxfId="7053" priority="992">
      <formula>$AA$308=TODAY()</formula>
    </cfRule>
  </conditionalFormatting>
  <conditionalFormatting sqref="Z310:Z322 AD310:AD322 AB310:AB322 Z308:AD309 Z323:AD323">
    <cfRule type="expression" dxfId="7052" priority="991">
      <formula>$AA$308&gt;TODAY()</formula>
    </cfRule>
  </conditionalFormatting>
  <conditionalFormatting sqref="AA310:AA322">
    <cfRule type="cellIs" dxfId="7051" priority="989" operator="lessThan">
      <formula>0</formula>
    </cfRule>
    <cfRule type="cellIs" dxfId="7050" priority="990" operator="greaterThan">
      <formula>0</formula>
    </cfRule>
  </conditionalFormatting>
  <conditionalFormatting sqref="AF309:AF322 AH309:AH322 AJ309:AJ322 AF308:AJ308 AF323:AJ323">
    <cfRule type="expression" dxfId="7049" priority="988">
      <formula>$AG$308=TODAY()</formula>
    </cfRule>
  </conditionalFormatting>
  <conditionalFormatting sqref="AF310:AF322 AJ310:AJ322 AH310:AH322 AF308:AJ309 AF323:AJ323">
    <cfRule type="expression" dxfId="7048" priority="987">
      <formula>$AG$308&gt;TODAY()</formula>
    </cfRule>
  </conditionalFormatting>
  <conditionalFormatting sqref="AG310:AG322">
    <cfRule type="cellIs" dxfId="7047" priority="985" operator="lessThan">
      <formula>0</formula>
    </cfRule>
    <cfRule type="cellIs" dxfId="7046" priority="986" operator="greaterThan">
      <formula>0</formula>
    </cfRule>
  </conditionalFormatting>
  <conditionalFormatting sqref="AL309:AL322 AN309:AN322 AP309:AP322 AL308:AP308 AL323:AP323">
    <cfRule type="expression" dxfId="7045" priority="984">
      <formula>$AM$308=TODAY()</formula>
    </cfRule>
  </conditionalFormatting>
  <conditionalFormatting sqref="AL310:AL322 AP310:AP322 AN310:AN322 AL308:AP309 AL323:AP323">
    <cfRule type="expression" dxfId="7044" priority="983">
      <formula>$AM$308&gt;TODAY()</formula>
    </cfRule>
  </conditionalFormatting>
  <conditionalFormatting sqref="AM310:AM322">
    <cfRule type="cellIs" dxfId="7043" priority="981" operator="lessThan">
      <formula>0</formula>
    </cfRule>
    <cfRule type="cellIs" dxfId="7042" priority="982" operator="greaterThan">
      <formula>0</formula>
    </cfRule>
  </conditionalFormatting>
  <conditionalFormatting sqref="B326:B339 D326:D339 F326:F339 B325:F325 B340:F340">
    <cfRule type="expression" dxfId="7041" priority="980">
      <formula>$C$325=TODAY()</formula>
    </cfRule>
  </conditionalFormatting>
  <conditionalFormatting sqref="B327:B339 F327:F339 D327:D339 B325:F326 B340:F340">
    <cfRule type="expression" dxfId="7040" priority="979">
      <formula>$C$325&gt;TODAY()</formula>
    </cfRule>
  </conditionalFormatting>
  <conditionalFormatting sqref="C327:C339">
    <cfRule type="cellIs" dxfId="7039" priority="977" operator="lessThan">
      <formula>0</formula>
    </cfRule>
    <cfRule type="cellIs" dxfId="7038" priority="978" operator="greaterThan">
      <formula>0</formula>
    </cfRule>
  </conditionalFormatting>
  <conditionalFormatting sqref="H326:H339 J326:J339 L326:L339 H325:L325 H340:L340">
    <cfRule type="expression" dxfId="7037" priority="976">
      <formula>$I$325=TODAY()</formula>
    </cfRule>
  </conditionalFormatting>
  <conditionalFormatting sqref="H327:H339 L327:L339 J327:J339 H325:L326 H340:L340">
    <cfRule type="expression" dxfId="7036" priority="975">
      <formula>$I$325&gt;TODAY()</formula>
    </cfRule>
  </conditionalFormatting>
  <conditionalFormatting sqref="I327:I339">
    <cfRule type="cellIs" dxfId="7035" priority="973" operator="lessThan">
      <formula>0</formula>
    </cfRule>
    <cfRule type="cellIs" dxfId="7034" priority="974" operator="greaterThan">
      <formula>0</formula>
    </cfRule>
  </conditionalFormatting>
  <conditionalFormatting sqref="N326:N339 P326:P339 R326:R339 N325:R325 N340:R340">
    <cfRule type="expression" dxfId="7033" priority="972">
      <formula>$O$325=TODAY()</formula>
    </cfRule>
  </conditionalFormatting>
  <conditionalFormatting sqref="N327:N339 R327:R339 P327:P339 N325:R326 N340:R340">
    <cfRule type="expression" dxfId="7032" priority="971">
      <formula>$O$325&gt;TODAY()</formula>
    </cfRule>
  </conditionalFormatting>
  <conditionalFormatting sqref="O327:O339">
    <cfRule type="cellIs" dxfId="7031" priority="969" operator="lessThan">
      <formula>0</formula>
    </cfRule>
    <cfRule type="cellIs" dxfId="7030" priority="970" operator="greaterThan">
      <formula>0</formula>
    </cfRule>
  </conditionalFormatting>
  <conditionalFormatting sqref="T326:T339 V326:V339 X326:X339 T325:X325 T340:X340">
    <cfRule type="expression" dxfId="7029" priority="968">
      <formula>$U$325=TODAY()</formula>
    </cfRule>
  </conditionalFormatting>
  <conditionalFormatting sqref="T327:T339 X327:X339 V327:V339 T325:X326 T340:X340">
    <cfRule type="expression" dxfId="7028" priority="967">
      <formula>$U$325&gt;TODAY()</formula>
    </cfRule>
  </conditionalFormatting>
  <conditionalFormatting sqref="U327:U339">
    <cfRule type="cellIs" dxfId="7027" priority="965" operator="lessThan">
      <formula>0</formula>
    </cfRule>
    <cfRule type="cellIs" dxfId="7026" priority="966" operator="greaterThan">
      <formula>0</formula>
    </cfRule>
  </conditionalFormatting>
  <conditionalFormatting sqref="Z326:Z339 AB326:AB339 AD326:AD339 Z325:AD325 Z340:AD340">
    <cfRule type="expression" dxfId="7025" priority="964">
      <formula>$AA$325=TODAY()</formula>
    </cfRule>
  </conditionalFormatting>
  <conditionalFormatting sqref="Z327:Z339 AD327:AD339 AB327:AB339 Z325:AD326 Z340:AD340">
    <cfRule type="expression" dxfId="7024" priority="963">
      <formula>$AA$325&gt;TODAY()</formula>
    </cfRule>
  </conditionalFormatting>
  <conditionalFormatting sqref="AA327:AA339">
    <cfRule type="cellIs" dxfId="7023" priority="961" operator="lessThan">
      <formula>0</formula>
    </cfRule>
    <cfRule type="cellIs" dxfId="7022" priority="962" operator="greaterThan">
      <formula>0</formula>
    </cfRule>
  </conditionalFormatting>
  <conditionalFormatting sqref="AF326:AF339 AH326:AH339 AJ326:AJ339 AF325:AJ325 AF340:AJ340">
    <cfRule type="expression" dxfId="7021" priority="960">
      <formula>$AG$325=TODAY()</formula>
    </cfRule>
  </conditionalFormatting>
  <conditionalFormatting sqref="AF327:AF339 AJ327:AJ339 AH327:AH339 AF325:AJ326 AF340:AJ340">
    <cfRule type="expression" dxfId="7020" priority="959">
      <formula>$AG$325&gt;TODAY()</formula>
    </cfRule>
  </conditionalFormatting>
  <conditionalFormatting sqref="AG327:AG339">
    <cfRule type="cellIs" dxfId="7019" priority="957" operator="lessThan">
      <formula>0</formula>
    </cfRule>
    <cfRule type="cellIs" dxfId="7018" priority="958" operator="greaterThan">
      <formula>0</formula>
    </cfRule>
  </conditionalFormatting>
  <conditionalFormatting sqref="AL326:AL339 AN326:AN339 AP326:AP339 AL325:AP325 AL340:AP340">
    <cfRule type="expression" dxfId="7017" priority="956">
      <formula>$AM$325=TODAY()</formula>
    </cfRule>
  </conditionalFormatting>
  <conditionalFormatting sqref="AL327:AL339 AP327:AP339 AN327:AN339 AL325:AP326 AL340:AP340">
    <cfRule type="expression" dxfId="7016" priority="955">
      <formula>$AM$325&gt;TODAY()</formula>
    </cfRule>
  </conditionalFormatting>
  <conditionalFormatting sqref="AM327:AM339">
    <cfRule type="cellIs" dxfId="7015" priority="953" operator="lessThan">
      <formula>0</formula>
    </cfRule>
    <cfRule type="cellIs" dxfId="7014" priority="954" operator="greaterThan">
      <formula>0</formula>
    </cfRule>
  </conditionalFormatting>
  <conditionalFormatting sqref="B343:B356 D343:D356 F343:F356 B342:F342 B357:F357">
    <cfRule type="expression" dxfId="7013" priority="952">
      <formula>$C$342=TODAY()</formula>
    </cfRule>
  </conditionalFormatting>
  <conditionalFormatting sqref="B344:B356 F344:F356 D344:D356 B342:F343 B357:F357">
    <cfRule type="expression" dxfId="7012" priority="951">
      <formula>$C$342&gt;TODAY()</formula>
    </cfRule>
  </conditionalFormatting>
  <conditionalFormatting sqref="C344:C356">
    <cfRule type="cellIs" dxfId="7011" priority="949" operator="lessThan">
      <formula>0</formula>
    </cfRule>
    <cfRule type="cellIs" dxfId="7010" priority="950" operator="greaterThan">
      <formula>0</formula>
    </cfRule>
  </conditionalFormatting>
  <conditionalFormatting sqref="H343:H356 J343:J356 L343:L356 H342:L342 H357:L357">
    <cfRule type="expression" dxfId="7009" priority="948">
      <formula>$I$342=TODAY()</formula>
    </cfRule>
  </conditionalFormatting>
  <conditionalFormatting sqref="H344:H356 L344:L356 J344:J356 H342:L343 H357:L357">
    <cfRule type="expression" dxfId="7008" priority="947">
      <formula>$I$342&gt;TODAY()</formula>
    </cfRule>
  </conditionalFormatting>
  <conditionalFormatting sqref="I344:I356">
    <cfRule type="cellIs" dxfId="7007" priority="945" operator="lessThan">
      <formula>0</formula>
    </cfRule>
    <cfRule type="cellIs" dxfId="7006" priority="946" operator="greaterThan">
      <formula>0</formula>
    </cfRule>
  </conditionalFormatting>
  <conditionalFormatting sqref="N343:N356 P343:P356 R343:R356 N342:R342 N357:R357">
    <cfRule type="expression" dxfId="7005" priority="944">
      <formula>$O$342=TODAY()</formula>
    </cfRule>
  </conditionalFormatting>
  <conditionalFormatting sqref="N344:N356 R344:R356 P344:P356 N342:R343 N357:R357">
    <cfRule type="expression" dxfId="7004" priority="943">
      <formula>$O$342&gt;TODAY()</formula>
    </cfRule>
  </conditionalFormatting>
  <conditionalFormatting sqref="O344:O356">
    <cfRule type="cellIs" dxfId="7003" priority="941" operator="lessThan">
      <formula>0</formula>
    </cfRule>
    <cfRule type="cellIs" dxfId="7002" priority="942" operator="greaterThan">
      <formula>0</formula>
    </cfRule>
  </conditionalFormatting>
  <conditionalFormatting sqref="T343:T356 V343:V356 X343:X356 T342:X342 T357:X357">
    <cfRule type="expression" dxfId="7001" priority="940">
      <formula>$U$342=TODAY()</formula>
    </cfRule>
  </conditionalFormatting>
  <conditionalFormatting sqref="T344:T356 X344:X356 V344:V356 T342:X343 T357:X357">
    <cfRule type="expression" dxfId="7000" priority="939">
      <formula>$U$342&gt;TODAY()</formula>
    </cfRule>
  </conditionalFormatting>
  <conditionalFormatting sqref="U344:U356">
    <cfRule type="cellIs" dxfId="6999" priority="937" operator="lessThan">
      <formula>0</formula>
    </cfRule>
    <cfRule type="cellIs" dxfId="6998" priority="938" operator="greaterThan">
      <formula>0</formula>
    </cfRule>
  </conditionalFormatting>
  <conditionalFormatting sqref="Z343:Z356 AB343:AB356 AD343:AD356 Z342:AD342 Z357:AD357">
    <cfRule type="expression" dxfId="6997" priority="936">
      <formula>$AA$342=TODAY()</formula>
    </cfRule>
  </conditionalFormatting>
  <conditionalFormatting sqref="Z344:Z356 AD344:AD356 AB344:AB356 Z342:AD343 Z357:AD357">
    <cfRule type="expression" dxfId="6996" priority="935">
      <formula>$AA$342&gt;TODAY()</formula>
    </cfRule>
  </conditionalFormatting>
  <conditionalFormatting sqref="AA344:AA356">
    <cfRule type="cellIs" dxfId="6995" priority="933" operator="lessThan">
      <formula>0</formula>
    </cfRule>
    <cfRule type="cellIs" dxfId="6994" priority="934" operator="greaterThan">
      <formula>0</formula>
    </cfRule>
  </conditionalFormatting>
  <conditionalFormatting sqref="AF343:AF356 AH343:AH356 AJ343:AJ356 AF342:AJ342 AF357:AJ357">
    <cfRule type="expression" dxfId="6993" priority="932">
      <formula>$AG$342=TODAY()</formula>
    </cfRule>
  </conditionalFormatting>
  <conditionalFormatting sqref="AF344:AF356 AJ344:AJ356 AH344:AH356 AF342:AJ343 AF357:AJ357">
    <cfRule type="expression" dxfId="6992" priority="931">
      <formula>$AG$342&gt;TODAY()</formula>
    </cfRule>
  </conditionalFormatting>
  <conditionalFormatting sqref="AG344:AG356">
    <cfRule type="cellIs" dxfId="6991" priority="929" operator="lessThan">
      <formula>0</formula>
    </cfRule>
    <cfRule type="cellIs" dxfId="6990" priority="930" operator="greaterThan">
      <formula>0</formula>
    </cfRule>
  </conditionalFormatting>
  <conditionalFormatting sqref="AL343:AL356 AN343:AN356 AP343:AP356 AL342:AP342 AL357:AP357">
    <cfRule type="expression" dxfId="6989" priority="928">
      <formula>$AM$342=TODAY()</formula>
    </cfRule>
  </conditionalFormatting>
  <conditionalFormatting sqref="AL344:AL356 AP344:AP356 AN344:AN356 AL342:AP343 AL357:AP357">
    <cfRule type="expression" dxfId="6988" priority="927">
      <formula>$AM$342&gt;TODAY()</formula>
    </cfRule>
  </conditionalFormatting>
  <conditionalFormatting sqref="AM344:AM356">
    <cfRule type="cellIs" dxfId="6987" priority="925" operator="lessThan">
      <formula>0</formula>
    </cfRule>
    <cfRule type="cellIs" dxfId="6986" priority="926" operator="greaterThan">
      <formula>0</formula>
    </cfRule>
  </conditionalFormatting>
  <conditionalFormatting sqref="B360:B373 D360:D373 F360:F373 B359:F359 B374:F374">
    <cfRule type="expression" dxfId="6985" priority="924">
      <formula>$C$359=TODAY()</formula>
    </cfRule>
  </conditionalFormatting>
  <conditionalFormatting sqref="B361:B373 F361:F373 D361:D373 B359:F360 B374:F374">
    <cfRule type="expression" dxfId="6984" priority="923">
      <formula>$C$359&gt;TODAY()</formula>
    </cfRule>
  </conditionalFormatting>
  <conditionalFormatting sqref="C361:C373">
    <cfRule type="cellIs" dxfId="6983" priority="921" operator="lessThan">
      <formula>0</formula>
    </cfRule>
    <cfRule type="cellIs" dxfId="6982" priority="922" operator="greaterThan">
      <formula>0</formula>
    </cfRule>
  </conditionalFormatting>
  <conditionalFormatting sqref="H360:H373 J360:J373 L360:L373 H359:L359 H374:L374">
    <cfRule type="expression" dxfId="6981" priority="920">
      <formula>$I$359=TODAY()</formula>
    </cfRule>
  </conditionalFormatting>
  <conditionalFormatting sqref="H361:H373 L361:L373 J361:J373 H359:L360 H374:L374">
    <cfRule type="expression" dxfId="6980" priority="919">
      <formula>$I$359&gt;TODAY()</formula>
    </cfRule>
  </conditionalFormatting>
  <conditionalFormatting sqref="I361:I373">
    <cfRule type="cellIs" dxfId="6979" priority="917" operator="lessThan">
      <formula>0</formula>
    </cfRule>
    <cfRule type="cellIs" dxfId="6978" priority="918" operator="greaterThan">
      <formula>0</formula>
    </cfRule>
  </conditionalFormatting>
  <conditionalFormatting sqref="N360:N373 P360:P373 R360:R373 N359:R359 N374:R374">
    <cfRule type="expression" dxfId="6977" priority="916">
      <formula>$O$359=TODAY()</formula>
    </cfRule>
  </conditionalFormatting>
  <conditionalFormatting sqref="N361:N373 R361:R373 P361:P373 N359:R360 N374:R374">
    <cfRule type="expression" dxfId="6976" priority="915">
      <formula>$O$359&gt;TODAY()</formula>
    </cfRule>
  </conditionalFormatting>
  <conditionalFormatting sqref="O361:O373">
    <cfRule type="cellIs" dxfId="6975" priority="913" operator="lessThan">
      <formula>0</formula>
    </cfRule>
    <cfRule type="cellIs" dxfId="6974" priority="914" operator="greaterThan">
      <formula>0</formula>
    </cfRule>
  </conditionalFormatting>
  <conditionalFormatting sqref="T360:T373 V360:V373 X360:X373 T359:X359 T374:X374">
    <cfRule type="expression" dxfId="6973" priority="912">
      <formula>$U$359=TODAY()</formula>
    </cfRule>
  </conditionalFormatting>
  <conditionalFormatting sqref="T361:T373 X361:X373 V361:V373 T359:X360 T374:X374">
    <cfRule type="expression" dxfId="6972" priority="911">
      <formula>$U$359&gt;TODAY()</formula>
    </cfRule>
  </conditionalFormatting>
  <conditionalFormatting sqref="U361:U373">
    <cfRule type="cellIs" dxfId="6971" priority="909" operator="lessThan">
      <formula>0</formula>
    </cfRule>
    <cfRule type="cellIs" dxfId="6970" priority="910" operator="greaterThan">
      <formula>0</formula>
    </cfRule>
  </conditionalFormatting>
  <conditionalFormatting sqref="Z360:Z373 AB360:AB373 AD360:AD373 Z359:AD359 Z374:AD374">
    <cfRule type="expression" dxfId="6969" priority="908">
      <formula>$AA$359=TODAY()</formula>
    </cfRule>
  </conditionalFormatting>
  <conditionalFormatting sqref="Z361:Z373 AD361:AD373 AB361:AB373 Z359:AD360 Z374:AD374">
    <cfRule type="expression" dxfId="6968" priority="907">
      <formula>$AA$359&gt;TODAY()</formula>
    </cfRule>
  </conditionalFormatting>
  <conditionalFormatting sqref="AA361:AA373">
    <cfRule type="cellIs" dxfId="6967" priority="905" operator="lessThan">
      <formula>0</formula>
    </cfRule>
    <cfRule type="cellIs" dxfId="6966" priority="906" operator="greaterThan">
      <formula>0</formula>
    </cfRule>
  </conditionalFormatting>
  <conditionalFormatting sqref="AF360:AF373 AH360:AH373 AJ360:AJ373 AF359:AJ359 AF374:AJ374">
    <cfRule type="expression" dxfId="6965" priority="904">
      <formula>$AG$359=TODAY()</formula>
    </cfRule>
  </conditionalFormatting>
  <conditionalFormatting sqref="AF361:AF373 AJ361:AJ373 AH361:AH373 AF359:AJ360 AF374:AJ374">
    <cfRule type="expression" dxfId="6964" priority="903">
      <formula>$AG$359&gt;TODAY()</formula>
    </cfRule>
  </conditionalFormatting>
  <conditionalFormatting sqref="AG361:AG373">
    <cfRule type="cellIs" dxfId="6963" priority="901" operator="lessThan">
      <formula>0</formula>
    </cfRule>
    <cfRule type="cellIs" dxfId="6962" priority="902" operator="greaterThan">
      <formula>0</formula>
    </cfRule>
  </conditionalFormatting>
  <conditionalFormatting sqref="AL360:AL373 AN360:AN373 AP360:AP373 AL359:AP359 AL374:AP374">
    <cfRule type="expression" dxfId="6961" priority="900">
      <formula>$AM$359=TODAY()</formula>
    </cfRule>
  </conditionalFormatting>
  <conditionalFormatting sqref="AL361:AL373 AP361:AP373 AN361:AN373 AL359:AP360 AL374:AP374">
    <cfRule type="expression" dxfId="6960" priority="899">
      <formula>$AM$359&gt;TODAY()</formula>
    </cfRule>
  </conditionalFormatting>
  <conditionalFormatting sqref="AM361:AM373">
    <cfRule type="cellIs" dxfId="6959" priority="897" operator="lessThan">
      <formula>0</formula>
    </cfRule>
    <cfRule type="cellIs" dxfId="6958" priority="898" operator="greaterThan">
      <formula>0</formula>
    </cfRule>
  </conditionalFormatting>
  <conditionalFormatting sqref="B377:B390 D377:D390 F377:F390 B376:F376 B391:F391">
    <cfRule type="expression" dxfId="6957" priority="896">
      <formula>$C$376=TODAY()</formula>
    </cfRule>
  </conditionalFormatting>
  <conditionalFormatting sqref="B378:B390 F378:F390 D378:D390 B376:F377 B391:F391">
    <cfRule type="expression" dxfId="6956" priority="895">
      <formula>$C$376&gt;TODAY()</formula>
    </cfRule>
  </conditionalFormatting>
  <conditionalFormatting sqref="C378:C390">
    <cfRule type="cellIs" dxfId="6955" priority="893" operator="lessThan">
      <formula>0</formula>
    </cfRule>
    <cfRule type="cellIs" dxfId="6954" priority="894" operator="greaterThan">
      <formula>0</formula>
    </cfRule>
  </conditionalFormatting>
  <conditionalFormatting sqref="H377:H390 J377:J390 L377:L390 H376:L376 H391:L391">
    <cfRule type="expression" dxfId="6953" priority="892">
      <formula>$I$376=TODAY()</formula>
    </cfRule>
  </conditionalFormatting>
  <conditionalFormatting sqref="H378:H390 L378:L390 J378:J390 H376:L377 H391:L391">
    <cfRule type="expression" dxfId="6952" priority="891">
      <formula>$I$376&gt;TODAY()</formula>
    </cfRule>
  </conditionalFormatting>
  <conditionalFormatting sqref="I378:I390">
    <cfRule type="cellIs" dxfId="6951" priority="889" operator="lessThan">
      <formula>0</formula>
    </cfRule>
    <cfRule type="cellIs" dxfId="6950" priority="890" operator="greaterThan">
      <formula>0</formula>
    </cfRule>
  </conditionalFormatting>
  <conditionalFormatting sqref="N377:N390 P377:P390 R377:R390 N376:R376 N391:R391">
    <cfRule type="expression" dxfId="6949" priority="888">
      <formula>$O$376=TODAY()</formula>
    </cfRule>
  </conditionalFormatting>
  <conditionalFormatting sqref="N378:N390 R378:R390 P378:P390 N376:R377 N391:R391">
    <cfRule type="expression" dxfId="6948" priority="887">
      <formula>$O$376&gt;TODAY()</formula>
    </cfRule>
  </conditionalFormatting>
  <conditionalFormatting sqref="O378:O390">
    <cfRule type="cellIs" dxfId="6947" priority="885" operator="lessThan">
      <formula>0</formula>
    </cfRule>
    <cfRule type="cellIs" dxfId="6946" priority="886" operator="greaterThan">
      <formula>0</formula>
    </cfRule>
  </conditionalFormatting>
  <conditionalFormatting sqref="T377:T390 V377:V390 X377:X390 T376:X376 T391:X391">
    <cfRule type="expression" dxfId="6945" priority="884">
      <formula>$U$376=TODAY()</formula>
    </cfRule>
  </conditionalFormatting>
  <conditionalFormatting sqref="T378:T390 X378:X390 V378:V390 T376:X377 T391:X391">
    <cfRule type="expression" dxfId="6944" priority="883">
      <formula>$U$376&gt;TODAY()</formula>
    </cfRule>
  </conditionalFormatting>
  <conditionalFormatting sqref="U378:U390">
    <cfRule type="cellIs" dxfId="6943" priority="881" operator="lessThan">
      <formula>0</formula>
    </cfRule>
    <cfRule type="cellIs" dxfId="6942" priority="882" operator="greaterThan">
      <formula>0</formula>
    </cfRule>
  </conditionalFormatting>
  <conditionalFormatting sqref="Z377:Z390 AB377:AB390 AD377:AD390 Z376:AD376 Z391:AD391">
    <cfRule type="expression" dxfId="6941" priority="880">
      <formula>$AA$376=TODAY()</formula>
    </cfRule>
  </conditionalFormatting>
  <conditionalFormatting sqref="Z378:Z390 AD378:AD390 AB378:AB390 Z376:AD377 Z391:AD391">
    <cfRule type="expression" dxfId="6940" priority="879">
      <formula>$AA$376&gt;TODAY()</formula>
    </cfRule>
  </conditionalFormatting>
  <conditionalFormatting sqref="AA378:AA390">
    <cfRule type="cellIs" dxfId="6939" priority="877" operator="lessThan">
      <formula>0</formula>
    </cfRule>
    <cfRule type="cellIs" dxfId="6938" priority="878" operator="greaterThan">
      <formula>0</formula>
    </cfRule>
  </conditionalFormatting>
  <conditionalFormatting sqref="AF377:AF390 AH377:AH390 AJ377:AJ390 AF376:AJ376 AF391:AJ391">
    <cfRule type="expression" dxfId="6937" priority="876">
      <formula>$AG$376=TODAY()</formula>
    </cfRule>
  </conditionalFormatting>
  <conditionalFormatting sqref="AF378:AF390 AJ378:AJ390 AH378:AH390 AF376:AJ377 AF391:AJ391">
    <cfRule type="expression" dxfId="6936" priority="875">
      <formula>$AG$376&gt;TODAY()</formula>
    </cfRule>
  </conditionalFormatting>
  <conditionalFormatting sqref="AG378:AG390">
    <cfRule type="cellIs" dxfId="6935" priority="873" operator="lessThan">
      <formula>0</formula>
    </cfRule>
    <cfRule type="cellIs" dxfId="6934" priority="874" operator="greaterThan">
      <formula>0</formula>
    </cfRule>
  </conditionalFormatting>
  <conditionalFormatting sqref="AL377:AL390 AN377:AN390 AP377:AP390 AL376:AP376 AL391:AP391">
    <cfRule type="expression" dxfId="6933" priority="872">
      <formula>$AM$376=TODAY()</formula>
    </cfRule>
  </conditionalFormatting>
  <conditionalFormatting sqref="AL378:AL390 AP378:AP390 AN378:AN390 AL376:AP377 AL391:AP391">
    <cfRule type="expression" dxfId="6932" priority="871">
      <formula>$AM$376&gt;TODAY()</formula>
    </cfRule>
  </conditionalFormatting>
  <conditionalFormatting sqref="AM378:AM390">
    <cfRule type="cellIs" dxfId="6931" priority="869" operator="lessThan">
      <formula>0</formula>
    </cfRule>
    <cfRule type="cellIs" dxfId="6930" priority="870" operator="greaterThan">
      <formula>0</formula>
    </cfRule>
  </conditionalFormatting>
  <conditionalFormatting sqref="B394:B407 D394:D407 F394:F407 B393:F393 B408:F408">
    <cfRule type="expression" dxfId="6929" priority="868">
      <formula>$C$393=TODAY()</formula>
    </cfRule>
  </conditionalFormatting>
  <conditionalFormatting sqref="B395:B407 F395:F407 D395:D407 B393:F394 B408:F408">
    <cfRule type="expression" dxfId="6928" priority="867">
      <formula>$C$393&gt;TODAY()</formula>
    </cfRule>
  </conditionalFormatting>
  <conditionalFormatting sqref="C395:C407">
    <cfRule type="cellIs" dxfId="6927" priority="865" operator="lessThan">
      <formula>0</formula>
    </cfRule>
    <cfRule type="cellIs" dxfId="6926" priority="866" operator="greaterThan">
      <formula>0</formula>
    </cfRule>
  </conditionalFormatting>
  <conditionalFormatting sqref="H394:H407 J394:J407 L394:L407 H393:L393 H408:L408">
    <cfRule type="expression" dxfId="6925" priority="864">
      <formula>$I$393=TODAY()</formula>
    </cfRule>
  </conditionalFormatting>
  <conditionalFormatting sqref="H395:H407 L395:L407 J395:J407 H393:L394 H408:L408">
    <cfRule type="expression" dxfId="6924" priority="863">
      <formula>$I$393&gt;TODAY()</formula>
    </cfRule>
  </conditionalFormatting>
  <conditionalFormatting sqref="I395:I407">
    <cfRule type="cellIs" dxfId="6923" priority="861" operator="lessThan">
      <formula>0</formula>
    </cfRule>
    <cfRule type="cellIs" dxfId="6922" priority="862" operator="greaterThan">
      <formula>0</formula>
    </cfRule>
  </conditionalFormatting>
  <conditionalFormatting sqref="N394:N407 P394:P407 R394:R407 N393:R393 N408:R408">
    <cfRule type="expression" dxfId="6921" priority="860">
      <formula>$O$393=TODAY()</formula>
    </cfRule>
  </conditionalFormatting>
  <conditionalFormatting sqref="N395:N407 R395:R407 P395:P407 N393:R394 N408:R408">
    <cfRule type="expression" dxfId="6920" priority="859">
      <formula>$O$393&gt;TODAY()</formula>
    </cfRule>
  </conditionalFormatting>
  <conditionalFormatting sqref="O395:O407">
    <cfRule type="cellIs" dxfId="6919" priority="857" operator="lessThan">
      <formula>0</formula>
    </cfRule>
    <cfRule type="cellIs" dxfId="6918" priority="858" operator="greaterThan">
      <formula>0</formula>
    </cfRule>
  </conditionalFormatting>
  <conditionalFormatting sqref="T394:T407 V394:V407 X394:X407 T393:X393 T408:X408">
    <cfRule type="expression" dxfId="6917" priority="856">
      <formula>$U$393=TODAY()</formula>
    </cfRule>
  </conditionalFormatting>
  <conditionalFormatting sqref="T395:T407 X395:X407 V395:V407 T393:X394 T408:X408">
    <cfRule type="expression" dxfId="6916" priority="855">
      <formula>$U$393&gt;TODAY()</formula>
    </cfRule>
  </conditionalFormatting>
  <conditionalFormatting sqref="U395:U407">
    <cfRule type="cellIs" dxfId="6915" priority="853" operator="lessThan">
      <formula>0</formula>
    </cfRule>
    <cfRule type="cellIs" dxfId="6914" priority="854" operator="greaterThan">
      <formula>0</formula>
    </cfRule>
  </conditionalFormatting>
  <conditionalFormatting sqref="Z394:Z407 AB394:AB407 AD394:AD407 Z393:AD393 Z408:AD408">
    <cfRule type="expression" dxfId="6913" priority="852">
      <formula>$AA$393=TODAY()</formula>
    </cfRule>
  </conditionalFormatting>
  <conditionalFormatting sqref="Z395:Z407 AD395:AD407 AB395:AB407 Z393:AD394 Z408:AD408">
    <cfRule type="expression" dxfId="6912" priority="851">
      <formula>$AA$393&gt;TODAY()</formula>
    </cfRule>
  </conditionalFormatting>
  <conditionalFormatting sqref="AA395:AA407">
    <cfRule type="cellIs" dxfId="6911" priority="849" operator="lessThan">
      <formula>0</formula>
    </cfRule>
    <cfRule type="cellIs" dxfId="6910" priority="850" operator="greaterThan">
      <formula>0</formula>
    </cfRule>
  </conditionalFormatting>
  <conditionalFormatting sqref="AF394:AF407 AH394:AH407 AJ394:AJ407 AF393:AJ393 AF408:AJ408">
    <cfRule type="expression" dxfId="6909" priority="848">
      <formula>$AG$393=TODAY()</formula>
    </cfRule>
  </conditionalFormatting>
  <conditionalFormatting sqref="AF395:AF407 AJ395:AJ407 AH395:AH407 AF393:AJ394 AF408:AJ408">
    <cfRule type="expression" dxfId="6908" priority="847">
      <formula>$AG$393&gt;TODAY()</formula>
    </cfRule>
  </conditionalFormatting>
  <conditionalFormatting sqref="AG395:AG407">
    <cfRule type="cellIs" dxfId="6907" priority="845" operator="lessThan">
      <formula>0</formula>
    </cfRule>
    <cfRule type="cellIs" dxfId="6906" priority="846" operator="greaterThan">
      <formula>0</formula>
    </cfRule>
  </conditionalFormatting>
  <conditionalFormatting sqref="AL394:AL407 AN394:AN407 AP394:AP407 AL393:AP393 AL408:AP408">
    <cfRule type="expression" dxfId="6905" priority="844">
      <formula>$AM$393=TODAY()</formula>
    </cfRule>
  </conditionalFormatting>
  <conditionalFormatting sqref="AL395:AL407 AP395:AP407 AN395:AN407 AL393:AP394 AL408:AP408">
    <cfRule type="expression" dxfId="6904" priority="843">
      <formula>$AM$393&gt;TODAY()</formula>
    </cfRule>
  </conditionalFormatting>
  <conditionalFormatting sqref="AM395:AM407">
    <cfRule type="cellIs" dxfId="6903" priority="841" operator="lessThan">
      <formula>0</formula>
    </cfRule>
    <cfRule type="cellIs" dxfId="6902" priority="842" operator="greaterThan">
      <formula>0</formula>
    </cfRule>
  </conditionalFormatting>
  <conditionalFormatting sqref="B411:B424 D411:D424 F411:F424 B410:F410 B425:F425">
    <cfRule type="expression" dxfId="6901" priority="840">
      <formula>$C$410=TODAY()</formula>
    </cfRule>
  </conditionalFormatting>
  <conditionalFormatting sqref="B412:B424 F412:F424 D412:D424 B410:F411 B425:F425">
    <cfRule type="expression" dxfId="6900" priority="839">
      <formula>$C$410&gt;TODAY()</formula>
    </cfRule>
  </conditionalFormatting>
  <conditionalFormatting sqref="C412:C424">
    <cfRule type="cellIs" dxfId="6899" priority="837" operator="lessThan">
      <formula>0</formula>
    </cfRule>
    <cfRule type="cellIs" dxfId="6898" priority="838" operator="greaterThan">
      <formula>0</formula>
    </cfRule>
  </conditionalFormatting>
  <conditionalFormatting sqref="H411:H424 J411:J424 L411:L424 H410:L410 H425:L425">
    <cfRule type="expression" dxfId="6897" priority="836">
      <formula>$I$410=TODAY()</formula>
    </cfRule>
  </conditionalFormatting>
  <conditionalFormatting sqref="H412:H424 L412:L424 J412:J424 H410:L411 H425:L425">
    <cfRule type="expression" dxfId="6896" priority="835">
      <formula>$I$410&gt;TODAY()</formula>
    </cfRule>
  </conditionalFormatting>
  <conditionalFormatting sqref="I412:I424">
    <cfRule type="cellIs" dxfId="6895" priority="833" operator="lessThan">
      <formula>0</formula>
    </cfRule>
    <cfRule type="cellIs" dxfId="6894" priority="834" operator="greaterThan">
      <formula>0</formula>
    </cfRule>
  </conditionalFormatting>
  <conditionalFormatting sqref="N411:N424 P411:P424 R411:R424 N410:R410 N425:R425">
    <cfRule type="expression" dxfId="6893" priority="832">
      <formula>$O$410=TODAY()</formula>
    </cfRule>
  </conditionalFormatting>
  <conditionalFormatting sqref="N412:N424 R412:R424 P412:P424 N410:R411 N425:R425">
    <cfRule type="expression" dxfId="6892" priority="831">
      <formula>$O$410&gt;TODAY()</formula>
    </cfRule>
  </conditionalFormatting>
  <conditionalFormatting sqref="O412:O424">
    <cfRule type="cellIs" dxfId="6891" priority="829" operator="lessThan">
      <formula>0</formula>
    </cfRule>
    <cfRule type="cellIs" dxfId="6890" priority="830" operator="greaterThan">
      <formula>0</formula>
    </cfRule>
  </conditionalFormatting>
  <conditionalFormatting sqref="T411:T424 V411:V424 X411:X424 T410:X410 T425:X425">
    <cfRule type="expression" dxfId="6889" priority="828">
      <formula>$U$410=TODAY()</formula>
    </cfRule>
  </conditionalFormatting>
  <conditionalFormatting sqref="T412:T424 X412:X424 V412:V424 T410:X411 T425:X425">
    <cfRule type="expression" dxfId="6888" priority="827">
      <formula>$U$410&gt;TODAY()</formula>
    </cfRule>
  </conditionalFormatting>
  <conditionalFormatting sqref="U412:U424">
    <cfRule type="cellIs" dxfId="6887" priority="825" operator="lessThan">
      <formula>0</formula>
    </cfRule>
    <cfRule type="cellIs" dxfId="6886" priority="826" operator="greaterThan">
      <formula>0</formula>
    </cfRule>
  </conditionalFormatting>
  <conditionalFormatting sqref="Z411:Z424 AB411:AB424 AD411:AD424 Z410:AD410 Z425:AD425">
    <cfRule type="expression" dxfId="6885" priority="824">
      <formula>$AA$410=TODAY()</formula>
    </cfRule>
  </conditionalFormatting>
  <conditionalFormatting sqref="Z412:Z424 AD412:AD424 AB412:AB424 Z410:AD411 Z425:AD425">
    <cfRule type="expression" dxfId="6884" priority="823">
      <formula>$AA$410&gt;TODAY()</formula>
    </cfRule>
  </conditionalFormatting>
  <conditionalFormatting sqref="AA412:AA424">
    <cfRule type="cellIs" dxfId="6883" priority="821" operator="lessThan">
      <formula>0</formula>
    </cfRule>
    <cfRule type="cellIs" dxfId="6882" priority="822" operator="greaterThan">
      <formula>0</formula>
    </cfRule>
  </conditionalFormatting>
  <conditionalFormatting sqref="AF411:AF424 AH411:AH424 AJ411:AJ424 AF410:AJ410 AF425:AJ425">
    <cfRule type="expression" dxfId="6881" priority="820">
      <formula>$AG$410=TODAY()</formula>
    </cfRule>
  </conditionalFormatting>
  <conditionalFormatting sqref="AF412:AF424 AJ412:AJ424 AH412:AH424 AF410:AJ411 AF425:AJ425">
    <cfRule type="expression" dxfId="6880" priority="819">
      <formula>$AG$410&gt;TODAY()</formula>
    </cfRule>
  </conditionalFormatting>
  <conditionalFormatting sqref="AG412:AG424">
    <cfRule type="cellIs" dxfId="6879" priority="817" operator="lessThan">
      <formula>0</formula>
    </cfRule>
    <cfRule type="cellIs" dxfId="6878" priority="818" operator="greaterThan">
      <formula>0</formula>
    </cfRule>
  </conditionalFormatting>
  <conditionalFormatting sqref="AL411:AL424 AN411:AN424 AP411:AP424 AL410:AP410 AL425:AP425">
    <cfRule type="expression" dxfId="6877" priority="816">
      <formula>$AM$410=TODAY()</formula>
    </cfRule>
  </conditionalFormatting>
  <conditionalFormatting sqref="AL412:AL424 AP412:AP424 AN412:AN424 AL410:AP411 AL425:AP425">
    <cfRule type="expression" dxfId="6876" priority="815">
      <formula>$AM$410&gt;TODAY()</formula>
    </cfRule>
  </conditionalFormatting>
  <conditionalFormatting sqref="AM412:AM424">
    <cfRule type="cellIs" dxfId="6875" priority="813" operator="lessThan">
      <formula>0</formula>
    </cfRule>
    <cfRule type="cellIs" dxfId="6874" priority="814" operator="greaterThan">
      <formula>0</formula>
    </cfRule>
  </conditionalFormatting>
  <conditionalFormatting sqref="B428:B441 D428:D441 F428:F441 B427:F427 B442:F442">
    <cfRule type="expression" dxfId="6873" priority="812">
      <formula>$C$427=TODAY()</formula>
    </cfRule>
  </conditionalFormatting>
  <conditionalFormatting sqref="B429:B441 F429:F441 D429:D441 B427:F428 B442:F442">
    <cfRule type="expression" dxfId="6872" priority="811">
      <formula>$C$427&gt;TODAY()</formula>
    </cfRule>
  </conditionalFormatting>
  <conditionalFormatting sqref="C429:C441">
    <cfRule type="cellIs" dxfId="6871" priority="809" operator="lessThan">
      <formula>0</formula>
    </cfRule>
    <cfRule type="cellIs" dxfId="6870" priority="810" operator="greaterThan">
      <formula>0</formula>
    </cfRule>
  </conditionalFormatting>
  <conditionalFormatting sqref="H428:H441 J428:J441 L428:L441 H427:L427 H442:L442">
    <cfRule type="expression" dxfId="6869" priority="808">
      <formula>$I$427=TODAY()</formula>
    </cfRule>
  </conditionalFormatting>
  <conditionalFormatting sqref="H429:H441 L429:L441 J429:J441 H427:L428 H442:L442">
    <cfRule type="expression" dxfId="6868" priority="807">
      <formula>$I$427&gt;TODAY()</formula>
    </cfRule>
  </conditionalFormatting>
  <conditionalFormatting sqref="I429:I441">
    <cfRule type="cellIs" dxfId="6867" priority="805" operator="lessThan">
      <formula>0</formula>
    </cfRule>
    <cfRule type="cellIs" dxfId="6866" priority="806" operator="greaterThan">
      <formula>0</formula>
    </cfRule>
  </conditionalFormatting>
  <conditionalFormatting sqref="N428:N441 P428:P441 R428:R441 N427:R427 N442:R442">
    <cfRule type="expression" dxfId="6865" priority="804">
      <formula>$O$427=TODAY()</formula>
    </cfRule>
  </conditionalFormatting>
  <conditionalFormatting sqref="N429:N441 R429:R441 P429:P441 N427:R428 N442:R442">
    <cfRule type="expression" dxfId="6864" priority="803">
      <formula>$O$427&gt;TODAY()</formula>
    </cfRule>
  </conditionalFormatting>
  <conditionalFormatting sqref="O429:O441">
    <cfRule type="cellIs" dxfId="6863" priority="801" operator="lessThan">
      <formula>0</formula>
    </cfRule>
    <cfRule type="cellIs" dxfId="6862" priority="802" operator="greaterThan">
      <formula>0</formula>
    </cfRule>
  </conditionalFormatting>
  <conditionalFormatting sqref="T428:T441 V428:V441 X428:X441 T427:X427 T442:X442">
    <cfRule type="expression" dxfId="6861" priority="800">
      <formula>$U$427=TODAY()</formula>
    </cfRule>
  </conditionalFormatting>
  <conditionalFormatting sqref="T429:T441 X429:X441 V429:V441 T427:X428 T442:X442">
    <cfRule type="expression" dxfId="6860" priority="799">
      <formula>$U$427&gt;TODAY()</formula>
    </cfRule>
  </conditionalFormatting>
  <conditionalFormatting sqref="U429:U441">
    <cfRule type="cellIs" dxfId="6859" priority="797" operator="lessThan">
      <formula>0</formula>
    </cfRule>
    <cfRule type="cellIs" dxfId="6858" priority="798" operator="greaterThan">
      <formula>0</formula>
    </cfRule>
  </conditionalFormatting>
  <conditionalFormatting sqref="Z428:Z441 AB428:AB441 AD428:AD441 Z427:AD427 Z442:AD442">
    <cfRule type="expression" dxfId="6857" priority="796">
      <formula>$AA$427=TODAY()</formula>
    </cfRule>
  </conditionalFormatting>
  <conditionalFormatting sqref="Z429:Z441 AD429:AD441 AB429:AB441 Z427:AD428 Z442:AD442">
    <cfRule type="expression" dxfId="6856" priority="795">
      <formula>$AA$427&gt;TODAY()</formula>
    </cfRule>
  </conditionalFormatting>
  <conditionalFormatting sqref="AA429:AA441">
    <cfRule type="cellIs" dxfId="6855" priority="793" operator="lessThan">
      <formula>0</formula>
    </cfRule>
    <cfRule type="cellIs" dxfId="6854" priority="794" operator="greaterThan">
      <formula>0</formula>
    </cfRule>
  </conditionalFormatting>
  <conditionalFormatting sqref="AF428:AF441 AH428:AH441 AJ428:AJ441 AF427:AJ427 AF442:AJ442">
    <cfRule type="expression" dxfId="6853" priority="792">
      <formula>$AG$427=TODAY()</formula>
    </cfRule>
  </conditionalFormatting>
  <conditionalFormatting sqref="AF429:AF441 AJ429:AJ441 AH429:AH441 AF427:AJ428 AF442:AJ442">
    <cfRule type="expression" dxfId="6852" priority="791">
      <formula>$AG$427&gt;TODAY()</formula>
    </cfRule>
  </conditionalFormatting>
  <conditionalFormatting sqref="AG429:AG441">
    <cfRule type="cellIs" dxfId="6851" priority="789" operator="lessThan">
      <formula>0</formula>
    </cfRule>
    <cfRule type="cellIs" dxfId="6850" priority="790" operator="greaterThan">
      <formula>0</formula>
    </cfRule>
  </conditionalFormatting>
  <conditionalFormatting sqref="AL428:AL441 AN428:AN441 AP428:AP441 AL427:AP427 AL442:AP442">
    <cfRule type="expression" dxfId="6849" priority="788">
      <formula>$AM$427=TODAY()</formula>
    </cfRule>
  </conditionalFormatting>
  <conditionalFormatting sqref="AL429:AL441 AP429:AP441 AN429:AN441 AL427:AP428 AL442:AP442">
    <cfRule type="expression" dxfId="6848" priority="787">
      <formula>$AM$427&gt;TODAY()</formula>
    </cfRule>
  </conditionalFormatting>
  <conditionalFormatting sqref="AM429:AM441">
    <cfRule type="cellIs" dxfId="6847" priority="785" operator="lessThan">
      <formula>0</formula>
    </cfRule>
    <cfRule type="cellIs" dxfId="6846" priority="786" operator="greaterThan">
      <formula>0</formula>
    </cfRule>
  </conditionalFormatting>
  <conditionalFormatting sqref="B445:B458 D445:D458 F445:F458 B444:F444 B459:F459">
    <cfRule type="expression" dxfId="6845" priority="784">
      <formula>$C$444=TODAY()</formula>
    </cfRule>
  </conditionalFormatting>
  <conditionalFormatting sqref="B446:B458 F446:F458 D446:D458 B444:F445 B459:F459">
    <cfRule type="expression" dxfId="6844" priority="783">
      <formula>$C$444&gt;TODAY()</formula>
    </cfRule>
  </conditionalFormatting>
  <conditionalFormatting sqref="C446:C458">
    <cfRule type="cellIs" dxfId="6843" priority="781" operator="lessThan">
      <formula>0</formula>
    </cfRule>
    <cfRule type="cellIs" dxfId="6842" priority="782" operator="greaterThan">
      <formula>0</formula>
    </cfRule>
  </conditionalFormatting>
  <conditionalFormatting sqref="H445:H458 J445:J458 L445:L458 H444:L444 H459:L459">
    <cfRule type="expression" dxfId="6841" priority="780">
      <formula>$I$444=TODAY()</formula>
    </cfRule>
  </conditionalFormatting>
  <conditionalFormatting sqref="H446:H458 L446:L458 J446:J458 H444:L445 H459:L459">
    <cfRule type="expression" dxfId="6840" priority="779">
      <formula>$I$444&gt;TODAY()</formula>
    </cfRule>
  </conditionalFormatting>
  <conditionalFormatting sqref="I446:I458">
    <cfRule type="cellIs" dxfId="6839" priority="777" operator="lessThan">
      <formula>0</formula>
    </cfRule>
    <cfRule type="cellIs" dxfId="6838" priority="778" operator="greaterThan">
      <formula>0</formula>
    </cfRule>
  </conditionalFormatting>
  <conditionalFormatting sqref="N445:N458 P445:P458 R445:R458 N444:R444 N459:R459">
    <cfRule type="expression" dxfId="6837" priority="776">
      <formula>$O$444=TODAY()</formula>
    </cfRule>
  </conditionalFormatting>
  <conditionalFormatting sqref="N446:N458 R446:R458 P446:P458 N444:R445 N459:R459">
    <cfRule type="expression" dxfId="6836" priority="775">
      <formula>$O$444&gt;TODAY()</formula>
    </cfRule>
  </conditionalFormatting>
  <conditionalFormatting sqref="O446:O458">
    <cfRule type="cellIs" dxfId="6835" priority="773" operator="lessThan">
      <formula>0</formula>
    </cfRule>
    <cfRule type="cellIs" dxfId="6834" priority="774" operator="greaterThan">
      <formula>0</formula>
    </cfRule>
  </conditionalFormatting>
  <conditionalFormatting sqref="T445:T458 V445:V458 X445:X458 T444:X444 T459:X459">
    <cfRule type="expression" dxfId="6833" priority="772">
      <formula>$U$444=TODAY()</formula>
    </cfRule>
  </conditionalFormatting>
  <conditionalFormatting sqref="T446:T458 X446:X458 V446:V458 T444:X445 T459:X459">
    <cfRule type="expression" dxfId="6832" priority="771">
      <formula>$U$444&gt;TODAY()</formula>
    </cfRule>
  </conditionalFormatting>
  <conditionalFormatting sqref="U446:U458">
    <cfRule type="cellIs" dxfId="6831" priority="769" operator="lessThan">
      <formula>0</formula>
    </cfRule>
    <cfRule type="cellIs" dxfId="6830" priority="770" operator="greaterThan">
      <formula>0</formula>
    </cfRule>
  </conditionalFormatting>
  <conditionalFormatting sqref="Z445:Z458 AB445:AB458 AD445:AD458 Z444:AD444 Z459:AD459">
    <cfRule type="expression" dxfId="6829" priority="768">
      <formula>$AA$444=TODAY()</formula>
    </cfRule>
  </conditionalFormatting>
  <conditionalFormatting sqref="Z446:Z458 AD446:AD458 AB446:AB458 Z444:AD445 Z459:AD459">
    <cfRule type="expression" dxfId="6828" priority="767">
      <formula>$AA$444&gt;TODAY()</formula>
    </cfRule>
  </conditionalFormatting>
  <conditionalFormatting sqref="AA446:AA458">
    <cfRule type="cellIs" dxfId="6827" priority="765" operator="lessThan">
      <formula>0</formula>
    </cfRule>
    <cfRule type="cellIs" dxfId="6826" priority="766" operator="greaterThan">
      <formula>0</formula>
    </cfRule>
  </conditionalFormatting>
  <conditionalFormatting sqref="AF445:AF458 AH445:AH458 AJ445:AJ458 AF444:AJ444 AF459:AJ459">
    <cfRule type="expression" dxfId="6825" priority="764">
      <formula>$AG$444=TODAY()</formula>
    </cfRule>
  </conditionalFormatting>
  <conditionalFormatting sqref="AF446:AF458 AJ446:AJ458 AH446:AH458 AF444:AJ445 AF459:AJ459">
    <cfRule type="expression" dxfId="6824" priority="763">
      <formula>$AG$444&gt;TODAY()</formula>
    </cfRule>
  </conditionalFormatting>
  <conditionalFormatting sqref="AG446:AG458">
    <cfRule type="cellIs" dxfId="6823" priority="761" operator="lessThan">
      <formula>0</formula>
    </cfRule>
    <cfRule type="cellIs" dxfId="6822" priority="762" operator="greaterThan">
      <formula>0</formula>
    </cfRule>
  </conditionalFormatting>
  <conditionalFormatting sqref="AL445:AL458 AN445:AN458 AP445:AP458 AL444:AP444 AL459:AP459">
    <cfRule type="expression" dxfId="6821" priority="760">
      <formula>$AM$444=TODAY()</formula>
    </cfRule>
  </conditionalFormatting>
  <conditionalFormatting sqref="AL446:AL458 AP446:AP458 AN446:AN458 AL444:AP445 AL459:AP459">
    <cfRule type="expression" dxfId="6820" priority="759">
      <formula>$AM$444&gt;TODAY()</formula>
    </cfRule>
  </conditionalFormatting>
  <conditionalFormatting sqref="AM446:AM458">
    <cfRule type="cellIs" dxfId="6819" priority="757" operator="lessThan">
      <formula>0</formula>
    </cfRule>
    <cfRule type="cellIs" dxfId="6818" priority="758" operator="greaterThan">
      <formula>0</formula>
    </cfRule>
  </conditionalFormatting>
  <conditionalFormatting sqref="B462:B475 D462:D475 F462:F475 B461:F461 B476:F476">
    <cfRule type="expression" dxfId="6817" priority="756">
      <formula>$C$461=TODAY()</formula>
    </cfRule>
  </conditionalFormatting>
  <conditionalFormatting sqref="B463:B475 F463:F475 D463:D475 B461:F462 B476:F476">
    <cfRule type="expression" dxfId="6816" priority="755">
      <formula>$C$461&gt;TODAY()</formula>
    </cfRule>
  </conditionalFormatting>
  <conditionalFormatting sqref="C463:C475">
    <cfRule type="cellIs" dxfId="6815" priority="753" operator="lessThan">
      <formula>0</formula>
    </cfRule>
    <cfRule type="cellIs" dxfId="6814" priority="754" operator="greaterThan">
      <formula>0</formula>
    </cfRule>
  </conditionalFormatting>
  <conditionalFormatting sqref="H462:H475 J462:J475 L462:L475 H461:L461 H476:L476">
    <cfRule type="expression" dxfId="6813" priority="752">
      <formula>$I$461=TODAY()</formula>
    </cfRule>
  </conditionalFormatting>
  <conditionalFormatting sqref="H463:H475 L463:L475 J463:J475 H461:L462 H476:L476">
    <cfRule type="expression" dxfId="6812" priority="751">
      <formula>$I$461&gt;TODAY()</formula>
    </cfRule>
  </conditionalFormatting>
  <conditionalFormatting sqref="I463:I475">
    <cfRule type="cellIs" dxfId="6811" priority="749" operator="lessThan">
      <formula>0</formula>
    </cfRule>
    <cfRule type="cellIs" dxfId="6810" priority="750" operator="greaterThan">
      <formula>0</formula>
    </cfRule>
  </conditionalFormatting>
  <conditionalFormatting sqref="N462:N475 P462:P475 R462:R475 N461:R461 N476:R476">
    <cfRule type="expression" dxfId="6809" priority="748">
      <formula>$O$461=TODAY()</formula>
    </cfRule>
  </conditionalFormatting>
  <conditionalFormatting sqref="N463:N475 R463:R475 P463:P475 N461:R462 N476:R476">
    <cfRule type="expression" dxfId="6808" priority="747">
      <formula>$O$461&gt;TODAY()</formula>
    </cfRule>
  </conditionalFormatting>
  <conditionalFormatting sqref="O463:O475">
    <cfRule type="cellIs" dxfId="6807" priority="745" operator="lessThan">
      <formula>0</formula>
    </cfRule>
    <cfRule type="cellIs" dxfId="6806" priority="746" operator="greaterThan">
      <formula>0</formula>
    </cfRule>
  </conditionalFormatting>
  <conditionalFormatting sqref="T462:T475 V462:V475 X462:X475 T461:X461 T476:X476">
    <cfRule type="expression" dxfId="6805" priority="744">
      <formula>$U$461=TODAY()</formula>
    </cfRule>
  </conditionalFormatting>
  <conditionalFormatting sqref="T463:T475 X463:X475 V463:V475 T461:X462 T476:X476">
    <cfRule type="expression" dxfId="6804" priority="743">
      <formula>$U$461&gt;TODAY()</formula>
    </cfRule>
  </conditionalFormatting>
  <conditionalFormatting sqref="U463:U475">
    <cfRule type="cellIs" dxfId="6803" priority="741" operator="lessThan">
      <formula>0</formula>
    </cfRule>
    <cfRule type="cellIs" dxfId="6802" priority="742" operator="greaterThan">
      <formula>0</formula>
    </cfRule>
  </conditionalFormatting>
  <conditionalFormatting sqref="Z462:Z475 AB462:AB475 AD462:AD475 Z461:AD461 Z476:AD476">
    <cfRule type="expression" dxfId="6801" priority="740">
      <formula>$AA$461=TODAY()</formula>
    </cfRule>
  </conditionalFormatting>
  <conditionalFormatting sqref="Z463:Z475 AD463:AD475 AB463:AB475 Z461:AD462 Z476:AD476">
    <cfRule type="expression" dxfId="6800" priority="739">
      <formula>$AA$461&gt;TODAY()</formula>
    </cfRule>
  </conditionalFormatting>
  <conditionalFormatting sqref="AA463:AA475">
    <cfRule type="cellIs" dxfId="6799" priority="737" operator="lessThan">
      <formula>0</formula>
    </cfRule>
    <cfRule type="cellIs" dxfId="6798" priority="738" operator="greaterThan">
      <formula>0</formula>
    </cfRule>
  </conditionalFormatting>
  <conditionalFormatting sqref="AF462:AF475 AH462:AH475 AJ462:AJ475 AF461:AJ461 AF476:AJ476">
    <cfRule type="expression" dxfId="6797" priority="736">
      <formula>$AG$461=TODAY()</formula>
    </cfRule>
  </conditionalFormatting>
  <conditionalFormatting sqref="AF463:AF475 AJ463:AJ475 AH463:AH475 AF461:AJ462 AF476:AJ476">
    <cfRule type="expression" dxfId="6796" priority="735">
      <formula>$AG$461&gt;TODAY()</formula>
    </cfRule>
  </conditionalFormatting>
  <conditionalFormatting sqref="AG463:AG475">
    <cfRule type="cellIs" dxfId="6795" priority="733" operator="lessThan">
      <formula>0</formula>
    </cfRule>
    <cfRule type="cellIs" dxfId="6794" priority="734" operator="greaterThan">
      <formula>0</formula>
    </cfRule>
  </conditionalFormatting>
  <conditionalFormatting sqref="AL462:AL475 AN462:AN475 AP462:AP475 AL461:AP461 AL476:AP476">
    <cfRule type="expression" dxfId="6793" priority="732">
      <formula>$AM$461=TODAY()</formula>
    </cfRule>
  </conditionalFormatting>
  <conditionalFormatting sqref="AL463:AL475 AP463:AP475 AN463:AN475 AL461:AP462 AL476:AP476">
    <cfRule type="expression" dxfId="6792" priority="731">
      <formula>$AM$461&gt;TODAY()</formula>
    </cfRule>
  </conditionalFormatting>
  <conditionalFormatting sqref="AM463:AM475">
    <cfRule type="cellIs" dxfId="6791" priority="729" operator="lessThan">
      <formula>0</formula>
    </cfRule>
    <cfRule type="cellIs" dxfId="6790" priority="730" operator="greaterThan">
      <formula>0</formula>
    </cfRule>
  </conditionalFormatting>
  <conditionalFormatting sqref="B479:B492 D479:D492 F479:F492 B478:F478 B493:F493">
    <cfRule type="expression" dxfId="6789" priority="728">
      <formula>$C$478=TODAY()</formula>
    </cfRule>
  </conditionalFormatting>
  <conditionalFormatting sqref="B480:B492 F480:F492 D480:D492 B478:F479 B493:F493">
    <cfRule type="expression" dxfId="6788" priority="727">
      <formula>$C$478&gt;TODAY()</formula>
    </cfRule>
  </conditionalFormatting>
  <conditionalFormatting sqref="C480:C492">
    <cfRule type="cellIs" dxfId="6787" priority="725" operator="lessThan">
      <formula>0</formula>
    </cfRule>
    <cfRule type="cellIs" dxfId="6786" priority="726" operator="greaterThan">
      <formula>0</formula>
    </cfRule>
  </conditionalFormatting>
  <conditionalFormatting sqref="H479:H492 J479:J492 L479:L492 H478:L478 H493:L493">
    <cfRule type="expression" dxfId="6785" priority="724">
      <formula>$I$478=TODAY()</formula>
    </cfRule>
  </conditionalFormatting>
  <conditionalFormatting sqref="H480:H492 L480:L492 J480:J492 H478:L479 H493:L493">
    <cfRule type="expression" dxfId="6784" priority="723">
      <formula>$I$478&gt;TODAY()</formula>
    </cfRule>
  </conditionalFormatting>
  <conditionalFormatting sqref="I480:I492">
    <cfRule type="cellIs" dxfId="6783" priority="721" operator="lessThan">
      <formula>0</formula>
    </cfRule>
    <cfRule type="cellIs" dxfId="6782" priority="722" operator="greaterThan">
      <formula>0</formula>
    </cfRule>
  </conditionalFormatting>
  <conditionalFormatting sqref="N479:N492 P479:P492 R479:R492 N478:R478 N493:R493">
    <cfRule type="expression" dxfId="6781" priority="720">
      <formula>$O$478=TODAY()</formula>
    </cfRule>
  </conditionalFormatting>
  <conditionalFormatting sqref="N480:N492 R480:R492 P480:P492 N478:R479 N493:R493">
    <cfRule type="expression" dxfId="6780" priority="719">
      <formula>$O$478&gt;TODAY()</formula>
    </cfRule>
  </conditionalFormatting>
  <conditionalFormatting sqref="O480:O492">
    <cfRule type="cellIs" dxfId="6779" priority="717" operator="lessThan">
      <formula>0</formula>
    </cfRule>
    <cfRule type="cellIs" dxfId="6778" priority="718" operator="greaterThan">
      <formula>0</formula>
    </cfRule>
  </conditionalFormatting>
  <conditionalFormatting sqref="T479:T492 V479:V492 X479:X492 T478:X478 T493:X493">
    <cfRule type="expression" dxfId="6777" priority="716">
      <formula>$U$478=TODAY()</formula>
    </cfRule>
  </conditionalFormatting>
  <conditionalFormatting sqref="T480:T492 X480:X492 V480:V492 T478:X479 T493:X493">
    <cfRule type="expression" dxfId="6776" priority="715">
      <formula>$U$478&gt;TODAY()</formula>
    </cfRule>
  </conditionalFormatting>
  <conditionalFormatting sqref="U480:U492">
    <cfRule type="cellIs" dxfId="6775" priority="713" operator="lessThan">
      <formula>0</formula>
    </cfRule>
    <cfRule type="cellIs" dxfId="6774" priority="714" operator="greaterThan">
      <formula>0</formula>
    </cfRule>
  </conditionalFormatting>
  <conditionalFormatting sqref="Z479:Z492 AB479:AB492 AD479:AD492 Z478:AD478 Z493:AD493">
    <cfRule type="expression" dxfId="6773" priority="712">
      <formula>$AA$478=TODAY()</formula>
    </cfRule>
  </conditionalFormatting>
  <conditionalFormatting sqref="Z480:Z492 AD480:AD492 AB480:AB492 Z478:AD479 Z493:AD493">
    <cfRule type="expression" dxfId="6772" priority="711">
      <formula>$AA$478&gt;TODAY()</formula>
    </cfRule>
  </conditionalFormatting>
  <conditionalFormatting sqref="AA480:AA492">
    <cfRule type="cellIs" dxfId="6771" priority="709" operator="lessThan">
      <formula>0</formula>
    </cfRule>
    <cfRule type="cellIs" dxfId="6770" priority="710" operator="greaterThan">
      <formula>0</formula>
    </cfRule>
  </conditionalFormatting>
  <conditionalFormatting sqref="AF479:AF492 AH479:AH492 AJ479:AJ492 AF478:AJ478 AF493:AJ493">
    <cfRule type="expression" dxfId="6769" priority="708">
      <formula>$AG$478=TODAY()</formula>
    </cfRule>
  </conditionalFormatting>
  <conditionalFormatting sqref="AF480:AF492 AJ480:AJ492 AH480:AH492 AF478:AJ479 AF493:AJ493">
    <cfRule type="expression" dxfId="6768" priority="707">
      <formula>$AG$478&gt;TODAY()</formula>
    </cfRule>
  </conditionalFormatting>
  <conditionalFormatting sqref="AG480:AG492">
    <cfRule type="cellIs" dxfId="6767" priority="705" operator="lessThan">
      <formula>0</formula>
    </cfRule>
    <cfRule type="cellIs" dxfId="6766" priority="706" operator="greaterThan">
      <formula>0</formula>
    </cfRule>
  </conditionalFormatting>
  <conditionalFormatting sqref="AL479:AL492 AN479:AN492 AP479:AP492 AL478:AP478 AL493:AP493">
    <cfRule type="expression" dxfId="6765" priority="704">
      <formula>$AM$478=TODAY()</formula>
    </cfRule>
  </conditionalFormatting>
  <conditionalFormatting sqref="AL480:AL492 AP480:AP492 AN480:AN492 AL478:AP479 AL493:AP493">
    <cfRule type="expression" dxfId="6764" priority="703">
      <formula>$AM$478&gt;TODAY()</formula>
    </cfRule>
  </conditionalFormatting>
  <conditionalFormatting sqref="AM480:AM492">
    <cfRule type="cellIs" dxfId="6763" priority="701" operator="lessThan">
      <formula>0</formula>
    </cfRule>
    <cfRule type="cellIs" dxfId="6762" priority="702" operator="greaterThan">
      <formula>0</formula>
    </cfRule>
  </conditionalFormatting>
  <conditionalFormatting sqref="B496:B509 D496:D509 F496:F509 B495:F495 B510:F510">
    <cfRule type="expression" dxfId="6761" priority="700">
      <formula>$C$495=TODAY()</formula>
    </cfRule>
  </conditionalFormatting>
  <conditionalFormatting sqref="B497:B509 F497:F509 D497:D509 B495:F496 B510:F510">
    <cfRule type="expression" dxfId="6760" priority="699">
      <formula>$C$495&gt;TODAY()</formula>
    </cfRule>
  </conditionalFormatting>
  <conditionalFormatting sqref="C497:C509">
    <cfRule type="cellIs" dxfId="6759" priority="697" operator="lessThan">
      <formula>0</formula>
    </cfRule>
    <cfRule type="cellIs" dxfId="6758" priority="698" operator="greaterThan">
      <formula>0</formula>
    </cfRule>
  </conditionalFormatting>
  <conditionalFormatting sqref="H496:H509 J496:J509 L496:L509 H495:L495 H510:L510">
    <cfRule type="expression" dxfId="6757" priority="696">
      <formula>$I$495=TODAY()</formula>
    </cfRule>
  </conditionalFormatting>
  <conditionalFormatting sqref="H497:H509 L497:L509 J497:J509 H495:L496 H510:L510">
    <cfRule type="expression" dxfId="6756" priority="695">
      <formula>$I$495&gt;TODAY()</formula>
    </cfRule>
  </conditionalFormatting>
  <conditionalFormatting sqref="I497:I509">
    <cfRule type="cellIs" dxfId="6755" priority="693" operator="lessThan">
      <formula>0</formula>
    </cfRule>
    <cfRule type="cellIs" dxfId="6754" priority="694" operator="greaterThan">
      <formula>0</formula>
    </cfRule>
  </conditionalFormatting>
  <conditionalFormatting sqref="N496:N509 P496:P509 R496:R509 N495:R495 N510:R510">
    <cfRule type="expression" dxfId="6753" priority="692">
      <formula>$O$495=TODAY()</formula>
    </cfRule>
  </conditionalFormatting>
  <conditionalFormatting sqref="N497:N509 R497:R509 P497:P509 N495:R496 N510:R510">
    <cfRule type="expression" dxfId="6752" priority="691">
      <formula>$O$495&gt;TODAY()</formula>
    </cfRule>
  </conditionalFormatting>
  <conditionalFormatting sqref="O497:O509">
    <cfRule type="cellIs" dxfId="6751" priority="689" operator="lessThan">
      <formula>0</formula>
    </cfRule>
    <cfRule type="cellIs" dxfId="6750" priority="690" operator="greaterThan">
      <formula>0</formula>
    </cfRule>
  </conditionalFormatting>
  <conditionalFormatting sqref="T496:T509 V496:V509 X496:X509 T495:X495 T510:X510">
    <cfRule type="expression" dxfId="6749" priority="688">
      <formula>$U$495=TODAY()</formula>
    </cfRule>
  </conditionalFormatting>
  <conditionalFormatting sqref="T497:T509 X497:X509 V497:V509 T495:X496 T510:X510">
    <cfRule type="expression" dxfId="6748" priority="687">
      <formula>$U$495&gt;TODAY()</formula>
    </cfRule>
  </conditionalFormatting>
  <conditionalFormatting sqref="U497:U509">
    <cfRule type="cellIs" dxfId="6747" priority="685" operator="lessThan">
      <formula>0</formula>
    </cfRule>
    <cfRule type="cellIs" dxfId="6746" priority="686" operator="greaterThan">
      <formula>0</formula>
    </cfRule>
  </conditionalFormatting>
  <conditionalFormatting sqref="Z496:Z509 AB496:AB509 AD496:AD509 Z495:AD495 Z510:AD510">
    <cfRule type="expression" dxfId="6745" priority="684">
      <formula>$AA$495=TODAY()</formula>
    </cfRule>
  </conditionalFormatting>
  <conditionalFormatting sqref="Z497:Z509 AD497:AD509 AB497:AB509 Z495:AD496 Z510:AD510">
    <cfRule type="expression" dxfId="6744" priority="683">
      <formula>$AA$495&gt;TODAY()</formula>
    </cfRule>
  </conditionalFormatting>
  <conditionalFormatting sqref="AA497:AA509">
    <cfRule type="cellIs" dxfId="6743" priority="681" operator="lessThan">
      <formula>0</formula>
    </cfRule>
    <cfRule type="cellIs" dxfId="6742" priority="682" operator="greaterThan">
      <formula>0</formula>
    </cfRule>
  </conditionalFormatting>
  <conditionalFormatting sqref="AF496:AF509 AH496:AH509 AJ496:AJ509 AF495:AJ495 AF510:AJ510">
    <cfRule type="expression" dxfId="6741" priority="680">
      <formula>$AG$495=TODAY()</formula>
    </cfRule>
  </conditionalFormatting>
  <conditionalFormatting sqref="AF497:AF509 AJ497:AJ509 AH497:AH509 AF495:AJ496 AF510:AJ510">
    <cfRule type="expression" dxfId="6740" priority="679">
      <formula>$AG$495&gt;TODAY()</formula>
    </cfRule>
  </conditionalFormatting>
  <conditionalFormatting sqref="AG497:AG509">
    <cfRule type="cellIs" dxfId="6739" priority="677" operator="lessThan">
      <formula>0</formula>
    </cfRule>
    <cfRule type="cellIs" dxfId="6738" priority="678" operator="greaterThan">
      <formula>0</formula>
    </cfRule>
  </conditionalFormatting>
  <conditionalFormatting sqref="AL496:AL509 AN496:AN509 AP496:AP509 AL495:AP495 AL510:AP510">
    <cfRule type="expression" dxfId="6737" priority="676">
      <formula>$AM$495=TODAY()</formula>
    </cfRule>
  </conditionalFormatting>
  <conditionalFormatting sqref="AL497:AL509 AP497:AP509 AN497:AN509 AL495:AP496 AL510:AP510">
    <cfRule type="expression" dxfId="6736" priority="675">
      <formula>$AM$495&gt;TODAY()</formula>
    </cfRule>
  </conditionalFormatting>
  <conditionalFormatting sqref="AM497:AM509">
    <cfRule type="cellIs" dxfId="6735" priority="673" operator="lessThan">
      <formula>0</formula>
    </cfRule>
    <cfRule type="cellIs" dxfId="6734" priority="674" operator="greaterThan">
      <formula>0</formula>
    </cfRule>
  </conditionalFormatting>
  <conditionalFormatting sqref="B513:B526 D513:D526 F513:F526 B512:F512 B527:F527">
    <cfRule type="expression" dxfId="6733" priority="672">
      <formula>$C$512=TODAY()</formula>
    </cfRule>
  </conditionalFormatting>
  <conditionalFormatting sqref="B514:B526 F514:F526 D514:D526 B512:F513 B527:F527">
    <cfRule type="expression" dxfId="6732" priority="671">
      <formula>$C$512&gt;TODAY()</formula>
    </cfRule>
  </conditionalFormatting>
  <conditionalFormatting sqref="C514:C526">
    <cfRule type="cellIs" dxfId="6731" priority="669" operator="lessThan">
      <formula>0</formula>
    </cfRule>
    <cfRule type="cellIs" dxfId="6730" priority="670" operator="greaterThan">
      <formula>0</formula>
    </cfRule>
  </conditionalFormatting>
  <conditionalFormatting sqref="H513:H526 J513:J526 L513:L526 H512:L512 H527:L527">
    <cfRule type="expression" dxfId="6729" priority="668">
      <formula>$I$512=TODAY()</formula>
    </cfRule>
  </conditionalFormatting>
  <conditionalFormatting sqref="H514:H526 L514:L526 J514:J526 H512:L513 H527:L527">
    <cfRule type="expression" dxfId="6728" priority="667">
      <formula>$I$512&gt;TODAY()</formula>
    </cfRule>
  </conditionalFormatting>
  <conditionalFormatting sqref="I514:I526">
    <cfRule type="cellIs" dxfId="6727" priority="665" operator="lessThan">
      <formula>0</formula>
    </cfRule>
    <cfRule type="cellIs" dxfId="6726" priority="666" operator="greaterThan">
      <formula>0</formula>
    </cfRule>
  </conditionalFormatting>
  <conditionalFormatting sqref="N513:N526 P513:P526 R513:R526 N512:R512 N527:R527">
    <cfRule type="expression" dxfId="6725" priority="664">
      <formula>$O$512=TODAY()</formula>
    </cfRule>
  </conditionalFormatting>
  <conditionalFormatting sqref="N514:N526 R514:R526 P514:P526 N512:R513 N527:R527">
    <cfRule type="expression" dxfId="6724" priority="663">
      <formula>$O$512&gt;TODAY()</formula>
    </cfRule>
  </conditionalFormatting>
  <conditionalFormatting sqref="O514:O526">
    <cfRule type="cellIs" dxfId="6723" priority="661" operator="lessThan">
      <formula>0</formula>
    </cfRule>
    <cfRule type="cellIs" dxfId="6722" priority="662" operator="greaterThan">
      <formula>0</formula>
    </cfRule>
  </conditionalFormatting>
  <conditionalFormatting sqref="T513:T526 V513:V526 X513:X526 T512:X512 T527:X527">
    <cfRule type="expression" dxfId="6721" priority="660">
      <formula>$U$512=TODAY()</formula>
    </cfRule>
  </conditionalFormatting>
  <conditionalFormatting sqref="T514:T526 X514:X526 V514:V526 T512:X513 T527:X527">
    <cfRule type="expression" dxfId="6720" priority="659">
      <formula>$U$512&gt;TODAY()</formula>
    </cfRule>
  </conditionalFormatting>
  <conditionalFormatting sqref="U514:U526">
    <cfRule type="cellIs" dxfId="6719" priority="657" operator="lessThan">
      <formula>0</formula>
    </cfRule>
    <cfRule type="cellIs" dxfId="6718" priority="658" operator="greaterThan">
      <formula>0</formula>
    </cfRule>
  </conditionalFormatting>
  <conditionalFormatting sqref="Z513:Z526 AB513:AB526 AD513:AD526 Z512:AD512 Z527:AD527">
    <cfRule type="expression" dxfId="6717" priority="656">
      <formula>$AA$512=TODAY()</formula>
    </cfRule>
  </conditionalFormatting>
  <conditionalFormatting sqref="Z514:Z526 AD514:AD526 AB514:AB526 Z512:AD513 Z527:AD527">
    <cfRule type="expression" dxfId="6716" priority="655">
      <formula>$AA$512&gt;TODAY()</formula>
    </cfRule>
  </conditionalFormatting>
  <conditionalFormatting sqref="AA514:AA526">
    <cfRule type="cellIs" dxfId="6715" priority="653" operator="lessThan">
      <formula>0</formula>
    </cfRule>
    <cfRule type="cellIs" dxfId="6714" priority="654" operator="greaterThan">
      <formula>0</formula>
    </cfRule>
  </conditionalFormatting>
  <conditionalFormatting sqref="AF513:AF526 AH513:AH526 AJ513:AJ526 AF512:AJ512 AF527:AJ527">
    <cfRule type="expression" dxfId="6713" priority="652">
      <formula>$AG$512=TODAY()</formula>
    </cfRule>
  </conditionalFormatting>
  <conditionalFormatting sqref="AF514:AF526 AJ514:AJ526 AH514:AH526 AF512:AJ513 AF527:AJ527">
    <cfRule type="expression" dxfId="6712" priority="651">
      <formula>$AG$512&gt;TODAY()</formula>
    </cfRule>
  </conditionalFormatting>
  <conditionalFormatting sqref="AG514:AG526">
    <cfRule type="cellIs" dxfId="6711" priority="649" operator="lessThan">
      <formula>0</formula>
    </cfRule>
    <cfRule type="cellIs" dxfId="6710" priority="650" operator="greaterThan">
      <formula>0</formula>
    </cfRule>
  </conditionalFormatting>
  <conditionalFormatting sqref="AL513:AL526 AN513:AN526 AP513:AP526 AL512:AP512 AL527:AP527">
    <cfRule type="expression" dxfId="6709" priority="648">
      <formula>$AM$512=TODAY()</formula>
    </cfRule>
  </conditionalFormatting>
  <conditionalFormatting sqref="AL514:AL526 AP514:AP526 AN514:AN526 AL512:AP513 AL527:AP527">
    <cfRule type="expression" dxfId="6708" priority="647">
      <formula>$AM$512&gt;TODAY()</formula>
    </cfRule>
  </conditionalFormatting>
  <conditionalFormatting sqref="AM514:AM526">
    <cfRule type="cellIs" dxfId="6707" priority="645" operator="lessThan">
      <formula>0</formula>
    </cfRule>
    <cfRule type="cellIs" dxfId="6706" priority="646" operator="greaterThan">
      <formula>0</formula>
    </cfRule>
  </conditionalFormatting>
  <conditionalFormatting sqref="B530:B543 D530:D543 F530:F543 B529:F529 B544:F544">
    <cfRule type="expression" dxfId="6705" priority="644">
      <formula>$C$529=TODAY()</formula>
    </cfRule>
  </conditionalFormatting>
  <conditionalFormatting sqref="B531:B543 F531:F543 D531:D543 B529:F530 B544:F544">
    <cfRule type="expression" dxfId="6704" priority="643">
      <formula>$C$529&gt;TODAY()</formula>
    </cfRule>
  </conditionalFormatting>
  <conditionalFormatting sqref="C531:C543">
    <cfRule type="cellIs" dxfId="6703" priority="641" operator="lessThan">
      <formula>0</formula>
    </cfRule>
    <cfRule type="cellIs" dxfId="6702" priority="642" operator="greaterThan">
      <formula>0</formula>
    </cfRule>
  </conditionalFormatting>
  <conditionalFormatting sqref="H530:H543 J530:J543 L530:L543 H529:L529 H544:L544">
    <cfRule type="expression" dxfId="6701" priority="640">
      <formula>$I$529=TODAY()</formula>
    </cfRule>
  </conditionalFormatting>
  <conditionalFormatting sqref="H531:H543 L531:L543 J531:J543 H529:L530 H544:L544">
    <cfRule type="expression" dxfId="6700" priority="639">
      <formula>$I$529&gt;TODAY()</formula>
    </cfRule>
  </conditionalFormatting>
  <conditionalFormatting sqref="I531:I543">
    <cfRule type="cellIs" dxfId="6699" priority="637" operator="lessThan">
      <formula>0</formula>
    </cfRule>
    <cfRule type="cellIs" dxfId="6698" priority="638" operator="greaterThan">
      <formula>0</formula>
    </cfRule>
  </conditionalFormatting>
  <conditionalFormatting sqref="N530:N543 P530:P543 R530:R543 N529:R529 N544:R544">
    <cfRule type="expression" dxfId="6697" priority="636">
      <formula>$O$529=TODAY()</formula>
    </cfRule>
  </conditionalFormatting>
  <conditionalFormatting sqref="N531:N543 R531:R543 P531:P543 N529:R530 N544:R544">
    <cfRule type="expression" dxfId="6696" priority="635">
      <formula>$O$529&gt;TODAY()</formula>
    </cfRule>
  </conditionalFormatting>
  <conditionalFormatting sqref="O531:O543">
    <cfRule type="cellIs" dxfId="6695" priority="633" operator="lessThan">
      <formula>0</formula>
    </cfRule>
    <cfRule type="cellIs" dxfId="6694" priority="634" operator="greaterThan">
      <formula>0</formula>
    </cfRule>
  </conditionalFormatting>
  <conditionalFormatting sqref="T530:T543 V530:V543 X530:X543 T529:X529 T544:X544">
    <cfRule type="expression" dxfId="6693" priority="632">
      <formula>$U$529=TODAY()</formula>
    </cfRule>
  </conditionalFormatting>
  <conditionalFormatting sqref="T531:T543 X531:X543 V531:V543 T529:X530 T544:X544">
    <cfRule type="expression" dxfId="6692" priority="631">
      <formula>$U$529&gt;TODAY()</formula>
    </cfRule>
  </conditionalFormatting>
  <conditionalFormatting sqref="U531:U543">
    <cfRule type="cellIs" dxfId="6691" priority="629" operator="lessThan">
      <formula>0</formula>
    </cfRule>
    <cfRule type="cellIs" dxfId="6690" priority="630" operator="greaterThan">
      <formula>0</formula>
    </cfRule>
  </conditionalFormatting>
  <conditionalFormatting sqref="Z530:Z543 AB530:AB543 AD530:AD543 Z529:AD529 Z544:AD544">
    <cfRule type="expression" dxfId="6689" priority="628">
      <formula>$AA$529=TODAY()</formula>
    </cfRule>
  </conditionalFormatting>
  <conditionalFormatting sqref="Z531:Z543 AD531:AD543 AB531:AB543 Z529:AD530 Z544:AD544">
    <cfRule type="expression" dxfId="6688" priority="627">
      <formula>$AA$529&gt;TODAY()</formula>
    </cfRule>
  </conditionalFormatting>
  <conditionalFormatting sqref="AA531:AA543">
    <cfRule type="cellIs" dxfId="6687" priority="625" operator="lessThan">
      <formula>0</formula>
    </cfRule>
    <cfRule type="cellIs" dxfId="6686" priority="626" operator="greaterThan">
      <formula>0</formula>
    </cfRule>
  </conditionalFormatting>
  <conditionalFormatting sqref="AF530:AF543 AH530:AH543 AJ530:AJ543 AF529:AJ529 AF544:AJ544">
    <cfRule type="expression" dxfId="6685" priority="624">
      <formula>$AG$529=TODAY()</formula>
    </cfRule>
  </conditionalFormatting>
  <conditionalFormatting sqref="AF531:AF543 AJ531:AJ543 AH531:AH543 AF529:AJ530 AF544:AJ544">
    <cfRule type="expression" dxfId="6684" priority="623">
      <formula>$AG$529&gt;TODAY()</formula>
    </cfRule>
  </conditionalFormatting>
  <conditionalFormatting sqref="AG531:AG543">
    <cfRule type="cellIs" dxfId="6683" priority="621" operator="lessThan">
      <formula>0</formula>
    </cfRule>
    <cfRule type="cellIs" dxfId="6682" priority="622" operator="greaterThan">
      <formula>0</formula>
    </cfRule>
  </conditionalFormatting>
  <conditionalFormatting sqref="AL530:AL543 AN530:AN543 AP530:AP543 AL529:AP529 AL544:AP544">
    <cfRule type="expression" dxfId="6681" priority="620">
      <formula>$AM$529=TODAY()</formula>
    </cfRule>
  </conditionalFormatting>
  <conditionalFormatting sqref="AL531:AL543 AP531:AP543 AN531:AN543 AL529:AP530 AL544:AP544">
    <cfRule type="expression" dxfId="6680" priority="619">
      <formula>$AM$529&gt;TODAY()</formula>
    </cfRule>
  </conditionalFormatting>
  <conditionalFormatting sqref="AM531:AM543">
    <cfRule type="cellIs" dxfId="6679" priority="617" operator="lessThan">
      <formula>0</formula>
    </cfRule>
    <cfRule type="cellIs" dxfId="6678" priority="618" operator="greaterThan">
      <formula>0</formula>
    </cfRule>
  </conditionalFormatting>
  <conditionalFormatting sqref="B547:B560 D547:D560 F547:F560 B546:F546 B561:F561">
    <cfRule type="expression" dxfId="6677" priority="616">
      <formula>$C$546=TODAY()</formula>
    </cfRule>
  </conditionalFormatting>
  <conditionalFormatting sqref="B548:B560 F548:F560 D548:D560 B546:F547 B561:F561">
    <cfRule type="expression" dxfId="6676" priority="615">
      <formula>$C$546&gt;TODAY()</formula>
    </cfRule>
  </conditionalFormatting>
  <conditionalFormatting sqref="C548:C560">
    <cfRule type="cellIs" dxfId="6675" priority="613" operator="lessThan">
      <formula>0</formula>
    </cfRule>
    <cfRule type="cellIs" dxfId="6674" priority="614" operator="greaterThan">
      <formula>0</formula>
    </cfRule>
  </conditionalFormatting>
  <conditionalFormatting sqref="H547:H560 J547:J560 L547:L560 H546:L546 H561:L561">
    <cfRule type="expression" dxfId="6673" priority="612">
      <formula>$I$546=TODAY()</formula>
    </cfRule>
  </conditionalFormatting>
  <conditionalFormatting sqref="H548:H560 L548:L560 J548:J560 H546:L547 H561:L561">
    <cfRule type="expression" dxfId="6672" priority="611">
      <formula>$I$546&gt;TODAY()</formula>
    </cfRule>
  </conditionalFormatting>
  <conditionalFormatting sqref="I548:I560">
    <cfRule type="cellIs" dxfId="6671" priority="609" operator="lessThan">
      <formula>0</formula>
    </cfRule>
    <cfRule type="cellIs" dxfId="6670" priority="610" operator="greaterThan">
      <formula>0</formula>
    </cfRule>
  </conditionalFormatting>
  <conditionalFormatting sqref="N547:N560 P547:P560 R547:R560 N546:R546 N561:R561">
    <cfRule type="expression" dxfId="6669" priority="608">
      <formula>$O$546=TODAY()</formula>
    </cfRule>
  </conditionalFormatting>
  <conditionalFormatting sqref="N548:N560 R548:R560 P548:P560 N546:R547 N561:R561">
    <cfRule type="expression" dxfId="6668" priority="607">
      <formula>$O$546&gt;TODAY()</formula>
    </cfRule>
  </conditionalFormatting>
  <conditionalFormatting sqref="O548:O560">
    <cfRule type="cellIs" dxfId="6667" priority="605" operator="lessThan">
      <formula>0</formula>
    </cfRule>
    <cfRule type="cellIs" dxfId="6666" priority="606" operator="greaterThan">
      <formula>0</formula>
    </cfRule>
  </conditionalFormatting>
  <conditionalFormatting sqref="T547:T560 V547:V560 X547:X560 T546:X546 T561:X561">
    <cfRule type="expression" dxfId="6665" priority="604">
      <formula>$U$546=TODAY()</formula>
    </cfRule>
  </conditionalFormatting>
  <conditionalFormatting sqref="T548:T560 X548:X560 V548:V560 T546:X547 T561:X561">
    <cfRule type="expression" dxfId="6664" priority="603">
      <formula>$U$546&gt;TODAY()</formula>
    </cfRule>
  </conditionalFormatting>
  <conditionalFormatting sqref="U548:U560">
    <cfRule type="cellIs" dxfId="6663" priority="601" operator="lessThan">
      <formula>0</formula>
    </cfRule>
    <cfRule type="cellIs" dxfId="6662" priority="602" operator="greaterThan">
      <formula>0</formula>
    </cfRule>
  </conditionalFormatting>
  <conditionalFormatting sqref="Z547:Z560 AB547:AB560 AD547:AD560 Z546:AD546 Z561:AD561">
    <cfRule type="expression" dxfId="6661" priority="600">
      <formula>$AA$546=TODAY()</formula>
    </cfRule>
  </conditionalFormatting>
  <conditionalFormatting sqref="Z548:Z560 AD548:AD560 AB548:AB560 Z546:AD547 Z561:AD561">
    <cfRule type="expression" dxfId="6660" priority="599">
      <formula>$AA$546&gt;TODAY()</formula>
    </cfRule>
  </conditionalFormatting>
  <conditionalFormatting sqref="AA548:AA560">
    <cfRule type="cellIs" dxfId="6659" priority="597" operator="lessThan">
      <formula>0</formula>
    </cfRule>
    <cfRule type="cellIs" dxfId="6658" priority="598" operator="greaterThan">
      <formula>0</formula>
    </cfRule>
  </conditionalFormatting>
  <conditionalFormatting sqref="AF547:AF560 AH547:AH560 AJ547:AJ560 AF546:AJ546 AF561:AJ561">
    <cfRule type="expression" dxfId="6657" priority="596">
      <formula>$AG$546=TODAY()</formula>
    </cfRule>
  </conditionalFormatting>
  <conditionalFormatting sqref="AF548:AF560 AJ548:AJ560 AH548:AH560 AF546:AJ547 AF561:AJ561">
    <cfRule type="expression" dxfId="6656" priority="595">
      <formula>$AG$546&gt;TODAY()</formula>
    </cfRule>
  </conditionalFormatting>
  <conditionalFormatting sqref="AG548:AG560">
    <cfRule type="cellIs" dxfId="6655" priority="593" operator="lessThan">
      <formula>0</formula>
    </cfRule>
    <cfRule type="cellIs" dxfId="6654" priority="594" operator="greaterThan">
      <formula>0</formula>
    </cfRule>
  </conditionalFormatting>
  <conditionalFormatting sqref="AL547:AL560 AN547:AN560 AP547:AP560 AL546:AP546 AL561:AP561">
    <cfRule type="expression" dxfId="6653" priority="592">
      <formula>$AM$546=TODAY()</formula>
    </cfRule>
  </conditionalFormatting>
  <conditionalFormatting sqref="AL548:AL560 AP548:AP560 AN548:AN560 AL546:AP547 AL561:AP561">
    <cfRule type="expression" dxfId="6652" priority="591">
      <formula>$AM$546&gt;TODAY()</formula>
    </cfRule>
  </conditionalFormatting>
  <conditionalFormatting sqref="AM548:AM560">
    <cfRule type="cellIs" dxfId="6651" priority="589" operator="lessThan">
      <formula>0</formula>
    </cfRule>
    <cfRule type="cellIs" dxfId="6650" priority="590" operator="greaterThan">
      <formula>0</formula>
    </cfRule>
  </conditionalFormatting>
  <conditionalFormatting sqref="B564:B577 D564:D577 F564:F577 B563:F563 B578:F578">
    <cfRule type="expression" dxfId="6649" priority="588">
      <formula>$C$563=TODAY()</formula>
    </cfRule>
  </conditionalFormatting>
  <conditionalFormatting sqref="B565:B577 F565:F577 D565:D577 B563:F564 B578:F578">
    <cfRule type="expression" dxfId="6648" priority="587">
      <formula>$C$563&gt;TODAY()</formula>
    </cfRule>
  </conditionalFormatting>
  <conditionalFormatting sqref="C565:C577">
    <cfRule type="cellIs" dxfId="6647" priority="585" operator="lessThan">
      <formula>0</formula>
    </cfRule>
    <cfRule type="cellIs" dxfId="6646" priority="586" operator="greaterThan">
      <formula>0</formula>
    </cfRule>
  </conditionalFormatting>
  <conditionalFormatting sqref="H564:H577 J564:J577 L564:L577 H563:L563 H578:L578">
    <cfRule type="expression" dxfId="6645" priority="584">
      <formula>$I$563=TODAY()</formula>
    </cfRule>
  </conditionalFormatting>
  <conditionalFormatting sqref="H565:H577 L565:L577 J565:J577 H563:L564 H578:L578">
    <cfRule type="expression" dxfId="6644" priority="583">
      <formula>$I$563&gt;TODAY()</formula>
    </cfRule>
  </conditionalFormatting>
  <conditionalFormatting sqref="I565:I577">
    <cfRule type="cellIs" dxfId="6643" priority="581" operator="lessThan">
      <formula>0</formula>
    </cfRule>
    <cfRule type="cellIs" dxfId="6642" priority="582" operator="greaterThan">
      <formula>0</formula>
    </cfRule>
  </conditionalFormatting>
  <conditionalFormatting sqref="N564:N577 P564:P577 R564:R577 N563:R563 N578:R578">
    <cfRule type="expression" dxfId="6641" priority="580">
      <formula>$O$563=TODAY()</formula>
    </cfRule>
  </conditionalFormatting>
  <conditionalFormatting sqref="N565:N577 R565:R577 P565:P577 N563:R564 N578:R578">
    <cfRule type="expression" dxfId="6640" priority="579">
      <formula>$O$563&gt;TODAY()</formula>
    </cfRule>
  </conditionalFormatting>
  <conditionalFormatting sqref="O565:O577">
    <cfRule type="cellIs" dxfId="6639" priority="577" operator="lessThan">
      <formula>0</formula>
    </cfRule>
    <cfRule type="cellIs" dxfId="6638" priority="578" operator="greaterThan">
      <formula>0</formula>
    </cfRule>
  </conditionalFormatting>
  <conditionalFormatting sqref="T564:T577 V564:V577 X564:X577 T563:X563 T578:X578">
    <cfRule type="expression" dxfId="6637" priority="576">
      <formula>$U$563=TODAY()</formula>
    </cfRule>
  </conditionalFormatting>
  <conditionalFormatting sqref="T565:T577 X565:X577 V565:V577 T563:X564 T578:X578">
    <cfRule type="expression" dxfId="6636" priority="575">
      <formula>$U$563&gt;TODAY()</formula>
    </cfRule>
  </conditionalFormatting>
  <conditionalFormatting sqref="U565:U577">
    <cfRule type="cellIs" dxfId="6635" priority="573" operator="lessThan">
      <formula>0</formula>
    </cfRule>
    <cfRule type="cellIs" dxfId="6634" priority="574" operator="greaterThan">
      <formula>0</formula>
    </cfRule>
  </conditionalFormatting>
  <conditionalFormatting sqref="Z564:Z577 AB564:AB577 AD564:AD577 Z563:AD563 Z578:AD578">
    <cfRule type="expression" dxfId="6633" priority="572">
      <formula>$AA$563=TODAY()</formula>
    </cfRule>
  </conditionalFormatting>
  <conditionalFormatting sqref="Z565:Z577 AD565:AD577 AB565:AB577 Z563:AD564 Z578:AD578">
    <cfRule type="expression" dxfId="6632" priority="571">
      <formula>$AA$563&gt;TODAY()</formula>
    </cfRule>
  </conditionalFormatting>
  <conditionalFormatting sqref="AA565:AA577">
    <cfRule type="cellIs" dxfId="6631" priority="569" operator="lessThan">
      <formula>0</formula>
    </cfRule>
    <cfRule type="cellIs" dxfId="6630" priority="570" operator="greaterThan">
      <formula>0</formula>
    </cfRule>
  </conditionalFormatting>
  <conditionalFormatting sqref="AF564:AF577 AH564:AH577 AJ564:AJ577 AF563:AJ563 AF578:AJ578">
    <cfRule type="expression" dxfId="6629" priority="568">
      <formula>$AG$563=TODAY()</formula>
    </cfRule>
  </conditionalFormatting>
  <conditionalFormatting sqref="AF565:AF577 AJ565:AJ577 AH565:AH577 AF563:AJ564 AF578:AJ578">
    <cfRule type="expression" dxfId="6628" priority="567">
      <formula>$AG$563&gt;TODAY()</formula>
    </cfRule>
  </conditionalFormatting>
  <conditionalFormatting sqref="AG565:AG577">
    <cfRule type="cellIs" dxfId="6627" priority="565" operator="lessThan">
      <formula>0</formula>
    </cfRule>
    <cfRule type="cellIs" dxfId="6626" priority="566" operator="greaterThan">
      <formula>0</formula>
    </cfRule>
  </conditionalFormatting>
  <conditionalFormatting sqref="AL564:AL577 AN564:AN577 AP564:AP577 AL563:AP563 AL578:AP578">
    <cfRule type="expression" dxfId="6625" priority="564">
      <formula>$AM$563=TODAY()</formula>
    </cfRule>
  </conditionalFormatting>
  <conditionalFormatting sqref="AL565:AL577 AP565:AP577 AN565:AN577 AL563:AP564 AL578:AP578">
    <cfRule type="expression" dxfId="6624" priority="563">
      <formula>$AM$563&gt;TODAY()</formula>
    </cfRule>
  </conditionalFormatting>
  <conditionalFormatting sqref="AM565:AM577">
    <cfRule type="cellIs" dxfId="6623" priority="561" operator="lessThan">
      <formula>0</formula>
    </cfRule>
    <cfRule type="cellIs" dxfId="6622" priority="562" operator="greaterThan">
      <formula>0</formula>
    </cfRule>
  </conditionalFormatting>
  <conditionalFormatting sqref="B581:B594 D581:D594 F581:F594 B580:F580 B595:F595">
    <cfRule type="expression" dxfId="6621" priority="560">
      <formula>$C$580=TODAY()</formula>
    </cfRule>
  </conditionalFormatting>
  <conditionalFormatting sqref="B582:B594 F582:F594 D582:D594 B580:F581 B595:F595">
    <cfRule type="expression" dxfId="6620" priority="559">
      <formula>$C$580&gt;TODAY()</formula>
    </cfRule>
  </conditionalFormatting>
  <conditionalFormatting sqref="C582:C594">
    <cfRule type="cellIs" dxfId="6619" priority="557" operator="lessThan">
      <formula>0</formula>
    </cfRule>
    <cfRule type="cellIs" dxfId="6618" priority="558" operator="greaterThan">
      <formula>0</formula>
    </cfRule>
  </conditionalFormatting>
  <conditionalFormatting sqref="H581:H594 J581:J594 L581:L594 H580:L580 H595:L595">
    <cfRule type="expression" dxfId="6617" priority="556">
      <formula>$I$580=TODAY()</formula>
    </cfRule>
  </conditionalFormatting>
  <conditionalFormatting sqref="H582:H594 L582:L594 J582:J594 H580:L581 H595:L595">
    <cfRule type="expression" dxfId="6616" priority="555">
      <formula>$I$580&gt;TODAY()</formula>
    </cfRule>
  </conditionalFormatting>
  <conditionalFormatting sqref="I582:I594">
    <cfRule type="cellIs" dxfId="6615" priority="553" operator="lessThan">
      <formula>0</formula>
    </cfRule>
    <cfRule type="cellIs" dxfId="6614" priority="554" operator="greaterThan">
      <formula>0</formula>
    </cfRule>
  </conditionalFormatting>
  <conditionalFormatting sqref="N581:N594 P581:P594 R581:R594 N580:R580 N595:R595">
    <cfRule type="expression" dxfId="6613" priority="552">
      <formula>$O$580=TODAY()</formula>
    </cfRule>
  </conditionalFormatting>
  <conditionalFormatting sqref="N582:N594 R582:R594 P582:P594 N580:R581 N595:R595">
    <cfRule type="expression" dxfId="6612" priority="551">
      <formula>$O$580&gt;TODAY()</formula>
    </cfRule>
  </conditionalFormatting>
  <conditionalFormatting sqref="O582:O594">
    <cfRule type="cellIs" dxfId="6611" priority="549" operator="lessThan">
      <formula>0</formula>
    </cfRule>
    <cfRule type="cellIs" dxfId="6610" priority="550" operator="greaterThan">
      <formula>0</formula>
    </cfRule>
  </conditionalFormatting>
  <conditionalFormatting sqref="T581:T594 V581:V594 X581:X594 T580:X580 T595:X595">
    <cfRule type="expression" dxfId="6609" priority="548">
      <formula>$U$580=TODAY()</formula>
    </cfRule>
  </conditionalFormatting>
  <conditionalFormatting sqref="T582:T594 X582:X594 V582:V594 T580:X581 T595:X595">
    <cfRule type="expression" dxfId="6608" priority="547">
      <formula>$U$580&gt;TODAY()</formula>
    </cfRule>
  </conditionalFormatting>
  <conditionalFormatting sqref="U582:U594">
    <cfRule type="cellIs" dxfId="6607" priority="545" operator="lessThan">
      <formula>0</formula>
    </cfRule>
    <cfRule type="cellIs" dxfId="6606" priority="546" operator="greaterThan">
      <formula>0</formula>
    </cfRule>
  </conditionalFormatting>
  <conditionalFormatting sqref="Z581:Z594 AB581:AB594 AD581:AD594 Z580:AD580 Z595:AD595">
    <cfRule type="expression" dxfId="6605" priority="544">
      <formula>$AA$580=TODAY()</formula>
    </cfRule>
  </conditionalFormatting>
  <conditionalFormatting sqref="Z582:Z594 AD582:AD594 AB582:AB594 Z580:AD581 Z595:AD595">
    <cfRule type="expression" dxfId="6604" priority="543">
      <formula>$AA$580&gt;TODAY()</formula>
    </cfRule>
  </conditionalFormatting>
  <conditionalFormatting sqref="AA582:AA594">
    <cfRule type="cellIs" dxfId="6603" priority="541" operator="lessThan">
      <formula>0</formula>
    </cfRule>
    <cfRule type="cellIs" dxfId="6602" priority="542" operator="greaterThan">
      <formula>0</formula>
    </cfRule>
  </conditionalFormatting>
  <conditionalFormatting sqref="AF581:AF594 AH581:AH594 AJ581:AJ594 AF580:AJ580 AF595:AJ595">
    <cfRule type="expression" dxfId="6601" priority="540">
      <formula>$AG$580=TODAY()</formula>
    </cfRule>
  </conditionalFormatting>
  <conditionalFormatting sqref="AF582:AF594 AJ582:AJ594 AH582:AH594 AF580:AJ581 AF595:AJ595">
    <cfRule type="expression" dxfId="6600" priority="539">
      <formula>$AG$580&gt;TODAY()</formula>
    </cfRule>
  </conditionalFormatting>
  <conditionalFormatting sqref="AG582:AG594">
    <cfRule type="cellIs" dxfId="6599" priority="537" operator="lessThan">
      <formula>0</formula>
    </cfRule>
    <cfRule type="cellIs" dxfId="6598" priority="538" operator="greaterThan">
      <formula>0</formula>
    </cfRule>
  </conditionalFormatting>
  <conditionalFormatting sqref="AL581:AL594 AN581:AN594 AP581:AP594 AL580:AP580 AL595:AP595">
    <cfRule type="expression" dxfId="6597" priority="536">
      <formula>$AM$580=TODAY()</formula>
    </cfRule>
  </conditionalFormatting>
  <conditionalFormatting sqref="AL582:AL594 AP582:AP594 AN582:AN594 AL580:AP581 AL595:AP595">
    <cfRule type="expression" dxfId="6596" priority="535">
      <formula>$AM$580&gt;TODAY()</formula>
    </cfRule>
  </conditionalFormatting>
  <conditionalFormatting sqref="AM582:AM594">
    <cfRule type="cellIs" dxfId="6595" priority="533" operator="lessThan">
      <formula>0</formula>
    </cfRule>
    <cfRule type="cellIs" dxfId="6594" priority="534" operator="greaterThan">
      <formula>0</formula>
    </cfRule>
  </conditionalFormatting>
  <conditionalFormatting sqref="B598:B611 D598:D611 F598:F611 B597:F597 B612:F612">
    <cfRule type="expression" dxfId="6593" priority="532">
      <formula>$C$597=TODAY()</formula>
    </cfRule>
  </conditionalFormatting>
  <conditionalFormatting sqref="B599:B611 F599:F611 D599:D611 B597:F598 B612:F612">
    <cfRule type="expression" dxfId="6592" priority="531">
      <formula>$C$597&gt;TODAY()</formula>
    </cfRule>
  </conditionalFormatting>
  <conditionalFormatting sqref="C599:C611">
    <cfRule type="cellIs" dxfId="6591" priority="529" operator="lessThan">
      <formula>0</formula>
    </cfRule>
    <cfRule type="cellIs" dxfId="6590" priority="530" operator="greaterThan">
      <formula>0</formula>
    </cfRule>
  </conditionalFormatting>
  <conditionalFormatting sqref="H598:H611 J598:J611 L598:L611 H597:L597 H612:L612">
    <cfRule type="expression" dxfId="6589" priority="528">
      <formula>$I$597=TODAY()</formula>
    </cfRule>
  </conditionalFormatting>
  <conditionalFormatting sqref="H599:H611 L599:L611 J599:J611 H597:L598 H612:L612">
    <cfRule type="expression" dxfId="6588" priority="527">
      <formula>$I$597&gt;TODAY()</formula>
    </cfRule>
  </conditionalFormatting>
  <conditionalFormatting sqref="I599:I611">
    <cfRule type="cellIs" dxfId="6587" priority="525" operator="lessThan">
      <formula>0</formula>
    </cfRule>
    <cfRule type="cellIs" dxfId="6586" priority="526" operator="greaterThan">
      <formula>0</formula>
    </cfRule>
  </conditionalFormatting>
  <conditionalFormatting sqref="N598:N611 P598:P611 R598:R611 N597:R597 N612:R612">
    <cfRule type="expression" dxfId="6585" priority="524">
      <formula>$O$597=TODAY()</formula>
    </cfRule>
  </conditionalFormatting>
  <conditionalFormatting sqref="N599:N611 R599:R611 P599:P611 N597:R598 N612:R612">
    <cfRule type="expression" dxfId="6584" priority="523">
      <formula>$O$597&gt;TODAY()</formula>
    </cfRule>
  </conditionalFormatting>
  <conditionalFormatting sqref="O599:O611">
    <cfRule type="cellIs" dxfId="6583" priority="521" operator="lessThan">
      <formula>0</formula>
    </cfRule>
    <cfRule type="cellIs" dxfId="6582" priority="522" operator="greaterThan">
      <formula>0</formula>
    </cfRule>
  </conditionalFormatting>
  <conditionalFormatting sqref="T598:T611 V598:V611 X598:X611 T597:X597 T612:X612">
    <cfRule type="expression" dxfId="6581" priority="520">
      <formula>$U$597=TODAY()</formula>
    </cfRule>
  </conditionalFormatting>
  <conditionalFormatting sqref="T599:T611 X599:X611 V599:V611 T597:X598 T612:X612">
    <cfRule type="expression" dxfId="6580" priority="519">
      <formula>$U$597&gt;TODAY()</formula>
    </cfRule>
  </conditionalFormatting>
  <conditionalFormatting sqref="U599:U611">
    <cfRule type="cellIs" dxfId="6579" priority="517" operator="lessThan">
      <formula>0</formula>
    </cfRule>
    <cfRule type="cellIs" dxfId="6578" priority="518" operator="greaterThan">
      <formula>0</formula>
    </cfRule>
  </conditionalFormatting>
  <conditionalFormatting sqref="Z598:Z611 AB598:AB611 AD598:AD611 Z597:AD597 Z612:AD612">
    <cfRule type="expression" dxfId="6577" priority="516">
      <formula>$AA$597=TODAY()</formula>
    </cfRule>
  </conditionalFormatting>
  <conditionalFormatting sqref="Z599:Z611 AD599:AD611 AB599:AB611 Z597:AD598 Z612:AD612">
    <cfRule type="expression" dxfId="6576" priority="515">
      <formula>$AA$597&gt;TODAY()</formula>
    </cfRule>
  </conditionalFormatting>
  <conditionalFormatting sqref="AA599:AA611">
    <cfRule type="cellIs" dxfId="6575" priority="513" operator="lessThan">
      <formula>0</formula>
    </cfRule>
    <cfRule type="cellIs" dxfId="6574" priority="514" operator="greaterThan">
      <formula>0</formula>
    </cfRule>
  </conditionalFormatting>
  <conditionalFormatting sqref="AF598:AF611 AH598:AH611 AJ598:AJ611 AF597:AJ597 AF612:AJ612">
    <cfRule type="expression" dxfId="6573" priority="512">
      <formula>$AG$597=TODAY()</formula>
    </cfRule>
  </conditionalFormatting>
  <conditionalFormatting sqref="AF599:AF611 AJ599:AJ611 AH599:AH611 AF597:AJ598 AF612:AJ612">
    <cfRule type="expression" dxfId="6572" priority="511">
      <formula>$AG$597&gt;TODAY()</formula>
    </cfRule>
  </conditionalFormatting>
  <conditionalFormatting sqref="AG599:AG611">
    <cfRule type="cellIs" dxfId="6571" priority="509" operator="lessThan">
      <formula>0</formula>
    </cfRule>
    <cfRule type="cellIs" dxfId="6570" priority="510" operator="greaterThan">
      <formula>0</formula>
    </cfRule>
  </conditionalFormatting>
  <conditionalFormatting sqref="AL598:AL611 AN598:AN611 AP598:AP611 AL597:AP597 AL612:AP612">
    <cfRule type="expression" dxfId="6569" priority="508">
      <formula>$AM$597=TODAY()</formula>
    </cfRule>
  </conditionalFormatting>
  <conditionalFormatting sqref="AL599:AL611 AP599:AP611 AN599:AN611 AL597:AP598 AL612:AP612">
    <cfRule type="expression" dxfId="6568" priority="507">
      <formula>$AM$597&gt;TODAY()</formula>
    </cfRule>
  </conditionalFormatting>
  <conditionalFormatting sqref="AM599:AM611">
    <cfRule type="cellIs" dxfId="6567" priority="505" operator="lessThan">
      <formula>0</formula>
    </cfRule>
    <cfRule type="cellIs" dxfId="6566" priority="506" operator="greaterThan">
      <formula>0</formula>
    </cfRule>
  </conditionalFormatting>
  <conditionalFormatting sqref="B615:B628 D615:D628 F615:F628 B614:F614 B629:F629">
    <cfRule type="expression" dxfId="6565" priority="504">
      <formula>$C$614=TODAY()</formula>
    </cfRule>
  </conditionalFormatting>
  <conditionalFormatting sqref="B616:B628 F616:F628 D616:D628 B614:F615 B629:F629">
    <cfRule type="expression" dxfId="6564" priority="503">
      <formula>$C$614&gt;TODAY()</formula>
    </cfRule>
  </conditionalFormatting>
  <conditionalFormatting sqref="C616:C628">
    <cfRule type="cellIs" dxfId="6563" priority="501" operator="lessThan">
      <formula>0</formula>
    </cfRule>
    <cfRule type="cellIs" dxfId="6562" priority="502" operator="greaterThan">
      <formula>0</formula>
    </cfRule>
  </conditionalFormatting>
  <conditionalFormatting sqref="H615:H628 J615:J628 L615:L628 H614:L614 H629:L629">
    <cfRule type="expression" dxfId="6561" priority="500">
      <formula>$I$614=TODAY()</formula>
    </cfRule>
  </conditionalFormatting>
  <conditionalFormatting sqref="H616:H628 L616:L628 J616:J628 H614:L615 H629:L629">
    <cfRule type="expression" dxfId="6560" priority="499">
      <formula>$I$614&gt;TODAY()</formula>
    </cfRule>
  </conditionalFormatting>
  <conditionalFormatting sqref="I616:I628">
    <cfRule type="cellIs" dxfId="6559" priority="497" operator="lessThan">
      <formula>0</formula>
    </cfRule>
    <cfRule type="cellIs" dxfId="6558" priority="498" operator="greaterThan">
      <formula>0</formula>
    </cfRule>
  </conditionalFormatting>
  <conditionalFormatting sqref="N615:N628 P615:P628 R615:R628 N614:R614 N629:R629">
    <cfRule type="expression" dxfId="6557" priority="496">
      <formula>$O$614=TODAY()</formula>
    </cfRule>
  </conditionalFormatting>
  <conditionalFormatting sqref="N616:N628 R616:R628 P616:P628 N614:R615 N629:R629">
    <cfRule type="expression" dxfId="6556" priority="495">
      <formula>$O$614&gt;TODAY()</formula>
    </cfRule>
  </conditionalFormatting>
  <conditionalFormatting sqref="O616:O628">
    <cfRule type="cellIs" dxfId="6555" priority="493" operator="lessThan">
      <formula>0</formula>
    </cfRule>
    <cfRule type="cellIs" dxfId="6554" priority="494" operator="greaterThan">
      <formula>0</formula>
    </cfRule>
  </conditionalFormatting>
  <conditionalFormatting sqref="T615:T628 V615:V628 X615:X628 T614:X614 T629:X629">
    <cfRule type="expression" dxfId="6553" priority="492">
      <formula>$U$614=TODAY()</formula>
    </cfRule>
  </conditionalFormatting>
  <conditionalFormatting sqref="T616:T628 X616:X628 V616:V628 T614:X615 T629:X629">
    <cfRule type="expression" dxfId="6552" priority="491">
      <formula>$U$614&gt;TODAY()</formula>
    </cfRule>
  </conditionalFormatting>
  <conditionalFormatting sqref="U616:U628">
    <cfRule type="cellIs" dxfId="6551" priority="489" operator="lessThan">
      <formula>0</formula>
    </cfRule>
    <cfRule type="cellIs" dxfId="6550" priority="490" operator="greaterThan">
      <formula>0</formula>
    </cfRule>
  </conditionalFormatting>
  <conditionalFormatting sqref="Z615:Z628 AB615:AB628 AD615:AD628 Z614:AD614 Z629:AD629">
    <cfRule type="expression" dxfId="6549" priority="488">
      <formula>$AA$614=TODAY()</formula>
    </cfRule>
  </conditionalFormatting>
  <conditionalFormatting sqref="Z616:Z628 AD616:AD628 AB616:AB628 Z614:AD615 Z629:AD629">
    <cfRule type="expression" dxfId="6548" priority="487">
      <formula>$AA$614&gt;TODAY()</formula>
    </cfRule>
  </conditionalFormatting>
  <conditionalFormatting sqref="AA616:AA628">
    <cfRule type="cellIs" dxfId="6547" priority="485" operator="lessThan">
      <formula>0</formula>
    </cfRule>
    <cfRule type="cellIs" dxfId="6546" priority="486" operator="greaterThan">
      <formula>0</formula>
    </cfRule>
  </conditionalFormatting>
  <conditionalFormatting sqref="AF615:AF628 AH615:AH628 AJ615:AJ628 AF614:AJ614 AF629:AJ629">
    <cfRule type="expression" dxfId="6545" priority="484">
      <formula>$AG$614=TODAY()</formula>
    </cfRule>
  </conditionalFormatting>
  <conditionalFormatting sqref="AF616:AF628 AJ616:AJ628 AH616:AH628 AF614:AJ615 AF629:AJ629">
    <cfRule type="expression" dxfId="6544" priority="483">
      <formula>$AG$614&gt;TODAY()</formula>
    </cfRule>
  </conditionalFormatting>
  <conditionalFormatting sqref="AG616:AG628">
    <cfRule type="cellIs" dxfId="6543" priority="481" operator="lessThan">
      <formula>0</formula>
    </cfRule>
    <cfRule type="cellIs" dxfId="6542" priority="482" operator="greaterThan">
      <formula>0</formula>
    </cfRule>
  </conditionalFormatting>
  <conditionalFormatting sqref="AL615:AL628 AN615:AN628 AP615:AP628 AL614:AP614 AL629:AP629">
    <cfRule type="expression" dxfId="6541" priority="480">
      <formula>$AM$614=TODAY()</formula>
    </cfRule>
  </conditionalFormatting>
  <conditionalFormatting sqref="AL616:AL628 AP616:AP628 AN616:AN628 AL614:AP615 AL629:AP629">
    <cfRule type="expression" dxfId="6540" priority="479">
      <formula>$AM$614&gt;TODAY()</formula>
    </cfRule>
  </conditionalFormatting>
  <conditionalFormatting sqref="AM616:AM628">
    <cfRule type="cellIs" dxfId="6539" priority="477" operator="lessThan">
      <formula>0</formula>
    </cfRule>
    <cfRule type="cellIs" dxfId="6538" priority="478" operator="greaterThan">
      <formula>0</formula>
    </cfRule>
  </conditionalFormatting>
  <conditionalFormatting sqref="B632:B645 D632:D645 F632:F645 B631:F631 B646:F646">
    <cfRule type="expression" dxfId="6537" priority="476">
      <formula>$C$631=TODAY()</formula>
    </cfRule>
  </conditionalFormatting>
  <conditionalFormatting sqref="B633:B645 F633:F645 D633:D645 B631:F632 B646:F646">
    <cfRule type="expression" dxfId="6536" priority="475">
      <formula>$C$631&gt;TODAY()</formula>
    </cfRule>
  </conditionalFormatting>
  <conditionalFormatting sqref="C633:C645">
    <cfRule type="cellIs" dxfId="6535" priority="473" operator="lessThan">
      <formula>0</formula>
    </cfRule>
    <cfRule type="cellIs" dxfId="6534" priority="474" operator="greaterThan">
      <formula>0</formula>
    </cfRule>
  </conditionalFormatting>
  <conditionalFormatting sqref="H632:H645 J632:J645 L632:L645 H631:L631 H646:L646">
    <cfRule type="expression" dxfId="6533" priority="472">
      <formula>$I$631=TODAY()</formula>
    </cfRule>
  </conditionalFormatting>
  <conditionalFormatting sqref="H633:H645 L633:L645 J633:J645 H631:L632 H646:L646">
    <cfRule type="expression" dxfId="6532" priority="471">
      <formula>$I$631&gt;TODAY()</formula>
    </cfRule>
  </conditionalFormatting>
  <conditionalFormatting sqref="I633:I645">
    <cfRule type="cellIs" dxfId="6531" priority="469" operator="lessThan">
      <formula>0</formula>
    </cfRule>
    <cfRule type="cellIs" dxfId="6530" priority="470" operator="greaterThan">
      <formula>0</formula>
    </cfRule>
  </conditionalFormatting>
  <conditionalFormatting sqref="N632:N645 P632:P645 R632:R645 N631:R631 N646:R646">
    <cfRule type="expression" dxfId="6529" priority="468">
      <formula>$O$631=TODAY()</formula>
    </cfRule>
  </conditionalFormatting>
  <conditionalFormatting sqref="N633:N645 R633:R645 P633:P645 N631:R632 N646:R646">
    <cfRule type="expression" dxfId="6528" priority="467">
      <formula>$O$631&gt;TODAY()</formula>
    </cfRule>
  </conditionalFormatting>
  <conditionalFormatting sqref="O633:O645">
    <cfRule type="cellIs" dxfId="6527" priority="465" operator="lessThan">
      <formula>0</formula>
    </cfRule>
    <cfRule type="cellIs" dxfId="6526" priority="466" operator="greaterThan">
      <formula>0</formula>
    </cfRule>
  </conditionalFormatting>
  <conditionalFormatting sqref="T632:T645 V632:V645 X632:X645 T631:X631 T646:X646">
    <cfRule type="expression" dxfId="6525" priority="464">
      <formula>$U$631=TODAY()</formula>
    </cfRule>
  </conditionalFormatting>
  <conditionalFormatting sqref="T633:T645 X633:X645 V633:V645 T631:X632 T646:X646">
    <cfRule type="expression" dxfId="6524" priority="463">
      <formula>$U$631&gt;TODAY()</formula>
    </cfRule>
  </conditionalFormatting>
  <conditionalFormatting sqref="U633:U645">
    <cfRule type="cellIs" dxfId="6523" priority="461" operator="lessThan">
      <formula>0</formula>
    </cfRule>
    <cfRule type="cellIs" dxfId="6522" priority="462" operator="greaterThan">
      <formula>0</formula>
    </cfRule>
  </conditionalFormatting>
  <conditionalFormatting sqref="Z632:Z645 AB632:AB645 AD632:AD645 Z631:AD631 Z646:AD646">
    <cfRule type="expression" dxfId="6521" priority="460">
      <formula>$AA$631=TODAY()</formula>
    </cfRule>
  </conditionalFormatting>
  <conditionalFormatting sqref="Z633:Z645 AD633:AD645 AB633:AB645 Z631:AD632 Z646:AD646">
    <cfRule type="expression" dxfId="6520" priority="459">
      <formula>$AA$631&gt;TODAY()</formula>
    </cfRule>
  </conditionalFormatting>
  <conditionalFormatting sqref="AA633:AA645">
    <cfRule type="cellIs" dxfId="6519" priority="457" operator="lessThan">
      <formula>0</formula>
    </cfRule>
    <cfRule type="cellIs" dxfId="6518" priority="458" operator="greaterThan">
      <formula>0</formula>
    </cfRule>
  </conditionalFormatting>
  <conditionalFormatting sqref="AF632:AF645 AH632:AH645 AJ632:AJ645 AF631:AJ631 AF646:AJ646">
    <cfRule type="expression" dxfId="6517" priority="456">
      <formula>$AG$631=TODAY()</formula>
    </cfRule>
  </conditionalFormatting>
  <conditionalFormatting sqref="AF633:AF645 AJ633:AJ645 AH633:AH645 AF631:AJ632 AF646:AJ646">
    <cfRule type="expression" dxfId="6516" priority="455">
      <formula>$AG$631&gt;TODAY()</formula>
    </cfRule>
  </conditionalFormatting>
  <conditionalFormatting sqref="AG633:AG645">
    <cfRule type="cellIs" dxfId="6515" priority="453" operator="lessThan">
      <formula>0</formula>
    </cfRule>
    <cfRule type="cellIs" dxfId="6514" priority="454" operator="greaterThan">
      <formula>0</formula>
    </cfRule>
  </conditionalFormatting>
  <conditionalFormatting sqref="AL632:AL645 AN632:AN645 AP632:AP645 AL631:AP631 AL646:AP646">
    <cfRule type="expression" dxfId="6513" priority="452">
      <formula>$AM$631=TODAY()</formula>
    </cfRule>
  </conditionalFormatting>
  <conditionalFormatting sqref="AL633:AL645 AP633:AP645 AN633:AN645 AL631:AP632 AL646:AP646">
    <cfRule type="expression" dxfId="6512" priority="451">
      <formula>$AM$631&gt;TODAY()</formula>
    </cfRule>
  </conditionalFormatting>
  <conditionalFormatting sqref="AM633:AM645">
    <cfRule type="cellIs" dxfId="6511" priority="449" operator="lessThan">
      <formula>0</formula>
    </cfRule>
    <cfRule type="cellIs" dxfId="6510" priority="450" operator="greaterThan">
      <formula>0</formula>
    </cfRule>
  </conditionalFormatting>
  <conditionalFormatting sqref="B649:B662 D649:D662 F649:F662 B648:F648 B663:F663">
    <cfRule type="expression" dxfId="6509" priority="448">
      <formula>$C$648=TODAY()</formula>
    </cfRule>
  </conditionalFormatting>
  <conditionalFormatting sqref="B650:B662 F650:F662 D650:D662 B648:F649 B663:F663">
    <cfRule type="expression" dxfId="6508" priority="447">
      <formula>$C$648&gt;TODAY()</formula>
    </cfRule>
  </conditionalFormatting>
  <conditionalFormatting sqref="C650:C662">
    <cfRule type="cellIs" dxfId="6507" priority="445" operator="lessThan">
      <formula>0</formula>
    </cfRule>
    <cfRule type="cellIs" dxfId="6506" priority="446" operator="greaterThan">
      <formula>0</formula>
    </cfRule>
  </conditionalFormatting>
  <conditionalFormatting sqref="H649:H662 J649:J662 L649:L662 H648:L648 H663:L663">
    <cfRule type="expression" dxfId="6505" priority="444">
      <formula>$I$648=TODAY()</formula>
    </cfRule>
  </conditionalFormatting>
  <conditionalFormatting sqref="H650:H662 L650:L662 J650:J662 H648:L649 H663:L663">
    <cfRule type="expression" dxfId="6504" priority="443">
      <formula>$I$648&gt;TODAY()</formula>
    </cfRule>
  </conditionalFormatting>
  <conditionalFormatting sqref="I650:I662">
    <cfRule type="cellIs" dxfId="6503" priority="441" operator="lessThan">
      <formula>0</formula>
    </cfRule>
    <cfRule type="cellIs" dxfId="6502" priority="442" operator="greaterThan">
      <formula>0</formula>
    </cfRule>
  </conditionalFormatting>
  <conditionalFormatting sqref="N649:N662 P649:P662 R649:R662 N648:R648 N663:R663">
    <cfRule type="expression" dxfId="6501" priority="440">
      <formula>$O$648=TODAY()</formula>
    </cfRule>
  </conditionalFormatting>
  <conditionalFormatting sqref="N650:N662 R650:R662 P650:P662 N648:R649 N663:R663">
    <cfRule type="expression" dxfId="6500" priority="439">
      <formula>$O$648&gt;TODAY()</formula>
    </cfRule>
  </conditionalFormatting>
  <conditionalFormatting sqref="O650:O662">
    <cfRule type="cellIs" dxfId="6499" priority="437" operator="lessThan">
      <formula>0</formula>
    </cfRule>
    <cfRule type="cellIs" dxfId="6498" priority="438" operator="greaterThan">
      <formula>0</formula>
    </cfRule>
  </conditionalFormatting>
  <conditionalFormatting sqref="T649:T662 V649:V662 X649:X662 T648:X648 T663:X663">
    <cfRule type="expression" dxfId="6497" priority="436">
      <formula>$U$648=TODAY()</formula>
    </cfRule>
  </conditionalFormatting>
  <conditionalFormatting sqref="T650:T662 X650:X662 V650:V662 T648:X649 T663:X663">
    <cfRule type="expression" dxfId="6496" priority="435">
      <formula>$U$648&gt;TODAY()</formula>
    </cfRule>
  </conditionalFormatting>
  <conditionalFormatting sqref="U650:U662">
    <cfRule type="cellIs" dxfId="6495" priority="433" operator="lessThan">
      <formula>0</formula>
    </cfRule>
    <cfRule type="cellIs" dxfId="6494" priority="434" operator="greaterThan">
      <formula>0</formula>
    </cfRule>
  </conditionalFormatting>
  <conditionalFormatting sqref="Z649:Z662 AB649:AB662 AD649:AD662 Z648:AD648 Z663:AD663">
    <cfRule type="expression" dxfId="6493" priority="432">
      <formula>$AA$648=TODAY()</formula>
    </cfRule>
  </conditionalFormatting>
  <conditionalFormatting sqref="Z650:Z662 AD650:AD662 AB650:AB662 Z648:AD649 Z663:AD663">
    <cfRule type="expression" dxfId="6492" priority="431">
      <formula>$AA$648&gt;TODAY()</formula>
    </cfRule>
  </conditionalFormatting>
  <conditionalFormatting sqref="AA650:AA662">
    <cfRule type="cellIs" dxfId="6491" priority="429" operator="lessThan">
      <formula>0</formula>
    </cfRule>
    <cfRule type="cellIs" dxfId="6490" priority="430" operator="greaterThan">
      <formula>0</formula>
    </cfRule>
  </conditionalFormatting>
  <conditionalFormatting sqref="AF649:AF662 AH649:AH662 AJ649:AJ662 AF648:AJ648 AF663:AJ663">
    <cfRule type="expression" dxfId="6489" priority="428">
      <formula>$AG$648=TODAY()</formula>
    </cfRule>
  </conditionalFormatting>
  <conditionalFormatting sqref="AF650:AF662 AJ650:AJ662 AH650:AH662 AF648:AJ649 AF663:AJ663">
    <cfRule type="expression" dxfId="6488" priority="427">
      <formula>$AG$648&gt;TODAY()</formula>
    </cfRule>
  </conditionalFormatting>
  <conditionalFormatting sqref="AG650:AG662">
    <cfRule type="cellIs" dxfId="6487" priority="425" operator="lessThan">
      <formula>0</formula>
    </cfRule>
    <cfRule type="cellIs" dxfId="6486" priority="426" operator="greaterThan">
      <formula>0</formula>
    </cfRule>
  </conditionalFormatting>
  <conditionalFormatting sqref="AL649:AL662 AN649:AN662 AP649:AP662 AL648:AP648 AL663:AP663">
    <cfRule type="expression" dxfId="6485" priority="424">
      <formula>$AM$648=TODAY()</formula>
    </cfRule>
  </conditionalFormatting>
  <conditionalFormatting sqref="AL650:AL662 AP650:AP662 AN650:AN662 AL648:AP649 AL663:AP663">
    <cfRule type="expression" dxfId="6484" priority="423">
      <formula>$AM$648&gt;TODAY()</formula>
    </cfRule>
  </conditionalFormatting>
  <conditionalFormatting sqref="AM650:AM662">
    <cfRule type="cellIs" dxfId="6483" priority="421" operator="lessThan">
      <formula>0</formula>
    </cfRule>
    <cfRule type="cellIs" dxfId="6482" priority="422" operator="greaterThan">
      <formula>0</formula>
    </cfRule>
  </conditionalFormatting>
  <conditionalFormatting sqref="B666:B679 D666:D679 F666:F679 B665:F665 B680:F680">
    <cfRule type="expression" dxfId="6481" priority="420">
      <formula>$C$665=TODAY()</formula>
    </cfRule>
  </conditionalFormatting>
  <conditionalFormatting sqref="B667:B679 F667:F679 D667:D679 B665:F666 B680:F680">
    <cfRule type="expression" dxfId="6480" priority="419">
      <formula>$C$665&gt;TODAY()</formula>
    </cfRule>
  </conditionalFormatting>
  <conditionalFormatting sqref="C667:C679">
    <cfRule type="cellIs" dxfId="6479" priority="417" operator="lessThan">
      <formula>0</formula>
    </cfRule>
    <cfRule type="cellIs" dxfId="6478" priority="418" operator="greaterThan">
      <formula>0</formula>
    </cfRule>
  </conditionalFormatting>
  <conditionalFormatting sqref="H666:H679 J666:J679 L666:L679 H665:L665 H680:L680">
    <cfRule type="expression" dxfId="6477" priority="416">
      <formula>$I$665=TODAY()</formula>
    </cfRule>
  </conditionalFormatting>
  <conditionalFormatting sqref="H667:H679 L667:L679 J667:J679 H665:L666 H680:L680">
    <cfRule type="expression" dxfId="6476" priority="415">
      <formula>$I$665&gt;TODAY()</formula>
    </cfRule>
  </conditionalFormatting>
  <conditionalFormatting sqref="I667:I679">
    <cfRule type="cellIs" dxfId="6475" priority="413" operator="lessThan">
      <formula>0</formula>
    </cfRule>
    <cfRule type="cellIs" dxfId="6474" priority="414" operator="greaterThan">
      <formula>0</formula>
    </cfRule>
  </conditionalFormatting>
  <conditionalFormatting sqref="N666:N679 P666:P679 R666:R679 N665:R665 N680:R680">
    <cfRule type="expression" dxfId="6473" priority="412">
      <formula>$O$665=TODAY()</formula>
    </cfRule>
  </conditionalFormatting>
  <conditionalFormatting sqref="N667:N679 R667:R679 P667:P679 N665:R666 N680:R680">
    <cfRule type="expression" dxfId="6472" priority="411">
      <formula>$O$665&gt;TODAY()</formula>
    </cfRule>
  </conditionalFormatting>
  <conditionalFormatting sqref="O667:O679">
    <cfRule type="cellIs" dxfId="6471" priority="409" operator="lessThan">
      <formula>0</formula>
    </cfRule>
    <cfRule type="cellIs" dxfId="6470" priority="410" operator="greaterThan">
      <formula>0</formula>
    </cfRule>
  </conditionalFormatting>
  <conditionalFormatting sqref="T666:T679 V666:V679 X666:X679 T665:X665 T680:X680">
    <cfRule type="expression" dxfId="6469" priority="408">
      <formula>$U$665=TODAY()</formula>
    </cfRule>
  </conditionalFormatting>
  <conditionalFormatting sqref="T667:T679 X667:X679 V667:V679 T665:X666 T680:X680">
    <cfRule type="expression" dxfId="6468" priority="407">
      <formula>$U$665&gt;TODAY()</formula>
    </cfRule>
  </conditionalFormatting>
  <conditionalFormatting sqref="U667:U679">
    <cfRule type="cellIs" dxfId="6467" priority="405" operator="lessThan">
      <formula>0</formula>
    </cfRule>
    <cfRule type="cellIs" dxfId="6466" priority="406" operator="greaterThan">
      <formula>0</formula>
    </cfRule>
  </conditionalFormatting>
  <conditionalFormatting sqref="Z666:Z679 AB666:AB679 AD666:AD679 Z665:AD665 Z680:AD680">
    <cfRule type="expression" dxfId="6465" priority="404">
      <formula>$AA$665=TODAY()</formula>
    </cfRule>
  </conditionalFormatting>
  <conditionalFormatting sqref="Z667:Z679 AD667:AD679 AB667:AB679 Z665:AD666 Z680:AD680">
    <cfRule type="expression" dxfId="6464" priority="403">
      <formula>$AA$665&gt;TODAY()</formula>
    </cfRule>
  </conditionalFormatting>
  <conditionalFormatting sqref="AA667:AA679">
    <cfRule type="cellIs" dxfId="6463" priority="401" operator="lessThan">
      <formula>0</formula>
    </cfRule>
    <cfRule type="cellIs" dxfId="6462" priority="402" operator="greaterThan">
      <formula>0</formula>
    </cfRule>
  </conditionalFormatting>
  <conditionalFormatting sqref="AF666:AF679 AH666:AH679 AJ666:AJ679 AF665:AJ665 AF680:AJ680">
    <cfRule type="expression" dxfId="6461" priority="400">
      <formula>$AG$665=TODAY()</formula>
    </cfRule>
  </conditionalFormatting>
  <conditionalFormatting sqref="AF667:AF679 AJ667:AJ679 AH667:AH679 AF665:AJ666 AF680:AJ680">
    <cfRule type="expression" dxfId="6460" priority="399">
      <formula>$AG$665&gt;TODAY()</formula>
    </cfRule>
  </conditionalFormatting>
  <conditionalFormatting sqref="AG667:AG679">
    <cfRule type="cellIs" dxfId="6459" priority="397" operator="lessThan">
      <formula>0</formula>
    </cfRule>
    <cfRule type="cellIs" dxfId="6458" priority="398" operator="greaterThan">
      <formula>0</formula>
    </cfRule>
  </conditionalFormatting>
  <conditionalFormatting sqref="AL666:AL679 AN666:AN679 AP666:AP679 AL665:AP665 AL680:AP680">
    <cfRule type="expression" dxfId="6457" priority="396">
      <formula>$AM$665=TODAY()</formula>
    </cfRule>
  </conditionalFormatting>
  <conditionalFormatting sqref="AL667:AL679 AP667:AP679 AN667:AN679 AL665:AP666 AL680:AP680">
    <cfRule type="expression" dxfId="6456" priority="395">
      <formula>$AM$665&gt;TODAY()</formula>
    </cfRule>
  </conditionalFormatting>
  <conditionalFormatting sqref="AM667:AM679">
    <cfRule type="cellIs" dxfId="6455" priority="393" operator="lessThan">
      <formula>0</formula>
    </cfRule>
    <cfRule type="cellIs" dxfId="6454" priority="394" operator="greaterThan">
      <formula>0</formula>
    </cfRule>
  </conditionalFormatting>
  <conditionalFormatting sqref="B683:B696 D683:D696 F683:F696 B682:F682 B697:F697">
    <cfRule type="expression" dxfId="6453" priority="392">
      <formula>$C$682=TODAY()</formula>
    </cfRule>
  </conditionalFormatting>
  <conditionalFormatting sqref="B684:B696 F684:F696 D684:D696 B682:F683 B697:F697">
    <cfRule type="expression" dxfId="6452" priority="391">
      <formula>$C$682&gt;TODAY()</formula>
    </cfRule>
  </conditionalFormatting>
  <conditionalFormatting sqref="C684:C696">
    <cfRule type="cellIs" dxfId="6451" priority="389" operator="lessThan">
      <formula>0</formula>
    </cfRule>
    <cfRule type="cellIs" dxfId="6450" priority="390" operator="greaterThan">
      <formula>0</formula>
    </cfRule>
  </conditionalFormatting>
  <conditionalFormatting sqref="H683:H696 J683:J696 L683:L696 H682:L682 H697:L697">
    <cfRule type="expression" dxfId="6449" priority="388">
      <formula>$I$682=TODAY()</formula>
    </cfRule>
  </conditionalFormatting>
  <conditionalFormatting sqref="H684:H696 L684:L696 J684:J696 H682:L683 H697:L697">
    <cfRule type="expression" dxfId="6448" priority="387">
      <formula>$I$682&gt;TODAY()</formula>
    </cfRule>
  </conditionalFormatting>
  <conditionalFormatting sqref="I684:I696">
    <cfRule type="cellIs" dxfId="6447" priority="385" operator="lessThan">
      <formula>0</formula>
    </cfRule>
    <cfRule type="cellIs" dxfId="6446" priority="386" operator="greaterThan">
      <formula>0</formula>
    </cfRule>
  </conditionalFormatting>
  <conditionalFormatting sqref="N683:N696 P683:P696 R683:R696 N682:R682 N697:R697">
    <cfRule type="expression" dxfId="6445" priority="384">
      <formula>$O$682=TODAY()</formula>
    </cfRule>
  </conditionalFormatting>
  <conditionalFormatting sqref="N684:N696 R684:R696 P684:P696 N682:R683 N697:R697">
    <cfRule type="expression" dxfId="6444" priority="383">
      <formula>$O$682&gt;TODAY()</formula>
    </cfRule>
  </conditionalFormatting>
  <conditionalFormatting sqref="O684:O696">
    <cfRule type="cellIs" dxfId="6443" priority="381" operator="lessThan">
      <formula>0</formula>
    </cfRule>
    <cfRule type="cellIs" dxfId="6442" priority="382" operator="greaterThan">
      <formula>0</formula>
    </cfRule>
  </conditionalFormatting>
  <conditionalFormatting sqref="T683:T696 V683:V696 X683:X696 T682:X682 T697:X697">
    <cfRule type="expression" dxfId="6441" priority="380">
      <formula>$U$682=TODAY()</formula>
    </cfRule>
  </conditionalFormatting>
  <conditionalFormatting sqref="T684:T696 X684:X696 V684:V696 T682:X683 T697:X697">
    <cfRule type="expression" dxfId="6440" priority="379">
      <formula>$U$682&gt;TODAY()</formula>
    </cfRule>
  </conditionalFormatting>
  <conditionalFormatting sqref="U684:U696">
    <cfRule type="cellIs" dxfId="6439" priority="377" operator="lessThan">
      <formula>0</formula>
    </cfRule>
    <cfRule type="cellIs" dxfId="6438" priority="378" operator="greaterThan">
      <formula>0</formula>
    </cfRule>
  </conditionalFormatting>
  <conditionalFormatting sqref="Z683:Z696 AB683:AB696 AD683:AD696 Z682:AD682 Z697:AD697">
    <cfRule type="expression" dxfId="6437" priority="376">
      <formula>$AA$682=TODAY()</formula>
    </cfRule>
  </conditionalFormatting>
  <conditionalFormatting sqref="Z684:Z696 AD684:AD696 AB684:AB696 Z682:AD683 Z697:AD697">
    <cfRule type="expression" dxfId="6436" priority="375">
      <formula>$AA$682&gt;TODAY()</formula>
    </cfRule>
  </conditionalFormatting>
  <conditionalFormatting sqref="AA684:AA696">
    <cfRule type="cellIs" dxfId="6435" priority="373" operator="lessThan">
      <formula>0</formula>
    </cfRule>
    <cfRule type="cellIs" dxfId="6434" priority="374" operator="greaterThan">
      <formula>0</formula>
    </cfRule>
  </conditionalFormatting>
  <conditionalFormatting sqref="AF683:AF696 AH683:AH696 AJ683:AJ696 AF682:AJ682 AF697:AJ697">
    <cfRule type="expression" dxfId="6433" priority="372">
      <formula>$AG$682=TODAY()</formula>
    </cfRule>
  </conditionalFormatting>
  <conditionalFormatting sqref="AF684:AF696 AJ684:AJ696 AH684:AH696 AF682:AJ683 AF697:AJ697">
    <cfRule type="expression" dxfId="6432" priority="371">
      <formula>$AG$682&gt;TODAY()</formula>
    </cfRule>
  </conditionalFormatting>
  <conditionalFormatting sqref="AG684:AG696">
    <cfRule type="cellIs" dxfId="6431" priority="369" operator="lessThan">
      <formula>0</formula>
    </cfRule>
    <cfRule type="cellIs" dxfId="6430" priority="370" operator="greaterThan">
      <formula>0</formula>
    </cfRule>
  </conditionalFormatting>
  <conditionalFormatting sqref="AL683:AL696 AN683:AN696 AP683:AP696 AL682:AP682 AL697:AP697">
    <cfRule type="expression" dxfId="6429" priority="368">
      <formula>$AM$682=TODAY()</formula>
    </cfRule>
  </conditionalFormatting>
  <conditionalFormatting sqref="AL684:AL696 AP684:AP696 AN684:AN696 AL682:AP683 AL697:AP697">
    <cfRule type="expression" dxfId="6428" priority="367">
      <formula>$AM$682&gt;TODAY()</formula>
    </cfRule>
  </conditionalFormatting>
  <conditionalFormatting sqref="AM684:AM696">
    <cfRule type="cellIs" dxfId="6427" priority="365" operator="lessThan">
      <formula>0</formula>
    </cfRule>
    <cfRule type="cellIs" dxfId="6426" priority="366" operator="greaterThan">
      <formula>0</formula>
    </cfRule>
  </conditionalFormatting>
  <conditionalFormatting sqref="B700:B713 D700:D713 F700:F713 B699:F699 B714:F714">
    <cfRule type="expression" dxfId="6425" priority="364">
      <formula>$C$699=TODAY()</formula>
    </cfRule>
  </conditionalFormatting>
  <conditionalFormatting sqref="B701:B713 F701:F713 D701:D713 B699:F700 B714:F714">
    <cfRule type="expression" dxfId="6424" priority="363">
      <formula>$C$699&gt;TODAY()</formula>
    </cfRule>
  </conditionalFormatting>
  <conditionalFormatting sqref="C701:C713">
    <cfRule type="cellIs" dxfId="6423" priority="361" operator="lessThan">
      <formula>0</formula>
    </cfRule>
    <cfRule type="cellIs" dxfId="6422" priority="362" operator="greaterThan">
      <formula>0</formula>
    </cfRule>
  </conditionalFormatting>
  <conditionalFormatting sqref="H700:H713 J700:J713 L700:L713 H699:L699 H714:L714">
    <cfRule type="expression" dxfId="6421" priority="360">
      <formula>$I$699=TODAY()</formula>
    </cfRule>
  </conditionalFormatting>
  <conditionalFormatting sqref="H701:H713 L701:L713 J701:J713 H699:L700 H714:L714">
    <cfRule type="expression" dxfId="6420" priority="359">
      <formula>$I$699&gt;TODAY()</formula>
    </cfRule>
  </conditionalFormatting>
  <conditionalFormatting sqref="I701:I713">
    <cfRule type="cellIs" dxfId="6419" priority="357" operator="lessThan">
      <formula>0</formula>
    </cfRule>
    <cfRule type="cellIs" dxfId="6418" priority="358" operator="greaterThan">
      <formula>0</formula>
    </cfRule>
  </conditionalFormatting>
  <conditionalFormatting sqref="N700:N713 P700:P713 R700:R713 N699:R699 N714:R714">
    <cfRule type="expression" dxfId="6417" priority="356">
      <formula>$O$699=TODAY()</formula>
    </cfRule>
  </conditionalFormatting>
  <conditionalFormatting sqref="N701:N713 R701:R713 P701:P713 N699:R700 N714:R714">
    <cfRule type="expression" dxfId="6416" priority="355">
      <formula>$O$699&gt;TODAY()</formula>
    </cfRule>
  </conditionalFormatting>
  <conditionalFormatting sqref="O701:O713">
    <cfRule type="cellIs" dxfId="6415" priority="353" operator="lessThan">
      <formula>0</formula>
    </cfRule>
    <cfRule type="cellIs" dxfId="6414" priority="354" operator="greaterThan">
      <formula>0</formula>
    </cfRule>
  </conditionalFormatting>
  <conditionalFormatting sqref="T700:T713 V700:V713 X700:X713 T699:X699 T714:X714">
    <cfRule type="expression" dxfId="6413" priority="352">
      <formula>$U$699=TODAY()</formula>
    </cfRule>
  </conditionalFormatting>
  <conditionalFormatting sqref="T701:T713 X701:X713 V701:V713 T699:X700 T714:X714">
    <cfRule type="expression" dxfId="6412" priority="351">
      <formula>$U$699&gt;TODAY()</formula>
    </cfRule>
  </conditionalFormatting>
  <conditionalFormatting sqref="U701:U713">
    <cfRule type="cellIs" dxfId="6411" priority="349" operator="lessThan">
      <formula>0</formula>
    </cfRule>
    <cfRule type="cellIs" dxfId="6410" priority="350" operator="greaterThan">
      <formula>0</formula>
    </cfRule>
  </conditionalFormatting>
  <conditionalFormatting sqref="Z700:Z713 AB700:AB713 AD700:AD713 Z699:AD699 Z714:AD714">
    <cfRule type="expression" dxfId="6409" priority="348">
      <formula>$AA$699=TODAY()</formula>
    </cfRule>
  </conditionalFormatting>
  <conditionalFormatting sqref="Z701:Z713 AD701:AD713 AB701:AB713 Z699:AD700 Z714:AD714">
    <cfRule type="expression" dxfId="6408" priority="347">
      <formula>$AA$699&gt;TODAY()</formula>
    </cfRule>
  </conditionalFormatting>
  <conditionalFormatting sqref="AA701:AA713">
    <cfRule type="cellIs" dxfId="6407" priority="345" operator="lessThan">
      <formula>0</formula>
    </cfRule>
    <cfRule type="cellIs" dxfId="6406" priority="346" operator="greaterThan">
      <formula>0</formula>
    </cfRule>
  </conditionalFormatting>
  <conditionalFormatting sqref="AF700:AF713 AH700:AH713 AJ700:AJ713 AF699:AJ699 AF714:AJ714">
    <cfRule type="expression" dxfId="6405" priority="344">
      <formula>$AG$699=TODAY()</formula>
    </cfRule>
  </conditionalFormatting>
  <conditionalFormatting sqref="AF701:AF713 AJ701:AJ713 AH701:AH713 AF699:AJ700 AF714:AJ714">
    <cfRule type="expression" dxfId="6404" priority="343">
      <formula>$AG$699&gt;TODAY()</formula>
    </cfRule>
  </conditionalFormatting>
  <conditionalFormatting sqref="AG701:AG713">
    <cfRule type="cellIs" dxfId="6403" priority="341" operator="lessThan">
      <formula>0</formula>
    </cfRule>
    <cfRule type="cellIs" dxfId="6402" priority="342" operator="greaterThan">
      <formula>0</formula>
    </cfRule>
  </conditionalFormatting>
  <conditionalFormatting sqref="AL700:AL713 AN700:AN713 AP700:AP713 AL699:AP699 AL714:AP714">
    <cfRule type="expression" dxfId="6401" priority="340">
      <formula>$AM$699=TODAY()</formula>
    </cfRule>
  </conditionalFormatting>
  <conditionalFormatting sqref="AL701:AL713 AP701:AP713 AN701:AN713 AL699:AP700 AL714:AP714">
    <cfRule type="expression" dxfId="6400" priority="339">
      <formula>$AM$699&gt;TODAY()</formula>
    </cfRule>
  </conditionalFormatting>
  <conditionalFormatting sqref="AM701:AM713">
    <cfRule type="cellIs" dxfId="6399" priority="337" operator="lessThan">
      <formula>0</formula>
    </cfRule>
    <cfRule type="cellIs" dxfId="6398" priority="338" operator="greaterThan">
      <formula>0</formula>
    </cfRule>
  </conditionalFormatting>
  <conditionalFormatting sqref="B717:B730 D717:D730 F717:F730 B716:F716 B731:F731">
    <cfRule type="expression" dxfId="6397" priority="336">
      <formula>$C$716=TODAY()</formula>
    </cfRule>
  </conditionalFormatting>
  <conditionalFormatting sqref="B718:B730 F718:F730 D718:D730 B716:F717 B731:F731">
    <cfRule type="expression" dxfId="6396" priority="335">
      <formula>$C$716&gt;TODAY()</formula>
    </cfRule>
  </conditionalFormatting>
  <conditionalFormatting sqref="C718:C730">
    <cfRule type="cellIs" dxfId="6395" priority="333" operator="lessThan">
      <formula>0</formula>
    </cfRule>
    <cfRule type="cellIs" dxfId="6394" priority="334" operator="greaterThan">
      <formula>0</formula>
    </cfRule>
  </conditionalFormatting>
  <conditionalFormatting sqref="H717:H730 J717:J730 L717:L730 H716:L716 H731:L731">
    <cfRule type="expression" dxfId="6393" priority="332">
      <formula>$I$716=TODAY()</formula>
    </cfRule>
  </conditionalFormatting>
  <conditionalFormatting sqref="H718:H730 L718:L730 J718:J730 H716:L717 H731:L731">
    <cfRule type="expression" dxfId="6392" priority="331">
      <formula>$I$716&gt;TODAY()</formula>
    </cfRule>
  </conditionalFormatting>
  <conditionalFormatting sqref="I718:I730">
    <cfRule type="cellIs" dxfId="6391" priority="329" operator="lessThan">
      <formula>0</formula>
    </cfRule>
    <cfRule type="cellIs" dxfId="6390" priority="330" operator="greaterThan">
      <formula>0</formula>
    </cfRule>
  </conditionalFormatting>
  <conditionalFormatting sqref="N717:N730 P717:P730 R717:R730 N716:R716 N731:R731">
    <cfRule type="expression" dxfId="6389" priority="328">
      <formula>$O$716=TODAY()</formula>
    </cfRule>
  </conditionalFormatting>
  <conditionalFormatting sqref="N718:N730 R718:R730 P718:P730 N716:R717 N731:R731">
    <cfRule type="expression" dxfId="6388" priority="327">
      <formula>$O$716&gt;TODAY()</formula>
    </cfRule>
  </conditionalFormatting>
  <conditionalFormatting sqref="O718:O730">
    <cfRule type="cellIs" dxfId="6387" priority="325" operator="lessThan">
      <formula>0</formula>
    </cfRule>
    <cfRule type="cellIs" dxfId="6386" priority="326" operator="greaterThan">
      <formula>0</formula>
    </cfRule>
  </conditionalFormatting>
  <conditionalFormatting sqref="T717:T730 V717:V730 X717:X730 T716:X716 T731:X731">
    <cfRule type="expression" dxfId="6385" priority="324">
      <formula>$U$716=TODAY()</formula>
    </cfRule>
  </conditionalFormatting>
  <conditionalFormatting sqref="T718:T730 X718:X730 V718:V730 T716:X717 T731:X731">
    <cfRule type="expression" dxfId="6384" priority="323">
      <formula>$U$716&gt;TODAY()</formula>
    </cfRule>
  </conditionalFormatting>
  <conditionalFormatting sqref="U718:U730">
    <cfRule type="cellIs" dxfId="6383" priority="321" operator="lessThan">
      <formula>0</formula>
    </cfRule>
    <cfRule type="cellIs" dxfId="6382" priority="322" operator="greaterThan">
      <formula>0</formula>
    </cfRule>
  </conditionalFormatting>
  <conditionalFormatting sqref="Z717:Z730 AB717:AB730 AD717:AD730 Z716:AD716 Z731:AD731">
    <cfRule type="expression" dxfId="6381" priority="320">
      <formula>$AA$716=TODAY()</formula>
    </cfRule>
  </conditionalFormatting>
  <conditionalFormatting sqref="Z718:Z730 AD718:AD730 AB718:AB730 Z716:AD717 Z731:AD731">
    <cfRule type="expression" dxfId="6380" priority="319">
      <formula>$AA$716&gt;TODAY()</formula>
    </cfRule>
  </conditionalFormatting>
  <conditionalFormatting sqref="AA718:AA730">
    <cfRule type="cellIs" dxfId="6379" priority="317" operator="lessThan">
      <formula>0</formula>
    </cfRule>
    <cfRule type="cellIs" dxfId="6378" priority="318" operator="greaterThan">
      <formula>0</formula>
    </cfRule>
  </conditionalFormatting>
  <conditionalFormatting sqref="AF717:AF730 AH717:AH730 AJ717:AJ730 AF716:AJ716 AF731:AJ731">
    <cfRule type="expression" dxfId="6377" priority="316">
      <formula>$AG$716=TODAY()</formula>
    </cfRule>
  </conditionalFormatting>
  <conditionalFormatting sqref="AF718:AF730 AJ718:AJ730 AH718:AH730 AF716:AJ717 AF731:AJ731">
    <cfRule type="expression" dxfId="6376" priority="315">
      <formula>$AG$716&gt;TODAY()</formula>
    </cfRule>
  </conditionalFormatting>
  <conditionalFormatting sqref="AG718:AG730">
    <cfRule type="cellIs" dxfId="6375" priority="313" operator="lessThan">
      <formula>0</formula>
    </cfRule>
    <cfRule type="cellIs" dxfId="6374" priority="314" operator="greaterThan">
      <formula>0</formula>
    </cfRule>
  </conditionalFormatting>
  <conditionalFormatting sqref="AL717:AL730 AN717:AN730 AP717:AP730 AL716:AP716 AL731:AP731">
    <cfRule type="expression" dxfId="6373" priority="312">
      <formula>$AM$716=TODAY()</formula>
    </cfRule>
  </conditionalFormatting>
  <conditionalFormatting sqref="AL718:AL730 AP718:AP730 AN718:AN730 AL716:AP717 AL731:AP731">
    <cfRule type="expression" dxfId="6372" priority="311">
      <formula>$AM$716&gt;TODAY()</formula>
    </cfRule>
  </conditionalFormatting>
  <conditionalFormatting sqref="AM718:AM730">
    <cfRule type="cellIs" dxfId="6371" priority="309" operator="lessThan">
      <formula>0</formula>
    </cfRule>
    <cfRule type="cellIs" dxfId="6370" priority="310" operator="greaterThan">
      <formula>0</formula>
    </cfRule>
  </conditionalFormatting>
  <conditionalFormatting sqref="B734:B747 D734:D747 F734:F747 B733:F733 B748:F748">
    <cfRule type="expression" dxfId="6369" priority="308">
      <formula>$C$733=TODAY()</formula>
    </cfRule>
  </conditionalFormatting>
  <conditionalFormatting sqref="B735:B747 F735:F747 D735:D747 B733:F734 B748:F748">
    <cfRule type="expression" dxfId="6368" priority="307">
      <formula>$C$733&gt;TODAY()</formula>
    </cfRule>
  </conditionalFormatting>
  <conditionalFormatting sqref="C735:C747">
    <cfRule type="cellIs" dxfId="6367" priority="305" operator="lessThan">
      <formula>0</formula>
    </cfRule>
    <cfRule type="cellIs" dxfId="6366" priority="306" operator="greaterThan">
      <formula>0</formula>
    </cfRule>
  </conditionalFormatting>
  <conditionalFormatting sqref="H734:H747 J734:J747 L734:L747 H733:L733 H748:L748">
    <cfRule type="expression" dxfId="6365" priority="304">
      <formula>$I$733=TODAY()</formula>
    </cfRule>
  </conditionalFormatting>
  <conditionalFormatting sqref="H735:H747 L735:L747 J735:J747 H733:L734 H748:L748">
    <cfRule type="expression" dxfId="6364" priority="303">
      <formula>$I$733&gt;TODAY()</formula>
    </cfRule>
  </conditionalFormatting>
  <conditionalFormatting sqref="I735:I747">
    <cfRule type="cellIs" dxfId="6363" priority="301" operator="lessThan">
      <formula>0</formula>
    </cfRule>
    <cfRule type="cellIs" dxfId="6362" priority="302" operator="greaterThan">
      <formula>0</formula>
    </cfRule>
  </conditionalFormatting>
  <conditionalFormatting sqref="N734:N747 P734:P747 R734:R747 N733:R733 N748:R748">
    <cfRule type="expression" dxfId="6361" priority="300">
      <formula>$O$733=TODAY()</formula>
    </cfRule>
  </conditionalFormatting>
  <conditionalFormatting sqref="N735:N747 R735:R747 P735:P747 N733:R734 N748:R748">
    <cfRule type="expression" dxfId="6360" priority="299">
      <formula>$O$733&gt;TODAY()</formula>
    </cfRule>
  </conditionalFormatting>
  <conditionalFormatting sqref="O735:O747">
    <cfRule type="cellIs" dxfId="6359" priority="297" operator="lessThan">
      <formula>0</formula>
    </cfRule>
    <cfRule type="cellIs" dxfId="6358" priority="298" operator="greaterThan">
      <formula>0</formula>
    </cfRule>
  </conditionalFormatting>
  <conditionalFormatting sqref="T734:T747 V734:V747 X734:X747 T733:X733 T748:X748">
    <cfRule type="expression" dxfId="6357" priority="296">
      <formula>$U$733=TODAY()</formula>
    </cfRule>
  </conditionalFormatting>
  <conditionalFormatting sqref="T735:T747 X735:X747 V735:V747 T733:X734 T748:X748">
    <cfRule type="expression" dxfId="6356" priority="295">
      <formula>$U$733&gt;TODAY()</formula>
    </cfRule>
  </conditionalFormatting>
  <conditionalFormatting sqref="U735:U747">
    <cfRule type="cellIs" dxfId="6355" priority="293" operator="lessThan">
      <formula>0</formula>
    </cfRule>
    <cfRule type="cellIs" dxfId="6354" priority="294" operator="greaterThan">
      <formula>0</formula>
    </cfRule>
  </conditionalFormatting>
  <conditionalFormatting sqref="Z734:Z747 AB734:AB747 AD734:AD747 Z733:AD733 Z748:AD748">
    <cfRule type="expression" dxfId="6353" priority="292">
      <formula>$AA$733=TODAY()</formula>
    </cfRule>
  </conditionalFormatting>
  <conditionalFormatting sqref="Z735:Z747 AD735:AD747 AB735:AB747 Z733:AD734 Z748:AD748">
    <cfRule type="expression" dxfId="6352" priority="291">
      <formula>$AA$733&gt;TODAY()</formula>
    </cfRule>
  </conditionalFormatting>
  <conditionalFormatting sqref="AA735:AA747">
    <cfRule type="cellIs" dxfId="6351" priority="289" operator="lessThan">
      <formula>0</formula>
    </cfRule>
    <cfRule type="cellIs" dxfId="6350" priority="290" operator="greaterThan">
      <formula>0</formula>
    </cfRule>
  </conditionalFormatting>
  <conditionalFormatting sqref="AF734:AF747 AH734:AH747 AJ734:AJ747 AF733:AJ733 AF748:AJ748">
    <cfRule type="expression" dxfId="6349" priority="288">
      <formula>$AG$733=TODAY()</formula>
    </cfRule>
  </conditionalFormatting>
  <conditionalFormatting sqref="AF735:AF747 AJ735:AJ747 AH735:AH747 AF733:AJ734 AF748:AJ748">
    <cfRule type="expression" dxfId="6348" priority="287">
      <formula>$AG$733&gt;TODAY()</formula>
    </cfRule>
  </conditionalFormatting>
  <conditionalFormatting sqref="AG735:AG747">
    <cfRule type="cellIs" dxfId="6347" priority="285" operator="lessThan">
      <formula>0</formula>
    </cfRule>
    <cfRule type="cellIs" dxfId="6346" priority="286" operator="greaterThan">
      <formula>0</formula>
    </cfRule>
  </conditionalFormatting>
  <conditionalFormatting sqref="AL734:AL747 AN734:AN747 AP734:AP747 AL733:AP733 AL748:AP748">
    <cfRule type="expression" dxfId="6345" priority="284">
      <formula>$AM$733=TODAY()</formula>
    </cfRule>
  </conditionalFormatting>
  <conditionalFormatting sqref="AL735:AL747 AP735:AP747 AN735:AN747 AL733:AP734 AL748:AP748">
    <cfRule type="expression" dxfId="6344" priority="283">
      <formula>$AM$733&gt;TODAY()</formula>
    </cfRule>
  </conditionalFormatting>
  <conditionalFormatting sqref="AM735:AM747">
    <cfRule type="cellIs" dxfId="6343" priority="281" operator="lessThan">
      <formula>0</formula>
    </cfRule>
    <cfRule type="cellIs" dxfId="6342" priority="282" operator="greaterThan">
      <formula>0</formula>
    </cfRule>
  </conditionalFormatting>
  <conditionalFormatting sqref="B751:B764 D751:D764 F751:F764 B750:F750 B765:F765">
    <cfRule type="expression" dxfId="6341" priority="280">
      <formula>$C$750=TODAY()</formula>
    </cfRule>
  </conditionalFormatting>
  <conditionalFormatting sqref="B752:B764 F752:F764 D752:D764 B750:F751 B765:F765">
    <cfRule type="expression" dxfId="6340" priority="279">
      <formula>$C$750&gt;TODAY()</formula>
    </cfRule>
  </conditionalFormatting>
  <conditionalFormatting sqref="C752:C764">
    <cfRule type="cellIs" dxfId="6339" priority="277" operator="lessThan">
      <formula>0</formula>
    </cfRule>
    <cfRule type="cellIs" dxfId="6338" priority="278" operator="greaterThan">
      <formula>0</formula>
    </cfRule>
  </conditionalFormatting>
  <conditionalFormatting sqref="H751:H764 J751:J764 L751:L764 H750:L750 H765:L765">
    <cfRule type="expression" dxfId="6337" priority="276">
      <formula>$I$750=TODAY()</formula>
    </cfRule>
  </conditionalFormatting>
  <conditionalFormatting sqref="H752:H764 L752:L764 J752:J764 H750:L751 H765:L765">
    <cfRule type="expression" dxfId="6336" priority="275">
      <formula>$I$750&gt;TODAY()</formula>
    </cfRule>
  </conditionalFormatting>
  <conditionalFormatting sqref="I752:I764">
    <cfRule type="cellIs" dxfId="6335" priority="273" operator="lessThan">
      <formula>0</formula>
    </cfRule>
    <cfRule type="cellIs" dxfId="6334" priority="274" operator="greaterThan">
      <formula>0</formula>
    </cfRule>
  </conditionalFormatting>
  <conditionalFormatting sqref="N751:N764 P751:P764 R751:R764 N750:R750 N765:R765">
    <cfRule type="expression" dxfId="6333" priority="272">
      <formula>$O$750=TODAY()</formula>
    </cfRule>
  </conditionalFormatting>
  <conditionalFormatting sqref="N752:N764 R752:R764 P752:P764 N750:R751 N765:R765">
    <cfRule type="expression" dxfId="6332" priority="271">
      <formula>$O$750&gt;TODAY()</formula>
    </cfRule>
  </conditionalFormatting>
  <conditionalFormatting sqref="O752:O764">
    <cfRule type="cellIs" dxfId="6331" priority="269" operator="lessThan">
      <formula>0</formula>
    </cfRule>
    <cfRule type="cellIs" dxfId="6330" priority="270" operator="greaterThan">
      <formula>0</formula>
    </cfRule>
  </conditionalFormatting>
  <conditionalFormatting sqref="T751:T764 V751:V764 X751:X764 T750:X750 T765:X765">
    <cfRule type="expression" dxfId="6329" priority="268">
      <formula>$U$750=TODAY()</formula>
    </cfRule>
  </conditionalFormatting>
  <conditionalFormatting sqref="T752:T764 X752:X764 V752:V764 T750:X751 T765:X765">
    <cfRule type="expression" dxfId="6328" priority="267">
      <formula>$U$750&gt;TODAY()</formula>
    </cfRule>
  </conditionalFormatting>
  <conditionalFormatting sqref="U752:U764">
    <cfRule type="cellIs" dxfId="6327" priority="265" operator="lessThan">
      <formula>0</formula>
    </cfRule>
    <cfRule type="cellIs" dxfId="6326" priority="266" operator="greaterThan">
      <formula>0</formula>
    </cfRule>
  </conditionalFormatting>
  <conditionalFormatting sqref="Z751:Z764 AB751:AB764 AD751:AD764 Z750:AD750 Z765:AD765">
    <cfRule type="expression" dxfId="6325" priority="264">
      <formula>$AA$750=TODAY()</formula>
    </cfRule>
  </conditionalFormatting>
  <conditionalFormatting sqref="Z752:Z764 AD752:AD764 AB752:AB764 Z750:AD751 Z765:AD765">
    <cfRule type="expression" dxfId="6324" priority="263">
      <formula>$AA$750&gt;TODAY()</formula>
    </cfRule>
  </conditionalFormatting>
  <conditionalFormatting sqref="AA752:AA764">
    <cfRule type="cellIs" dxfId="6323" priority="261" operator="lessThan">
      <formula>0</formula>
    </cfRule>
    <cfRule type="cellIs" dxfId="6322" priority="262" operator="greaterThan">
      <formula>0</formula>
    </cfRule>
  </conditionalFormatting>
  <conditionalFormatting sqref="AF751:AF764 AH751:AH764 AJ751:AJ764 AF750:AJ750 AF765:AJ765">
    <cfRule type="expression" dxfId="6321" priority="260">
      <formula>$AG$750=TODAY()</formula>
    </cfRule>
  </conditionalFormatting>
  <conditionalFormatting sqref="AF752:AF764 AJ752:AJ764 AH752:AH764 AF750:AJ751 AF765:AJ765">
    <cfRule type="expression" dxfId="6320" priority="259">
      <formula>$AG$750&gt;TODAY()</formula>
    </cfRule>
  </conditionalFormatting>
  <conditionalFormatting sqref="AG752:AG764">
    <cfRule type="cellIs" dxfId="6319" priority="257" operator="lessThan">
      <formula>0</formula>
    </cfRule>
    <cfRule type="cellIs" dxfId="6318" priority="258" operator="greaterThan">
      <formula>0</formula>
    </cfRule>
  </conditionalFormatting>
  <conditionalFormatting sqref="AL751:AL764 AN751:AN764 AP751:AP764 AL750:AP750 AL765:AP765">
    <cfRule type="expression" dxfId="6317" priority="256">
      <formula>$AM$750=TODAY()</formula>
    </cfRule>
  </conditionalFormatting>
  <conditionalFormatting sqref="AL752:AL764 AP752:AP764 AN752:AN764 AL750:AP751 AL765:AP765">
    <cfRule type="expression" dxfId="6316" priority="255">
      <formula>$AM$750&gt;TODAY()</formula>
    </cfRule>
  </conditionalFormatting>
  <conditionalFormatting sqref="AM752:AM764">
    <cfRule type="cellIs" dxfId="6315" priority="253" operator="lessThan">
      <formula>0</formula>
    </cfRule>
    <cfRule type="cellIs" dxfId="6314" priority="254" operator="greaterThan">
      <formula>0</formula>
    </cfRule>
  </conditionalFormatting>
  <conditionalFormatting sqref="B768:B781 D768:D781 F768:F781 B767:F767 B782:F782">
    <cfRule type="expression" dxfId="6313" priority="252">
      <formula>$C$767=TODAY()</formula>
    </cfRule>
  </conditionalFormatting>
  <conditionalFormatting sqref="B769:B781 F769:F781 D769:D781 B767:F768 B782:F782">
    <cfRule type="expression" dxfId="6312" priority="251">
      <formula>$C$767&gt;TODAY()</formula>
    </cfRule>
  </conditionalFormatting>
  <conditionalFormatting sqref="C769:C781">
    <cfRule type="cellIs" dxfId="6311" priority="249" operator="lessThan">
      <formula>0</formula>
    </cfRule>
    <cfRule type="cellIs" dxfId="6310" priority="250" operator="greaterThan">
      <formula>0</formula>
    </cfRule>
  </conditionalFormatting>
  <conditionalFormatting sqref="H768:H781 J768:J781 L768:L781 H767:L767 H782:L782">
    <cfRule type="expression" dxfId="6309" priority="248">
      <formula>$I$767=TODAY()</formula>
    </cfRule>
  </conditionalFormatting>
  <conditionalFormatting sqref="H769:H781 L769:L781 J769:J781 H767:L768 H782:L782">
    <cfRule type="expression" dxfId="6308" priority="247">
      <formula>$I$767&gt;TODAY()</formula>
    </cfRule>
  </conditionalFormatting>
  <conditionalFormatting sqref="I769:I781">
    <cfRule type="cellIs" dxfId="6307" priority="245" operator="lessThan">
      <formula>0</formula>
    </cfRule>
    <cfRule type="cellIs" dxfId="6306" priority="246" operator="greaterThan">
      <formula>0</formula>
    </cfRule>
  </conditionalFormatting>
  <conditionalFormatting sqref="N768:N781 P768:P781 R768:R781 N767:R767 N782:R782">
    <cfRule type="expression" dxfId="6305" priority="244">
      <formula>$O$767=TODAY()</formula>
    </cfRule>
  </conditionalFormatting>
  <conditionalFormatting sqref="N769:N781 R769:R781 P769:P781 N767:R768 N782:R782">
    <cfRule type="expression" dxfId="6304" priority="243">
      <formula>$O$767&gt;TODAY()</formula>
    </cfRule>
  </conditionalFormatting>
  <conditionalFormatting sqref="O769:O781">
    <cfRule type="cellIs" dxfId="6303" priority="241" operator="lessThan">
      <formula>0</formula>
    </cfRule>
    <cfRule type="cellIs" dxfId="6302" priority="242" operator="greaterThan">
      <formula>0</formula>
    </cfRule>
  </conditionalFormatting>
  <conditionalFormatting sqref="T768:T781 V768:V781 X768:X781 T767:X767 T782:X782">
    <cfRule type="expression" dxfId="6301" priority="240">
      <formula>$U$767=TODAY()</formula>
    </cfRule>
  </conditionalFormatting>
  <conditionalFormatting sqref="T769:T781 X769:X781 V769:V781 T767:X768 T782:X782">
    <cfRule type="expression" dxfId="6300" priority="239">
      <formula>$U$767&gt;TODAY()</formula>
    </cfRule>
  </conditionalFormatting>
  <conditionalFormatting sqref="U769:U781">
    <cfRule type="cellIs" dxfId="6299" priority="237" operator="lessThan">
      <formula>0</formula>
    </cfRule>
    <cfRule type="cellIs" dxfId="6298" priority="238" operator="greaterThan">
      <formula>0</formula>
    </cfRule>
  </conditionalFormatting>
  <conditionalFormatting sqref="Z768:Z781 AB768:AB781 AD768:AD781 Z767:AD767 Z782:AD782">
    <cfRule type="expression" dxfId="6297" priority="236">
      <formula>$AA$767=TODAY()</formula>
    </cfRule>
  </conditionalFormatting>
  <conditionalFormatting sqref="Z769:Z781 AD769:AD781 AB769:AB781 Z767:AD768 Z782:AD782">
    <cfRule type="expression" dxfId="6296" priority="235">
      <formula>$AA$767&gt;TODAY()</formula>
    </cfRule>
  </conditionalFormatting>
  <conditionalFormatting sqref="AA769:AA781">
    <cfRule type="cellIs" dxfId="6295" priority="233" operator="lessThan">
      <formula>0</formula>
    </cfRule>
    <cfRule type="cellIs" dxfId="6294" priority="234" operator="greaterThan">
      <formula>0</formula>
    </cfRule>
  </conditionalFormatting>
  <conditionalFormatting sqref="AF768:AF781 AH768:AH781 AJ768:AJ781 AF767:AJ767 AF782:AJ782">
    <cfRule type="expression" dxfId="6293" priority="232">
      <formula>$AG$767=TODAY()</formula>
    </cfRule>
  </conditionalFormatting>
  <conditionalFormatting sqref="AF769:AF781 AJ769:AJ781 AH769:AH781 AF767:AJ768 AF782:AJ782">
    <cfRule type="expression" dxfId="6292" priority="231">
      <formula>$AG$767&gt;TODAY()</formula>
    </cfRule>
  </conditionalFormatting>
  <conditionalFormatting sqref="AG769:AG781">
    <cfRule type="cellIs" dxfId="6291" priority="229" operator="lessThan">
      <formula>0</formula>
    </cfRule>
    <cfRule type="cellIs" dxfId="6290" priority="230" operator="greaterThan">
      <formula>0</formula>
    </cfRule>
  </conditionalFormatting>
  <conditionalFormatting sqref="AL768:AL781 AN768:AN781 AP768:AP781 AL767:AP767 AL782:AP782">
    <cfRule type="expression" dxfId="6289" priority="228">
      <formula>$AM$767=TODAY()</formula>
    </cfRule>
  </conditionalFormatting>
  <conditionalFormatting sqref="AL769:AL781 AP769:AP781 AN769:AN781 AL767:AP768 AL782:AP782">
    <cfRule type="expression" dxfId="6288" priority="227">
      <formula>$AM$767&gt;TODAY()</formula>
    </cfRule>
  </conditionalFormatting>
  <conditionalFormatting sqref="AM769:AM781">
    <cfRule type="cellIs" dxfId="6287" priority="225" operator="lessThan">
      <formula>0</formula>
    </cfRule>
    <cfRule type="cellIs" dxfId="6286" priority="226" operator="greaterThan">
      <formula>0</formula>
    </cfRule>
  </conditionalFormatting>
  <conditionalFormatting sqref="B785:B798 D785:D798 F785:F798 B784:F784 B799:F799">
    <cfRule type="expression" dxfId="6285" priority="224">
      <formula>$C$784=TODAY()</formula>
    </cfRule>
  </conditionalFormatting>
  <conditionalFormatting sqref="B786:B798 F786:F798 D786:D798 B784:F785 B799:F799">
    <cfRule type="expression" dxfId="6284" priority="223">
      <formula>$C$784&gt;TODAY()</formula>
    </cfRule>
  </conditionalFormatting>
  <conditionalFormatting sqref="C786:C798">
    <cfRule type="cellIs" dxfId="6283" priority="221" operator="lessThan">
      <formula>0</formula>
    </cfRule>
    <cfRule type="cellIs" dxfId="6282" priority="222" operator="greaterThan">
      <formula>0</formula>
    </cfRule>
  </conditionalFormatting>
  <conditionalFormatting sqref="H785:H798 J785:J798 L785:L798 H784:L784 H799:L799">
    <cfRule type="expression" dxfId="6281" priority="220">
      <formula>$I$784=TODAY()</formula>
    </cfRule>
  </conditionalFormatting>
  <conditionalFormatting sqref="H786:H798 L786:L798 J786:J798 H784:L785 H799:L799">
    <cfRule type="expression" dxfId="6280" priority="219">
      <formula>$I$784&gt;TODAY()</formula>
    </cfRule>
  </conditionalFormatting>
  <conditionalFormatting sqref="I786:I798">
    <cfRule type="cellIs" dxfId="6279" priority="217" operator="lessThan">
      <formula>0</formula>
    </cfRule>
    <cfRule type="cellIs" dxfId="6278" priority="218" operator="greaterThan">
      <formula>0</formula>
    </cfRule>
  </conditionalFormatting>
  <conditionalFormatting sqref="N785:N798 P785:P798 R785:R798 N784:R784 N799:R799">
    <cfRule type="expression" dxfId="6277" priority="216">
      <formula>$O$784=TODAY()</formula>
    </cfRule>
  </conditionalFormatting>
  <conditionalFormatting sqref="N786:N798 R786:R798 P786:P798 N784:R785 N799:R799">
    <cfRule type="expression" dxfId="6276" priority="215">
      <formula>$O$784&gt;TODAY()</formula>
    </cfRule>
  </conditionalFormatting>
  <conditionalFormatting sqref="O786:O798">
    <cfRule type="cellIs" dxfId="6275" priority="213" operator="lessThan">
      <formula>0</formula>
    </cfRule>
    <cfRule type="cellIs" dxfId="6274" priority="214" operator="greaterThan">
      <formula>0</formula>
    </cfRule>
  </conditionalFormatting>
  <conditionalFormatting sqref="T785:T798 V785:V798 X785:X798 T784:X784 T799:X799">
    <cfRule type="expression" dxfId="6273" priority="212">
      <formula>$U$784=TODAY()</formula>
    </cfRule>
  </conditionalFormatting>
  <conditionalFormatting sqref="T786:T798 X786:X798 V786:V798 T784:X785 T799:X799">
    <cfRule type="expression" dxfId="6272" priority="211">
      <formula>$U$784&gt;TODAY()</formula>
    </cfRule>
  </conditionalFormatting>
  <conditionalFormatting sqref="U786:U798">
    <cfRule type="cellIs" dxfId="6271" priority="209" operator="lessThan">
      <formula>0</formula>
    </cfRule>
    <cfRule type="cellIs" dxfId="6270" priority="210" operator="greaterThan">
      <formula>0</formula>
    </cfRule>
  </conditionalFormatting>
  <conditionalFormatting sqref="Z785:Z798 AB785:AB798 AD785:AD798 Z784:AD784 Z799:AD799">
    <cfRule type="expression" dxfId="6269" priority="208">
      <formula>$AA$784=TODAY()</formula>
    </cfRule>
  </conditionalFormatting>
  <conditionalFormatting sqref="Z786:Z798 AD786:AD798 AB786:AB798 Z784:AD785 Z799:AD799">
    <cfRule type="expression" dxfId="6268" priority="207">
      <formula>$AA$784&gt;TODAY()</formula>
    </cfRule>
  </conditionalFormatting>
  <conditionalFormatting sqref="AA786:AA798">
    <cfRule type="cellIs" dxfId="6267" priority="205" operator="lessThan">
      <formula>0</formula>
    </cfRule>
    <cfRule type="cellIs" dxfId="6266" priority="206" operator="greaterThan">
      <formula>0</formula>
    </cfRule>
  </conditionalFormatting>
  <conditionalFormatting sqref="AF785:AF798 AH785:AH798 AJ785:AJ798 AF784:AJ784 AF799:AJ799">
    <cfRule type="expression" dxfId="6265" priority="204">
      <formula>$AG$784=TODAY()</formula>
    </cfRule>
  </conditionalFormatting>
  <conditionalFormatting sqref="AF786:AF798 AJ786:AJ798 AH786:AH798 AF784:AJ785 AF799:AJ799">
    <cfRule type="expression" dxfId="6264" priority="203">
      <formula>$AG$784&gt;TODAY()</formula>
    </cfRule>
  </conditionalFormatting>
  <conditionalFormatting sqref="AG786:AG798">
    <cfRule type="cellIs" dxfId="6263" priority="201" operator="lessThan">
      <formula>0</formula>
    </cfRule>
    <cfRule type="cellIs" dxfId="6262" priority="202" operator="greaterThan">
      <formula>0</formula>
    </cfRule>
  </conditionalFormatting>
  <conditionalFormatting sqref="AL785:AL798 AN785:AN798 AP785:AP798 AL784:AP784 AL799:AP799">
    <cfRule type="expression" dxfId="6261" priority="200">
      <formula>$AM$784=TODAY()</formula>
    </cfRule>
  </conditionalFormatting>
  <conditionalFormatting sqref="AL786:AL798 AP786:AP798 AN786:AN798 AL784:AP785 AL799:AP799">
    <cfRule type="expression" dxfId="6260" priority="199">
      <formula>$AM$784&gt;TODAY()</formula>
    </cfRule>
  </conditionalFormatting>
  <conditionalFormatting sqref="AM786:AM798">
    <cfRule type="cellIs" dxfId="6259" priority="197" operator="lessThan">
      <formula>0</formula>
    </cfRule>
    <cfRule type="cellIs" dxfId="6258" priority="198" operator="greaterThan">
      <formula>0</formula>
    </cfRule>
  </conditionalFormatting>
  <conditionalFormatting sqref="B802:B815 D802:D815 F802:F815 B801:F801 B816:F816">
    <cfRule type="expression" dxfId="6257" priority="196">
      <formula>$C$801=TODAY()</formula>
    </cfRule>
  </conditionalFormatting>
  <conditionalFormatting sqref="B803:B815 F803:F815 D803:D815 B801:F802 B816:F816">
    <cfRule type="expression" dxfId="6256" priority="195">
      <formula>$C$801&gt;TODAY()</formula>
    </cfRule>
  </conditionalFormatting>
  <conditionalFormatting sqref="C803:C815">
    <cfRule type="cellIs" dxfId="6255" priority="193" operator="lessThan">
      <formula>0</formula>
    </cfRule>
    <cfRule type="cellIs" dxfId="6254" priority="194" operator="greaterThan">
      <formula>0</formula>
    </cfRule>
  </conditionalFormatting>
  <conditionalFormatting sqref="H802:H815 J802:J815 L802:L815 H801:L801 H816:L816">
    <cfRule type="expression" dxfId="6253" priority="192">
      <formula>$I$801=TODAY()</formula>
    </cfRule>
  </conditionalFormatting>
  <conditionalFormatting sqref="H803:H815 L803:L815 J803:J815 H801:L802 H816:L816">
    <cfRule type="expression" dxfId="6252" priority="191">
      <formula>$I$801&gt;TODAY()</formula>
    </cfRule>
  </conditionalFormatting>
  <conditionalFormatting sqref="I803:I815">
    <cfRule type="cellIs" dxfId="6251" priority="189" operator="lessThan">
      <formula>0</formula>
    </cfRule>
    <cfRule type="cellIs" dxfId="6250" priority="190" operator="greaterThan">
      <formula>0</formula>
    </cfRule>
  </conditionalFormatting>
  <conditionalFormatting sqref="N802:N815 P802:P815 R802:R815 N801:R801 N816:R816">
    <cfRule type="expression" dxfId="6249" priority="188">
      <formula>$O$801=TODAY()</formula>
    </cfRule>
  </conditionalFormatting>
  <conditionalFormatting sqref="N803:N815 R803:R815 P803:P815 N801:R802 N816:R816">
    <cfRule type="expression" dxfId="6248" priority="187">
      <formula>$O$801&gt;TODAY()</formula>
    </cfRule>
  </conditionalFormatting>
  <conditionalFormatting sqref="O803:O815">
    <cfRule type="cellIs" dxfId="6247" priority="185" operator="lessThan">
      <formula>0</formula>
    </cfRule>
    <cfRule type="cellIs" dxfId="6246" priority="186" operator="greaterThan">
      <formula>0</formula>
    </cfRule>
  </conditionalFormatting>
  <conditionalFormatting sqref="T802:T815 V802:V815 X802:X815 T801:X801 T816:X816">
    <cfRule type="expression" dxfId="6245" priority="184">
      <formula>$U$801=TODAY()</formula>
    </cfRule>
  </conditionalFormatting>
  <conditionalFormatting sqref="T803:T815 X803:X815 V803:V815 T801:X802 T816:X816">
    <cfRule type="expression" dxfId="6244" priority="183">
      <formula>$U$801&gt;TODAY()</formula>
    </cfRule>
  </conditionalFormatting>
  <conditionalFormatting sqref="U803:U815">
    <cfRule type="cellIs" dxfId="6243" priority="181" operator="lessThan">
      <formula>0</formula>
    </cfRule>
    <cfRule type="cellIs" dxfId="6242" priority="182" operator="greaterThan">
      <formula>0</formula>
    </cfRule>
  </conditionalFormatting>
  <conditionalFormatting sqref="Z802:Z815 AB802:AB815 AD802:AD815 Z801:AD801 Z816:AD816">
    <cfRule type="expression" dxfId="6241" priority="180">
      <formula>$AA$801=TODAY()</formula>
    </cfRule>
  </conditionalFormatting>
  <conditionalFormatting sqref="Z803:Z815 AD803:AD815 AB803:AB815 Z801:AD802 Z816:AD816">
    <cfRule type="expression" dxfId="6240" priority="179">
      <formula>$AA$801&gt;TODAY()</formula>
    </cfRule>
  </conditionalFormatting>
  <conditionalFormatting sqref="AA803:AA815">
    <cfRule type="cellIs" dxfId="6239" priority="177" operator="lessThan">
      <formula>0</formula>
    </cfRule>
    <cfRule type="cellIs" dxfId="6238" priority="178" operator="greaterThan">
      <formula>0</formula>
    </cfRule>
  </conditionalFormatting>
  <conditionalFormatting sqref="AF802:AF815 AH802:AH815 AJ802:AJ815 AF801:AJ801 AF816:AJ816">
    <cfRule type="expression" dxfId="6237" priority="176">
      <formula>$AG$801=TODAY()</formula>
    </cfRule>
  </conditionalFormatting>
  <conditionalFormatting sqref="AF803:AF815 AJ803:AJ815 AH803:AH815 AF801:AJ802 AF816:AJ816">
    <cfRule type="expression" dxfId="6236" priority="175">
      <formula>$AG$801&gt;TODAY()</formula>
    </cfRule>
  </conditionalFormatting>
  <conditionalFormatting sqref="AG803:AG815">
    <cfRule type="cellIs" dxfId="6235" priority="173" operator="lessThan">
      <formula>0</formula>
    </cfRule>
    <cfRule type="cellIs" dxfId="6234" priority="174" operator="greaterThan">
      <formula>0</formula>
    </cfRule>
  </conditionalFormatting>
  <conditionalFormatting sqref="AL802:AL815 AN802:AN815 AP802:AP815 AL801:AP801 AL816:AP816">
    <cfRule type="expression" dxfId="6233" priority="172">
      <formula>$AM$801=TODAY()</formula>
    </cfRule>
  </conditionalFormatting>
  <conditionalFormatting sqref="AL803:AL815 AP803:AP815 AN803:AN815 AL801:AP802 AL816:AP816">
    <cfRule type="expression" dxfId="6232" priority="171">
      <formula>$AM$801&gt;TODAY()</formula>
    </cfRule>
  </conditionalFormatting>
  <conditionalFormatting sqref="AM803:AM815">
    <cfRule type="cellIs" dxfId="6231" priority="169" operator="lessThan">
      <formula>0</formula>
    </cfRule>
    <cfRule type="cellIs" dxfId="6230" priority="170" operator="greaterThan">
      <formula>0</formula>
    </cfRule>
  </conditionalFormatting>
  <conditionalFormatting sqref="B819:B832 D819:D832 F819:F832 B818:F818 B833:F833">
    <cfRule type="expression" dxfId="6229" priority="168">
      <formula>$C$818=TODAY()</formula>
    </cfRule>
  </conditionalFormatting>
  <conditionalFormatting sqref="B820:B832 F820:F832 D820:D832 B818:F819 B833:F833">
    <cfRule type="expression" dxfId="6228" priority="167">
      <formula>$C$818&gt;TODAY()</formula>
    </cfRule>
  </conditionalFormatting>
  <conditionalFormatting sqref="C820:C832">
    <cfRule type="cellIs" dxfId="6227" priority="165" operator="lessThan">
      <formula>0</formula>
    </cfRule>
    <cfRule type="cellIs" dxfId="6226" priority="166" operator="greaterThan">
      <formula>0</formula>
    </cfRule>
  </conditionalFormatting>
  <conditionalFormatting sqref="H819:H832 J819:J832 L819:L832 H818:L818 H833:L833">
    <cfRule type="expression" dxfId="6225" priority="164">
      <formula>$I$818=TODAY()</formula>
    </cfRule>
  </conditionalFormatting>
  <conditionalFormatting sqref="H820:H832 L820:L832 J820:J832 H818:L819 H833:L833">
    <cfRule type="expression" dxfId="6224" priority="163">
      <formula>$I$818&gt;TODAY()</formula>
    </cfRule>
  </conditionalFormatting>
  <conditionalFormatting sqref="I820:I832">
    <cfRule type="cellIs" dxfId="6223" priority="161" operator="lessThan">
      <formula>0</formula>
    </cfRule>
    <cfRule type="cellIs" dxfId="6222" priority="162" operator="greaterThan">
      <formula>0</formula>
    </cfRule>
  </conditionalFormatting>
  <conditionalFormatting sqref="N819:N832 P819:P832 R819:R832 N818:R818 N833:R833">
    <cfRule type="expression" dxfId="6221" priority="160">
      <formula>$O$818=TODAY()</formula>
    </cfRule>
  </conditionalFormatting>
  <conditionalFormatting sqref="N820:N832 R820:R832 P820:P832 N818:R819 N833:R833">
    <cfRule type="expression" dxfId="6220" priority="159">
      <formula>$O$818&gt;TODAY()</formula>
    </cfRule>
  </conditionalFormatting>
  <conditionalFormatting sqref="O820:O832">
    <cfRule type="cellIs" dxfId="6219" priority="157" operator="lessThan">
      <formula>0</formula>
    </cfRule>
    <cfRule type="cellIs" dxfId="6218" priority="158" operator="greaterThan">
      <formula>0</formula>
    </cfRule>
  </conditionalFormatting>
  <conditionalFormatting sqref="T819:T832 V819:V832 X819:X832 T818:X818 T833:X833">
    <cfRule type="expression" dxfId="6217" priority="156">
      <formula>$U$818=TODAY()</formula>
    </cfRule>
  </conditionalFormatting>
  <conditionalFormatting sqref="T820:T832 X820:X832 V820:V832 T818:X819 T833:X833">
    <cfRule type="expression" dxfId="6216" priority="155">
      <formula>$U$818&gt;TODAY()</formula>
    </cfRule>
  </conditionalFormatting>
  <conditionalFormatting sqref="U820:U832">
    <cfRule type="cellIs" dxfId="6215" priority="153" operator="lessThan">
      <formula>0</formula>
    </cfRule>
    <cfRule type="cellIs" dxfId="6214" priority="154" operator="greaterThan">
      <formula>0</formula>
    </cfRule>
  </conditionalFormatting>
  <conditionalFormatting sqref="Z819:Z832 AB819:AB832 AD819:AD832 Z818:AD818 Z833:AD833">
    <cfRule type="expression" dxfId="6213" priority="152">
      <formula>$AA$818=TODAY()</formula>
    </cfRule>
  </conditionalFormatting>
  <conditionalFormatting sqref="Z820:Z832 AD820:AD832 AB820:AB832 Z818:AD819 Z833:AD833">
    <cfRule type="expression" dxfId="6212" priority="151">
      <formula>$AA$818&gt;TODAY()</formula>
    </cfRule>
  </conditionalFormatting>
  <conditionalFormatting sqref="AA820:AA832">
    <cfRule type="cellIs" dxfId="6211" priority="149" operator="lessThan">
      <formula>0</formula>
    </cfRule>
    <cfRule type="cellIs" dxfId="6210" priority="150" operator="greaterThan">
      <formula>0</formula>
    </cfRule>
  </conditionalFormatting>
  <conditionalFormatting sqref="AF819:AF832 AH819:AH832 AJ819:AJ832 AF818:AJ818 AF833:AJ833">
    <cfRule type="expression" dxfId="6209" priority="148">
      <formula>$AG$818=TODAY()</formula>
    </cfRule>
  </conditionalFormatting>
  <conditionalFormatting sqref="AF820:AF832 AJ820:AJ832 AH820:AH832 AF818:AJ819 AF833:AJ833">
    <cfRule type="expression" dxfId="6208" priority="147">
      <formula>$AG$818&gt;TODAY()</formula>
    </cfRule>
  </conditionalFormatting>
  <conditionalFormatting sqref="AG820:AG832">
    <cfRule type="cellIs" dxfId="6207" priority="145" operator="lessThan">
      <formula>0</formula>
    </cfRule>
    <cfRule type="cellIs" dxfId="6206" priority="146" operator="greaterThan">
      <formula>0</formula>
    </cfRule>
  </conditionalFormatting>
  <conditionalFormatting sqref="AL819:AL832 AN819:AN832 AP819:AP832 AL818:AP818 AL833:AP833">
    <cfRule type="expression" dxfId="6205" priority="144">
      <formula>$AM$818=TODAY()</formula>
    </cfRule>
  </conditionalFormatting>
  <conditionalFormatting sqref="AL820:AL832 AP820:AP832 AN820:AN832 AL818:AP819 AL833:AP833">
    <cfRule type="expression" dxfId="6204" priority="143">
      <formula>$AM$818&gt;TODAY()</formula>
    </cfRule>
  </conditionalFormatting>
  <conditionalFormatting sqref="AM820:AM832">
    <cfRule type="cellIs" dxfId="6203" priority="141" operator="lessThan">
      <formula>0</formula>
    </cfRule>
    <cfRule type="cellIs" dxfId="6202" priority="142" operator="greaterThan">
      <formula>0</formula>
    </cfRule>
  </conditionalFormatting>
  <conditionalFormatting sqref="B836:B849 D836:D849 F836:F849 B835:F835 B850:F850">
    <cfRule type="expression" dxfId="6201" priority="140">
      <formula>$C$835=TODAY()</formula>
    </cfRule>
  </conditionalFormatting>
  <conditionalFormatting sqref="B837:B849 F837:F849 D837:D849 B835:F836 B850:F850">
    <cfRule type="expression" dxfId="6200" priority="139">
      <formula>$C$835&gt;TODAY()</formula>
    </cfRule>
  </conditionalFormatting>
  <conditionalFormatting sqref="C837:C849">
    <cfRule type="cellIs" dxfId="6199" priority="137" operator="lessThan">
      <formula>0</formula>
    </cfRule>
    <cfRule type="cellIs" dxfId="6198" priority="138" operator="greaterThan">
      <formula>0</formula>
    </cfRule>
  </conditionalFormatting>
  <conditionalFormatting sqref="H836:H849 J836:J849 L836:L849 H835:L835 H850:L850">
    <cfRule type="expression" dxfId="6197" priority="136">
      <formula>$I$835=TODAY()</formula>
    </cfRule>
  </conditionalFormatting>
  <conditionalFormatting sqref="H837:H849 L837:L849 J837:J849 H835:L836 H850:L850">
    <cfRule type="expression" dxfId="6196" priority="135">
      <formula>$I$835&gt;TODAY()</formula>
    </cfRule>
  </conditionalFormatting>
  <conditionalFormatting sqref="I837:I849">
    <cfRule type="cellIs" dxfId="6195" priority="133" operator="lessThan">
      <formula>0</formula>
    </cfRule>
    <cfRule type="cellIs" dxfId="6194" priority="134" operator="greaterThan">
      <formula>0</formula>
    </cfRule>
  </conditionalFormatting>
  <conditionalFormatting sqref="N836:N849 P836:P849 R836:R849 N835:R835 N850:R850">
    <cfRule type="expression" dxfId="6193" priority="132">
      <formula>$O$835=TODAY()</formula>
    </cfRule>
  </conditionalFormatting>
  <conditionalFormatting sqref="N837:N849 R837:R849 P837:P849 N835:R836 N850:R850">
    <cfRule type="expression" dxfId="6192" priority="131">
      <formula>$O$835&gt;TODAY()</formula>
    </cfRule>
  </conditionalFormatting>
  <conditionalFormatting sqref="O837:O849">
    <cfRule type="cellIs" dxfId="6191" priority="129" operator="lessThan">
      <formula>0</formula>
    </cfRule>
    <cfRule type="cellIs" dxfId="6190" priority="130" operator="greaterThan">
      <formula>0</formula>
    </cfRule>
  </conditionalFormatting>
  <conditionalFormatting sqref="T836:T849 V836:V849 X836:X849 T835:X835 T850:X850">
    <cfRule type="expression" dxfId="6189" priority="128">
      <formula>$U$835=TODAY()</formula>
    </cfRule>
  </conditionalFormatting>
  <conditionalFormatting sqref="T837:T849 X837:X849 V837:V849 T835:X836 T850:X850">
    <cfRule type="expression" dxfId="6188" priority="127">
      <formula>$U$835&gt;TODAY()</formula>
    </cfRule>
  </conditionalFormatting>
  <conditionalFormatting sqref="U837:U849">
    <cfRule type="cellIs" dxfId="6187" priority="125" operator="lessThan">
      <formula>0</formula>
    </cfRule>
    <cfRule type="cellIs" dxfId="6186" priority="126" operator="greaterThan">
      <formula>0</formula>
    </cfRule>
  </conditionalFormatting>
  <conditionalFormatting sqref="Z836:Z849 AB836:AB849 AD836:AD849 Z835:AD835 Z850:AD850">
    <cfRule type="expression" dxfId="6185" priority="124">
      <formula>$AA$835=TODAY()</formula>
    </cfRule>
  </conditionalFormatting>
  <conditionalFormatting sqref="Z837:Z849 AD837:AD849 AB837:AB849 Z835:AD836 Z850:AD850">
    <cfRule type="expression" dxfId="6184" priority="123">
      <formula>$AA$835&gt;TODAY()</formula>
    </cfRule>
  </conditionalFormatting>
  <conditionalFormatting sqref="AA837:AA849">
    <cfRule type="cellIs" dxfId="6183" priority="121" operator="lessThan">
      <formula>0</formula>
    </cfRule>
    <cfRule type="cellIs" dxfId="6182" priority="122" operator="greaterThan">
      <formula>0</formula>
    </cfRule>
  </conditionalFormatting>
  <conditionalFormatting sqref="AF836:AF849 AH836:AH849 AJ836:AJ849 AF835:AJ835 AF850:AJ850">
    <cfRule type="expression" dxfId="6181" priority="120">
      <formula>$AG$835=TODAY()</formula>
    </cfRule>
  </conditionalFormatting>
  <conditionalFormatting sqref="AF837:AF849 AJ837:AJ849 AH837:AH849 AF835:AJ836 AF850:AJ850">
    <cfRule type="expression" dxfId="6180" priority="119">
      <formula>$AG$835&gt;TODAY()</formula>
    </cfRule>
  </conditionalFormatting>
  <conditionalFormatting sqref="AG837:AG849">
    <cfRule type="cellIs" dxfId="6179" priority="117" operator="lessThan">
      <formula>0</formula>
    </cfRule>
    <cfRule type="cellIs" dxfId="6178" priority="118" operator="greaterThan">
      <formula>0</formula>
    </cfRule>
  </conditionalFormatting>
  <conditionalFormatting sqref="AL836:AL849 AN836:AN849 AP836:AP849 AL835:AP835 AL850:AP850">
    <cfRule type="expression" dxfId="6177" priority="116">
      <formula>$AM$835=TODAY()</formula>
    </cfRule>
  </conditionalFormatting>
  <conditionalFormatting sqref="AL837:AL849 AP837:AP849 AN837:AN849 AL835:AP836 AL850:AP850">
    <cfRule type="expression" dxfId="6176" priority="115">
      <formula>$AM$835&gt;TODAY()</formula>
    </cfRule>
  </conditionalFormatting>
  <conditionalFormatting sqref="AM837:AM849">
    <cfRule type="cellIs" dxfId="6175" priority="113" operator="lessThan">
      <formula>0</formula>
    </cfRule>
    <cfRule type="cellIs" dxfId="6174" priority="114" operator="greaterThan">
      <formula>0</formula>
    </cfRule>
  </conditionalFormatting>
  <conditionalFormatting sqref="B853:B866 D853:D866 F853:F866 B852:F852 B867:F867">
    <cfRule type="expression" dxfId="6173" priority="112">
      <formula>$C$852=TODAY()</formula>
    </cfRule>
  </conditionalFormatting>
  <conditionalFormatting sqref="B854:B866 F854:F866 D854:D866 B852:F853 B867:F867">
    <cfRule type="expression" dxfId="6172" priority="111">
      <formula>$C$852&gt;TODAY()</formula>
    </cfRule>
  </conditionalFormatting>
  <conditionalFormatting sqref="C854:C866">
    <cfRule type="cellIs" dxfId="6171" priority="109" operator="lessThan">
      <formula>0</formula>
    </cfRule>
    <cfRule type="cellIs" dxfId="6170" priority="110" operator="greaterThan">
      <formula>0</formula>
    </cfRule>
  </conditionalFormatting>
  <conditionalFormatting sqref="H853:H866 J853:J866 L853:L866 H852:L852 H867:L867">
    <cfRule type="expression" dxfId="6169" priority="108">
      <formula>$I$852=TODAY()</formula>
    </cfRule>
  </conditionalFormatting>
  <conditionalFormatting sqref="H854:H866 L854:L866 J854:J866 H852:L853 H867:L867">
    <cfRule type="expression" dxfId="6168" priority="107">
      <formula>$I$852&gt;TODAY()</formula>
    </cfRule>
  </conditionalFormatting>
  <conditionalFormatting sqref="I854:I866">
    <cfRule type="cellIs" dxfId="6167" priority="105" operator="lessThan">
      <formula>0</formula>
    </cfRule>
    <cfRule type="cellIs" dxfId="6166" priority="106" operator="greaterThan">
      <formula>0</formula>
    </cfRule>
  </conditionalFormatting>
  <conditionalFormatting sqref="N853:N866 P853:P866 R853:R866 N852:R852 N867:R867">
    <cfRule type="expression" dxfId="6165" priority="104">
      <formula>$O$852=TODAY()</formula>
    </cfRule>
  </conditionalFormatting>
  <conditionalFormatting sqref="N854:N866 R854:R866 P854:P866 N852:R853 N867:R867">
    <cfRule type="expression" dxfId="6164" priority="103">
      <formula>$O$852&gt;TODAY()</formula>
    </cfRule>
  </conditionalFormatting>
  <conditionalFormatting sqref="O854:O866">
    <cfRule type="cellIs" dxfId="6163" priority="101" operator="lessThan">
      <formula>0</formula>
    </cfRule>
    <cfRule type="cellIs" dxfId="6162" priority="102" operator="greaterThan">
      <formula>0</formula>
    </cfRule>
  </conditionalFormatting>
  <conditionalFormatting sqref="T853:T866 V853:V866 X853:X866 T852:X852 T867:X867">
    <cfRule type="expression" dxfId="6161" priority="100">
      <formula>$U$852=TODAY()</formula>
    </cfRule>
  </conditionalFormatting>
  <conditionalFormatting sqref="T854:T866 X854:X866 V854:V866 T852:X853 T867:X867">
    <cfRule type="expression" dxfId="6160" priority="99">
      <formula>$U$852&gt;TODAY()</formula>
    </cfRule>
  </conditionalFormatting>
  <conditionalFormatting sqref="U854:U866">
    <cfRule type="cellIs" dxfId="6159" priority="97" operator="lessThan">
      <formula>0</formula>
    </cfRule>
    <cfRule type="cellIs" dxfId="6158" priority="98" operator="greaterThan">
      <formula>0</formula>
    </cfRule>
  </conditionalFormatting>
  <conditionalFormatting sqref="Z853:Z866 AB853:AB866 AD853:AD866 Z852:AD852 Z867:AD867">
    <cfRule type="expression" dxfId="6157" priority="96">
      <formula>$AA$852=TODAY()</formula>
    </cfRule>
  </conditionalFormatting>
  <conditionalFormatting sqref="Z854:Z866 AD854:AD866 AB854:AB866 Z852:AD853 Z867:AD867">
    <cfRule type="expression" dxfId="6156" priority="95">
      <formula>$AA$852&gt;TODAY()</formula>
    </cfRule>
  </conditionalFormatting>
  <conditionalFormatting sqref="AA854:AA866">
    <cfRule type="cellIs" dxfId="6155" priority="93" operator="lessThan">
      <formula>0</formula>
    </cfRule>
    <cfRule type="cellIs" dxfId="6154" priority="94" operator="greaterThan">
      <formula>0</formula>
    </cfRule>
  </conditionalFormatting>
  <conditionalFormatting sqref="AF853:AF866 AH853:AH866 AJ853:AJ866 AF852:AJ852 AF867:AJ867">
    <cfRule type="expression" dxfId="6153" priority="92">
      <formula>$AG$852=TODAY()</formula>
    </cfRule>
  </conditionalFormatting>
  <conditionalFormatting sqref="AF854:AF866 AJ854:AJ866 AH854:AH866 AF852:AJ853 AF867:AJ867">
    <cfRule type="expression" dxfId="6152" priority="91">
      <formula>$AG$852&gt;TODAY()</formula>
    </cfRule>
  </conditionalFormatting>
  <conditionalFormatting sqref="AG854:AG866">
    <cfRule type="cellIs" dxfId="6151" priority="89" operator="lessThan">
      <formula>0</formula>
    </cfRule>
    <cfRule type="cellIs" dxfId="6150" priority="90" operator="greaterThan">
      <formula>0</formula>
    </cfRule>
  </conditionalFormatting>
  <conditionalFormatting sqref="AL853:AL866 AN853:AN866 AP853:AP866 AL852:AP852 AL867:AP867">
    <cfRule type="expression" dxfId="6149" priority="88">
      <formula>$AM$852=TODAY()</formula>
    </cfRule>
  </conditionalFormatting>
  <conditionalFormatting sqref="AL854:AL866 AP854:AP866 AN854:AN866 AL852:AP853 AL867:AP867">
    <cfRule type="expression" dxfId="6148" priority="87">
      <formula>$AM$852&gt;TODAY()</formula>
    </cfRule>
  </conditionalFormatting>
  <conditionalFormatting sqref="AM854:AM866">
    <cfRule type="cellIs" dxfId="6147" priority="85" operator="lessThan">
      <formula>0</formula>
    </cfRule>
    <cfRule type="cellIs" dxfId="6146" priority="86" operator="greaterThan">
      <formula>0</formula>
    </cfRule>
  </conditionalFormatting>
  <conditionalFormatting sqref="B870:B883 D870:D883 F870:F883 B869:F869 B884:F884">
    <cfRule type="expression" dxfId="6145" priority="84">
      <formula>$C$869=TODAY()</formula>
    </cfRule>
  </conditionalFormatting>
  <conditionalFormatting sqref="B871:B883 F871:F883 D871:D883 B869:F870 B884:F884">
    <cfRule type="expression" dxfId="6144" priority="83">
      <formula>$C$869&gt;TODAY()</formula>
    </cfRule>
  </conditionalFormatting>
  <conditionalFormatting sqref="C871:C883">
    <cfRule type="cellIs" dxfId="6143" priority="81" operator="lessThan">
      <formula>0</formula>
    </cfRule>
    <cfRule type="cellIs" dxfId="6142" priority="82" operator="greaterThan">
      <formula>0</formula>
    </cfRule>
  </conditionalFormatting>
  <conditionalFormatting sqref="H870:H883 J870:J883 L870:L883 H869:L869 H884:L884">
    <cfRule type="expression" dxfId="6141" priority="80">
      <formula>$I$869=TODAY()</formula>
    </cfRule>
  </conditionalFormatting>
  <conditionalFormatting sqref="H871:H883 L871:L883 J871:J883 H869:L870 H884:L884">
    <cfRule type="expression" dxfId="6140" priority="79">
      <formula>$I$869&gt;TODAY()</formula>
    </cfRule>
  </conditionalFormatting>
  <conditionalFormatting sqref="I871:I883">
    <cfRule type="cellIs" dxfId="6139" priority="77" operator="lessThan">
      <formula>0</formula>
    </cfRule>
    <cfRule type="cellIs" dxfId="6138" priority="78" operator="greaterThan">
      <formula>0</formula>
    </cfRule>
  </conditionalFormatting>
  <conditionalFormatting sqref="N870:N883 P870:P883 R870:R883 N869:R869 N884:R884">
    <cfRule type="expression" dxfId="6137" priority="76">
      <formula>$O$869=TODAY()</formula>
    </cfRule>
  </conditionalFormatting>
  <conditionalFormatting sqref="N871:N883 R871:R883 P871:P883 N869:R870 N884:R884">
    <cfRule type="expression" dxfId="6136" priority="75">
      <formula>$O$869&gt;TODAY()</formula>
    </cfRule>
  </conditionalFormatting>
  <conditionalFormatting sqref="O871:O883">
    <cfRule type="cellIs" dxfId="6135" priority="73" operator="lessThan">
      <formula>0</formula>
    </cfRule>
    <cfRule type="cellIs" dxfId="6134" priority="74" operator="greaterThan">
      <formula>0</formula>
    </cfRule>
  </conditionalFormatting>
  <conditionalFormatting sqref="T870:T883 V870:V883 X870:X883 T869:X869 T884:X884">
    <cfRule type="expression" dxfId="6133" priority="72">
      <formula>$U$869=TODAY()</formula>
    </cfRule>
  </conditionalFormatting>
  <conditionalFormatting sqref="T871:T883 X871:X883 V871:V883 T869:X870 T884:X884">
    <cfRule type="expression" dxfId="6132" priority="71">
      <formula>$U$869&gt;TODAY()</formula>
    </cfRule>
  </conditionalFormatting>
  <conditionalFormatting sqref="U871:U883">
    <cfRule type="cellIs" dxfId="6131" priority="69" operator="lessThan">
      <formula>0</formula>
    </cfRule>
    <cfRule type="cellIs" dxfId="6130" priority="70" operator="greaterThan">
      <formula>0</formula>
    </cfRule>
  </conditionalFormatting>
  <conditionalFormatting sqref="Z870:Z883 AB870:AB883 AD870:AD883 Z869:AD869 Z884:AD884">
    <cfRule type="expression" dxfId="6129" priority="68">
      <formula>$AA$869=TODAY()</formula>
    </cfRule>
  </conditionalFormatting>
  <conditionalFormatting sqref="Z871:Z883 AD871:AD883 AB871:AB883 Z869:AD870 Z884:AD884">
    <cfRule type="expression" dxfId="6128" priority="67">
      <formula>$AA$869&gt;TODAY()</formula>
    </cfRule>
  </conditionalFormatting>
  <conditionalFormatting sqref="AA871:AA883">
    <cfRule type="cellIs" dxfId="6127" priority="65" operator="lessThan">
      <formula>0</formula>
    </cfRule>
    <cfRule type="cellIs" dxfId="6126" priority="66" operator="greaterThan">
      <formula>0</formula>
    </cfRule>
  </conditionalFormatting>
  <conditionalFormatting sqref="AF870:AF883 AH870:AH883 AJ870:AJ883 AF869:AJ869 AF884:AJ884">
    <cfRule type="expression" dxfId="6125" priority="64">
      <formula>$AG$869=TODAY()</formula>
    </cfRule>
  </conditionalFormatting>
  <conditionalFormatting sqref="AF871:AF883 AJ871:AJ883 AH871:AH883 AF869:AJ870 AF884:AJ884">
    <cfRule type="expression" dxfId="6124" priority="63">
      <formula>$AG$869&gt;TODAY()</formula>
    </cfRule>
  </conditionalFormatting>
  <conditionalFormatting sqref="AG871:AG883">
    <cfRule type="cellIs" dxfId="6123" priority="61" operator="lessThan">
      <formula>0</formula>
    </cfRule>
    <cfRule type="cellIs" dxfId="6122" priority="62" operator="greaterThan">
      <formula>0</formula>
    </cfRule>
  </conditionalFormatting>
  <conditionalFormatting sqref="AL870:AL883 AN870:AN883 AP870:AP883 AL869:AP869 AL884:AP884">
    <cfRule type="expression" dxfId="6121" priority="60">
      <formula>$AM$869=TODAY()</formula>
    </cfRule>
  </conditionalFormatting>
  <conditionalFormatting sqref="AL871:AL883 AP871:AP883 AN871:AN883 AL869:AP870 AL884:AP884">
    <cfRule type="expression" dxfId="6120" priority="59">
      <formula>$AM$869&gt;TODAY()</formula>
    </cfRule>
  </conditionalFormatting>
  <conditionalFormatting sqref="AM871:AM883">
    <cfRule type="cellIs" dxfId="6119" priority="57" operator="lessThan">
      <formula>0</formula>
    </cfRule>
    <cfRule type="cellIs" dxfId="6118" priority="58" operator="greaterThan">
      <formula>0</formula>
    </cfRule>
  </conditionalFormatting>
  <conditionalFormatting sqref="B887:B900 D887:D900 F887:F900 B886:F886 B901:F901">
    <cfRule type="expression" dxfId="6117" priority="56">
      <formula>$C$886=TODAY()</formula>
    </cfRule>
  </conditionalFormatting>
  <conditionalFormatting sqref="B888:B900 F888:F900 D888:D900 B886:F887 B901:F901">
    <cfRule type="expression" dxfId="6116" priority="55">
      <formula>$C$886&gt;TODAY()</formula>
    </cfRule>
  </conditionalFormatting>
  <conditionalFormatting sqref="C888:C900">
    <cfRule type="cellIs" dxfId="6115" priority="53" operator="lessThan">
      <formula>0</formula>
    </cfRule>
    <cfRule type="cellIs" dxfId="6114" priority="54" operator="greaterThan">
      <formula>0</formula>
    </cfRule>
  </conditionalFormatting>
  <conditionalFormatting sqref="H887:H900 J887:J900 L887:L900 H886:L886 H901:L901">
    <cfRule type="expression" dxfId="6113" priority="52">
      <formula>$I$886=TODAY()</formula>
    </cfRule>
  </conditionalFormatting>
  <conditionalFormatting sqref="H888:H900 L888:L900 J888:J900 H886:L887 H901:L901">
    <cfRule type="expression" dxfId="6112" priority="51">
      <formula>$I$886&gt;TODAY()</formula>
    </cfRule>
  </conditionalFormatting>
  <conditionalFormatting sqref="I888:I900">
    <cfRule type="cellIs" dxfId="6111" priority="49" operator="lessThan">
      <formula>0</formula>
    </cfRule>
    <cfRule type="cellIs" dxfId="6110" priority="50" operator="greaterThan">
      <formula>0</formula>
    </cfRule>
  </conditionalFormatting>
  <conditionalFormatting sqref="N887:N900 P887:P900 R887:R900 N886:R886 N901:R901">
    <cfRule type="expression" dxfId="6109" priority="48">
      <formula>$O$886=TODAY()</formula>
    </cfRule>
  </conditionalFormatting>
  <conditionalFormatting sqref="N888:N900 R888:R900 P888:P900 N886:R887 N901:R901">
    <cfRule type="expression" dxfId="6108" priority="47">
      <formula>$O$886&gt;TODAY()</formula>
    </cfRule>
  </conditionalFormatting>
  <conditionalFormatting sqref="O888:O900">
    <cfRule type="cellIs" dxfId="6107" priority="45" operator="lessThan">
      <formula>0</formula>
    </cfRule>
    <cfRule type="cellIs" dxfId="6106" priority="46" operator="greaterThan">
      <formula>0</formula>
    </cfRule>
  </conditionalFormatting>
  <conditionalFormatting sqref="T887:T900 V887:V900 X887:X900 T886:X886 T901:X901">
    <cfRule type="expression" dxfId="6105" priority="44">
      <formula>$U$886=TODAY()</formula>
    </cfRule>
  </conditionalFormatting>
  <conditionalFormatting sqref="T888:T900 X888:X900 V888:V900 T886:X887 T901:X901">
    <cfRule type="expression" dxfId="6104" priority="43">
      <formula>$U$886&gt;TODAY()</formula>
    </cfRule>
  </conditionalFormatting>
  <conditionalFormatting sqref="U888:U900">
    <cfRule type="cellIs" dxfId="6103" priority="41" operator="lessThan">
      <formula>0</formula>
    </cfRule>
    <cfRule type="cellIs" dxfId="6102" priority="42" operator="greaterThan">
      <formula>0</formula>
    </cfRule>
  </conditionalFormatting>
  <conditionalFormatting sqref="Z887:Z900 AB887:AB900 AD887:AD900 Z886:AD886 Z901:AD901">
    <cfRule type="expression" dxfId="6101" priority="40">
      <formula>$AA$886=TODAY()</formula>
    </cfRule>
  </conditionalFormatting>
  <conditionalFormatting sqref="Z888:Z900 AD888:AD900 AB888:AB900 Z886:AD887 Z901:AD901">
    <cfRule type="expression" dxfId="6100" priority="39">
      <formula>$AA$886&gt;TODAY()</formula>
    </cfRule>
  </conditionalFormatting>
  <conditionalFormatting sqref="AA888:AA900">
    <cfRule type="cellIs" dxfId="6099" priority="37" operator="lessThan">
      <formula>0</formula>
    </cfRule>
    <cfRule type="cellIs" dxfId="6098" priority="38" operator="greaterThan">
      <formula>0</formula>
    </cfRule>
  </conditionalFormatting>
  <conditionalFormatting sqref="AF887:AF900 AH887:AH900 AJ887:AJ900 AF886:AJ886 AF901:AJ901">
    <cfRule type="expression" dxfId="6097" priority="36">
      <formula>$AG$886=TODAY()</formula>
    </cfRule>
  </conditionalFormatting>
  <conditionalFormatting sqref="AF888:AF900 AJ888:AJ900 AH888:AH900 AF886:AJ887 AF901:AJ901">
    <cfRule type="expression" dxfId="6096" priority="35">
      <formula>$AG$886&gt;TODAY()</formula>
    </cfRule>
  </conditionalFormatting>
  <conditionalFormatting sqref="AG888:AG900">
    <cfRule type="cellIs" dxfId="6095" priority="33" operator="lessThan">
      <formula>0</formula>
    </cfRule>
    <cfRule type="cellIs" dxfId="6094" priority="34" operator="greaterThan">
      <formula>0</formula>
    </cfRule>
  </conditionalFormatting>
  <conditionalFormatting sqref="AL887:AL900 AN887:AN900 AP887:AP900 AL886:AP886 AL901:AP901">
    <cfRule type="expression" dxfId="6093" priority="32">
      <formula>$AM$886=TODAY()</formula>
    </cfRule>
  </conditionalFormatting>
  <conditionalFormatting sqref="AL888:AL900 AP888:AP900 AN888:AN900 AL886:AP887 AL901:AP901">
    <cfRule type="expression" dxfId="6092" priority="31">
      <formula>$AM$886&gt;TODAY()</formula>
    </cfRule>
  </conditionalFormatting>
  <conditionalFormatting sqref="AM888:AM900">
    <cfRule type="cellIs" dxfId="6091" priority="29" operator="lessThan">
      <formula>0</formula>
    </cfRule>
    <cfRule type="cellIs" dxfId="6090" priority="30" operator="greaterThan">
      <formula>0</formula>
    </cfRule>
  </conditionalFormatting>
  <conditionalFormatting sqref="B904:B917 D904:D917 F904:F917 B903:F903 B918:F918">
    <cfRule type="expression" dxfId="6089" priority="28">
      <formula>$C$903=TODAY()</formula>
    </cfRule>
  </conditionalFormatting>
  <conditionalFormatting sqref="B905:B917 F905:F917 D905:D917 B903:F904 B918:F918">
    <cfRule type="expression" dxfId="6088" priority="27">
      <formula>$C$903&gt;TODAY()</formula>
    </cfRule>
  </conditionalFormatting>
  <conditionalFormatting sqref="C905:C917">
    <cfRule type="cellIs" dxfId="6087" priority="25" operator="lessThan">
      <formula>0</formula>
    </cfRule>
    <cfRule type="cellIs" dxfId="6086" priority="26" operator="greaterThan">
      <formula>0</formula>
    </cfRule>
  </conditionalFormatting>
  <conditionalFormatting sqref="H904:H917 J904:J917 L904:L917 H903:L903 H918:L918">
    <cfRule type="expression" dxfId="6085" priority="24">
      <formula>$I$903=TODAY()</formula>
    </cfRule>
  </conditionalFormatting>
  <conditionalFormatting sqref="H905:H917 L905:L917 J905:J917 H903:L904 H918:L918">
    <cfRule type="expression" dxfId="6084" priority="23">
      <formula>$I$903&gt;TODAY()</formula>
    </cfRule>
  </conditionalFormatting>
  <conditionalFormatting sqref="I905:I917">
    <cfRule type="cellIs" dxfId="6083" priority="21" operator="lessThan">
      <formula>0</formula>
    </cfRule>
    <cfRule type="cellIs" dxfId="6082" priority="22" operator="greaterThan">
      <formula>0</formula>
    </cfRule>
  </conditionalFormatting>
  <conditionalFormatting sqref="N904:N917 P904:P917 R904:R917 N903:R903 N918:R918">
    <cfRule type="expression" dxfId="6081" priority="20">
      <formula>$O$903=TODAY()</formula>
    </cfRule>
  </conditionalFormatting>
  <conditionalFormatting sqref="N905:N917 R905:R917 P905:P917 N903:R904 N918:R918">
    <cfRule type="expression" dxfId="6080" priority="19">
      <formula>$O$903&gt;TODAY()</formula>
    </cfRule>
  </conditionalFormatting>
  <conditionalFormatting sqref="O905:O917">
    <cfRule type="cellIs" dxfId="6079" priority="17" operator="lessThan">
      <formula>0</formula>
    </cfRule>
    <cfRule type="cellIs" dxfId="6078" priority="18" operator="greaterThan">
      <formula>0</formula>
    </cfRule>
  </conditionalFormatting>
  <conditionalFormatting sqref="T904:T917 V904:V917 X904:X917 T903:X903 T918:X918">
    <cfRule type="expression" dxfId="6077" priority="16">
      <formula>$U$903=TODAY()</formula>
    </cfRule>
  </conditionalFormatting>
  <conditionalFormatting sqref="T905:T917 X905:X917 V905:V917 T903:X904 T918:X918">
    <cfRule type="expression" dxfId="6076" priority="15">
      <formula>$U$903&gt;TODAY()</formula>
    </cfRule>
  </conditionalFormatting>
  <conditionalFormatting sqref="U905:U917">
    <cfRule type="cellIs" dxfId="6075" priority="13" operator="lessThan">
      <formula>0</formula>
    </cfRule>
    <cfRule type="cellIs" dxfId="6074" priority="14" operator="greaterThan">
      <formula>0</formula>
    </cfRule>
  </conditionalFormatting>
  <conditionalFormatting sqref="Z904:Z917 AB904:AB917 AD904:AD917 Z903:AD903 Z918:AD918">
    <cfRule type="expression" dxfId="6073" priority="12">
      <formula>$AA$903=TODAY()</formula>
    </cfRule>
  </conditionalFormatting>
  <conditionalFormatting sqref="Z905:Z917 AD905:AD917 AB905:AB917 Z903:AD904 Z918:AD918">
    <cfRule type="expression" dxfId="6072" priority="11">
      <formula>$AA$903&gt;TODAY()</formula>
    </cfRule>
  </conditionalFormatting>
  <conditionalFormatting sqref="AA905:AA917">
    <cfRule type="cellIs" dxfId="6071" priority="9" operator="lessThan">
      <formula>0</formula>
    </cfRule>
    <cfRule type="cellIs" dxfId="6070" priority="10" operator="greaterThan">
      <formula>0</formula>
    </cfRule>
  </conditionalFormatting>
  <conditionalFormatting sqref="AF904:AF917 AH904:AH917 AJ904:AJ917 AF903:AJ903 AF918:AJ918">
    <cfRule type="expression" dxfId="6069" priority="8">
      <formula>$AG$903=TODAY()</formula>
    </cfRule>
  </conditionalFormatting>
  <conditionalFormatting sqref="AF905:AF917 AJ905:AJ917 AH905:AH917 AF903:AJ904 AF918:AJ918">
    <cfRule type="expression" dxfId="6068" priority="7">
      <formula>$AG$903&gt;TODAY()</formula>
    </cfRule>
  </conditionalFormatting>
  <conditionalFormatting sqref="AG905:AG917">
    <cfRule type="cellIs" dxfId="6067" priority="5" operator="lessThan">
      <formula>0</formula>
    </cfRule>
    <cfRule type="cellIs" dxfId="6066" priority="6" operator="greaterThan">
      <formula>0</formula>
    </cfRule>
  </conditionalFormatting>
  <conditionalFormatting sqref="AL904:AL917 AN904:AN917 AP904:AP917 AL903:AP903 AL918:AP918">
    <cfRule type="expression" dxfId="6065" priority="4">
      <formula>$AM$903=TODAY()</formula>
    </cfRule>
  </conditionalFormatting>
  <conditionalFormatting sqref="AL905:AL917 AP905:AP917 AN905:AN917 AL903:AP904 AL918:AP918">
    <cfRule type="expression" dxfId="6064" priority="3">
      <formula>$AM$903&gt;TODAY()</formula>
    </cfRule>
  </conditionalFormatting>
  <conditionalFormatting sqref="AM905:AM917">
    <cfRule type="cellIs" dxfId="6063" priority="1" operator="lessThan">
      <formula>0</formula>
    </cfRule>
    <cfRule type="cellIs" dxfId="6062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F8909ADB-2334-4717-A8AD-D2BAF3C12BF7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230F8-9B60-47B3-8E00-002263A00164}">
  <dimension ref="A1:AP918"/>
  <sheetViews>
    <sheetView zoomScaleNormal="100" workbookViewId="0">
      <selection activeCell="C26" sqref="C26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0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0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0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0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0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/>
      <c r="P22" s="16"/>
      <c r="Q22" s="1"/>
      <c r="R22" s="17"/>
      <c r="S22" s="7"/>
      <c r="T22" s="14"/>
      <c r="U22" s="5"/>
      <c r="V22" s="16"/>
      <c r="W22" s="1"/>
      <c r="X22" s="17"/>
      <c r="Y22" s="7"/>
      <c r="Z22" s="14"/>
      <c r="AA22" s="5"/>
      <c r="AB22" s="16"/>
      <c r="AC22" s="1"/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/>
      <c r="J32" s="16"/>
      <c r="K32" s="1"/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0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0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0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0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0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0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0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0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0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0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0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0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0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/>
      <c r="D39" s="16"/>
      <c r="E39" s="1"/>
      <c r="F39" s="17"/>
      <c r="G39" s="7"/>
      <c r="H39" s="14"/>
      <c r="I39" s="5"/>
      <c r="J39" s="16"/>
      <c r="K39" s="1"/>
      <c r="L39" s="17"/>
      <c r="M39" s="7"/>
      <c r="N39" s="14"/>
      <c r="O39" s="5"/>
      <c r="P39" s="16"/>
      <c r="Q39" s="1"/>
      <c r="R39" s="17"/>
      <c r="S39" s="7"/>
      <c r="T39" s="14"/>
      <c r="U39" s="5"/>
      <c r="V39" s="16"/>
      <c r="W39" s="1"/>
      <c r="X39" s="17"/>
      <c r="Y39" s="7"/>
      <c r="Z39" s="14"/>
      <c r="AA39" s="5"/>
      <c r="AB39" s="16"/>
      <c r="AC39" s="1"/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/>
      <c r="D40" s="16"/>
      <c r="E40" s="2"/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/>
      <c r="AB40" s="16"/>
      <c r="AC40" s="2"/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/>
      <c r="D41" s="16"/>
      <c r="E41" s="1"/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/>
      <c r="AB41" s="16"/>
      <c r="AC41" s="1"/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/>
      <c r="AB42" s="16"/>
      <c r="AC42" s="2"/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0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0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0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0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0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0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0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0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0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0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0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0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0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/>
      <c r="D56" s="16"/>
      <c r="E56" s="1"/>
      <c r="F56" s="17"/>
      <c r="G56" s="7"/>
      <c r="H56" s="14"/>
      <c r="I56" s="5"/>
      <c r="J56" s="16"/>
      <c r="K56" s="1"/>
      <c r="L56" s="17"/>
      <c r="M56" s="7"/>
      <c r="N56" s="14"/>
      <c r="O56" s="5"/>
      <c r="P56" s="16"/>
      <c r="Q56" s="1"/>
      <c r="R56" s="17"/>
      <c r="S56" s="7"/>
      <c r="T56" s="14"/>
      <c r="U56" s="5"/>
      <c r="V56" s="16"/>
      <c r="W56" s="1"/>
      <c r="X56" s="17"/>
      <c r="Y56" s="7"/>
      <c r="Z56" s="14"/>
      <c r="AA56" s="5"/>
      <c r="AB56" s="16"/>
      <c r="AC56" s="1"/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/>
      <c r="D57" s="16"/>
      <c r="E57" s="2"/>
      <c r="F57" s="17"/>
      <c r="G57" s="7"/>
      <c r="H57" s="14"/>
      <c r="I57" s="6"/>
      <c r="J57" s="16"/>
      <c r="K57" s="2"/>
      <c r="L57" s="17"/>
      <c r="M57" s="7"/>
      <c r="N57" s="14"/>
      <c r="O57" s="6"/>
      <c r="P57" s="16"/>
      <c r="Q57" s="2"/>
      <c r="R57" s="17"/>
      <c r="S57" s="7"/>
      <c r="T57" s="14"/>
      <c r="U57" s="6"/>
      <c r="V57" s="16"/>
      <c r="W57" s="2"/>
      <c r="X57" s="17"/>
      <c r="Y57" s="7"/>
      <c r="Z57" s="14"/>
      <c r="AA57" s="6"/>
      <c r="AB57" s="16"/>
      <c r="AC57" s="2"/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/>
      <c r="V58" s="16"/>
      <c r="W58" s="1"/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0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0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0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0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0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0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0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0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0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0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0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0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/>
      <c r="D73" s="16"/>
      <c r="E73" s="1"/>
      <c r="F73" s="17"/>
      <c r="G73" s="7"/>
      <c r="H73" s="14"/>
      <c r="I73" s="5"/>
      <c r="J73" s="16"/>
      <c r="K73" s="1"/>
      <c r="L73" s="17"/>
      <c r="M73" s="7"/>
      <c r="N73" s="14"/>
      <c r="O73" s="5"/>
      <c r="P73" s="16"/>
      <c r="Q73" s="1"/>
      <c r="R73" s="17"/>
      <c r="S73" s="7"/>
      <c r="T73" s="14"/>
      <c r="U73" s="5"/>
      <c r="V73" s="16"/>
      <c r="W73" s="1"/>
      <c r="X73" s="17"/>
      <c r="Y73" s="7"/>
      <c r="Z73" s="14"/>
      <c r="AA73" s="5"/>
      <c r="AB73" s="16"/>
      <c r="AC73" s="1"/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/>
      <c r="J74" s="16"/>
      <c r="K74" s="2"/>
      <c r="L74" s="17"/>
      <c r="M74" s="7"/>
      <c r="N74" s="14"/>
      <c r="O74" s="6"/>
      <c r="P74" s="16"/>
      <c r="Q74" s="2"/>
      <c r="R74" s="17"/>
      <c r="S74" s="7"/>
      <c r="T74" s="14"/>
      <c r="U74" s="6"/>
      <c r="V74" s="16"/>
      <c r="W74" s="2"/>
      <c r="X74" s="17"/>
      <c r="Y74" s="7"/>
      <c r="Z74" s="14"/>
      <c r="AA74" s="6"/>
      <c r="AB74" s="16"/>
      <c r="AC74" s="2"/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0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0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0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0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0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0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0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0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0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0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0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0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/>
      <c r="D90" s="16"/>
      <c r="E90" s="1"/>
      <c r="F90" s="17"/>
      <c r="G90" s="7"/>
      <c r="H90" s="14"/>
      <c r="I90" s="5"/>
      <c r="J90" s="16"/>
      <c r="K90" s="1"/>
      <c r="L90" s="17"/>
      <c r="M90" s="7"/>
      <c r="N90" s="14"/>
      <c r="O90" s="5"/>
      <c r="P90" s="16"/>
      <c r="Q90" s="1"/>
      <c r="R90" s="17"/>
      <c r="S90" s="7"/>
      <c r="T90" s="14"/>
      <c r="U90" s="5"/>
      <c r="V90" s="16"/>
      <c r="W90" s="1"/>
      <c r="X90" s="17"/>
      <c r="Y90" s="7"/>
      <c r="Z90" s="14"/>
      <c r="AA90" s="5"/>
      <c r="AB90" s="16"/>
      <c r="AC90" s="1"/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/>
      <c r="D91" s="16"/>
      <c r="E91" s="2"/>
      <c r="F91" s="17"/>
      <c r="G91" s="7"/>
      <c r="H91" s="14"/>
      <c r="I91" s="6"/>
      <c r="J91" s="16"/>
      <c r="K91" s="2"/>
      <c r="L91" s="17"/>
      <c r="M91" s="7"/>
      <c r="N91" s="14"/>
      <c r="O91" s="6"/>
      <c r="P91" s="16"/>
      <c r="Q91" s="2"/>
      <c r="R91" s="17"/>
      <c r="S91" s="7"/>
      <c r="T91" s="14"/>
      <c r="U91" s="6"/>
      <c r="V91" s="16"/>
      <c r="W91" s="2"/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0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0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0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0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0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0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0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0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0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0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0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0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/>
      <c r="P107" s="16"/>
      <c r="Q107" s="1"/>
      <c r="R107" s="17"/>
      <c r="S107" s="7"/>
      <c r="T107" s="14"/>
      <c r="U107" s="5"/>
      <c r="V107" s="16"/>
      <c r="W107" s="1"/>
      <c r="X107" s="17"/>
      <c r="Y107" s="7"/>
      <c r="Z107" s="14"/>
      <c r="AA107" s="5"/>
      <c r="AB107" s="16"/>
      <c r="AC107" s="1"/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/>
      <c r="P108" s="16"/>
      <c r="Q108" s="2"/>
      <c r="R108" s="17"/>
      <c r="S108" s="7"/>
      <c r="T108" s="14"/>
      <c r="U108" s="6"/>
      <c r="V108" s="16"/>
      <c r="W108" s="2"/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/>
      <c r="P109" s="16"/>
      <c r="Q109" s="1"/>
      <c r="R109" s="17"/>
      <c r="S109" s="7"/>
      <c r="T109" s="14"/>
      <c r="U109" s="5"/>
      <c r="V109" s="16"/>
      <c r="W109" s="1"/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/>
      <c r="V110" s="16"/>
      <c r="W110" s="2"/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0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0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0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0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0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0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0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0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0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0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/>
      <c r="D124" s="16"/>
      <c r="E124" s="1"/>
      <c r="F124" s="17"/>
      <c r="G124" s="7"/>
      <c r="H124" s="14"/>
      <c r="I124" s="5"/>
      <c r="J124" s="16"/>
      <c r="K124" s="1"/>
      <c r="L124" s="17"/>
      <c r="M124" s="7"/>
      <c r="N124" s="14"/>
      <c r="O124" s="5"/>
      <c r="P124" s="16"/>
      <c r="Q124" s="1"/>
      <c r="R124" s="17"/>
      <c r="S124" s="7"/>
      <c r="T124" s="14"/>
      <c r="U124" s="5"/>
      <c r="V124" s="16"/>
      <c r="W124" s="1"/>
      <c r="X124" s="17"/>
      <c r="Y124" s="7"/>
      <c r="Z124" s="14"/>
      <c r="AA124" s="5"/>
      <c r="AB124" s="16"/>
      <c r="AC124" s="1"/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/>
      <c r="J125" s="16"/>
      <c r="K125" s="2"/>
      <c r="L125" s="17"/>
      <c r="M125" s="7"/>
      <c r="N125" s="14"/>
      <c r="O125" s="6"/>
      <c r="P125" s="16"/>
      <c r="Q125" s="2"/>
      <c r="R125" s="17"/>
      <c r="S125" s="7"/>
      <c r="T125" s="14"/>
      <c r="U125" s="6"/>
      <c r="V125" s="16"/>
      <c r="W125" s="2"/>
      <c r="X125" s="17"/>
      <c r="Y125" s="7"/>
      <c r="Z125" s="14"/>
      <c r="AA125" s="6"/>
      <c r="AB125" s="16"/>
      <c r="AC125" s="2"/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/>
      <c r="J126" s="16"/>
      <c r="K126" s="1"/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/>
      <c r="AB126" s="16"/>
      <c r="AC126" s="1"/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0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0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0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0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0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0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0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/>
      <c r="J141" s="16"/>
      <c r="K141" s="1"/>
      <c r="L141" s="17"/>
      <c r="M141" s="7"/>
      <c r="N141" s="14"/>
      <c r="O141" s="5"/>
      <c r="P141" s="16"/>
      <c r="Q141" s="1"/>
      <c r="R141" s="17"/>
      <c r="S141" s="7"/>
      <c r="T141" s="14"/>
      <c r="U141" s="5"/>
      <c r="V141" s="16"/>
      <c r="W141" s="1"/>
      <c r="X141" s="17"/>
      <c r="Y141" s="7"/>
      <c r="Z141" s="14"/>
      <c r="AA141" s="5"/>
      <c r="AB141" s="16"/>
      <c r="AC141" s="1"/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/>
      <c r="J142" s="16"/>
      <c r="K142" s="2"/>
      <c r="L142" s="17"/>
      <c r="M142" s="7"/>
      <c r="N142" s="14"/>
      <c r="O142" s="6"/>
      <c r="P142" s="16"/>
      <c r="Q142" s="2"/>
      <c r="R142" s="17"/>
      <c r="S142" s="7"/>
      <c r="T142" s="14"/>
      <c r="U142" s="6"/>
      <c r="V142" s="16"/>
      <c r="W142" s="2"/>
      <c r="X142" s="17"/>
      <c r="Y142" s="7"/>
      <c r="Z142" s="14"/>
      <c r="AA142" s="6"/>
      <c r="AB142" s="16"/>
      <c r="AC142" s="2"/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0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0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0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0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0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0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0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0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0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0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0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0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/>
      <c r="D158" s="16"/>
      <c r="E158" s="1"/>
      <c r="F158" s="17"/>
      <c r="G158" s="7"/>
      <c r="H158" s="14"/>
      <c r="I158" s="5"/>
      <c r="J158" s="16"/>
      <c r="K158" s="1"/>
      <c r="L158" s="17"/>
      <c r="M158" s="7"/>
      <c r="N158" s="14"/>
      <c r="O158" s="5"/>
      <c r="P158" s="16"/>
      <c r="Q158" s="1"/>
      <c r="R158" s="17"/>
      <c r="S158" s="7"/>
      <c r="T158" s="14"/>
      <c r="U158" s="5"/>
      <c r="V158" s="16"/>
      <c r="W158" s="1"/>
      <c r="X158" s="17"/>
      <c r="Y158" s="7"/>
      <c r="Z158" s="14"/>
      <c r="AA158" s="5"/>
      <c r="AB158" s="16"/>
      <c r="AC158" s="1"/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/>
      <c r="J159" s="16"/>
      <c r="K159" s="2"/>
      <c r="L159" s="17"/>
      <c r="M159" s="7"/>
      <c r="N159" s="14"/>
      <c r="O159" s="6"/>
      <c r="P159" s="16"/>
      <c r="Q159" s="2"/>
      <c r="R159" s="17"/>
      <c r="S159" s="7"/>
      <c r="T159" s="14"/>
      <c r="U159" s="6"/>
      <c r="V159" s="16"/>
      <c r="W159" s="2"/>
      <c r="X159" s="17"/>
      <c r="Y159" s="7"/>
      <c r="Z159" s="14"/>
      <c r="AA159" s="6"/>
      <c r="AB159" s="16"/>
      <c r="AC159" s="2"/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/>
      <c r="P160" s="16"/>
      <c r="Q160" s="1"/>
      <c r="R160" s="17"/>
      <c r="S160" s="7"/>
      <c r="T160" s="14"/>
      <c r="U160" s="5"/>
      <c r="V160" s="16"/>
      <c r="W160" s="1"/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0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0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0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0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0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0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0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0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0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0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0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0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0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0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/>
      <c r="D175" s="16"/>
      <c r="E175" s="1"/>
      <c r="F175" s="17"/>
      <c r="G175" s="7"/>
      <c r="H175" s="14"/>
      <c r="I175" s="5"/>
      <c r="J175" s="16"/>
      <c r="K175" s="1"/>
      <c r="L175" s="17"/>
      <c r="M175" s="7"/>
      <c r="N175" s="14"/>
      <c r="O175" s="5"/>
      <c r="P175" s="16"/>
      <c r="Q175" s="1"/>
      <c r="R175" s="17"/>
      <c r="S175" s="7"/>
      <c r="T175" s="14"/>
      <c r="U175" s="5"/>
      <c r="V175" s="16"/>
      <c r="W175" s="1"/>
      <c r="X175" s="17"/>
      <c r="Y175" s="7"/>
      <c r="Z175" s="14"/>
      <c r="AA175" s="5"/>
      <c r="AB175" s="16"/>
      <c r="AC175" s="1"/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/>
      <c r="D176" s="16"/>
      <c r="E176" s="2"/>
      <c r="F176" s="17"/>
      <c r="G176" s="7"/>
      <c r="H176" s="14"/>
      <c r="I176" s="6"/>
      <c r="J176" s="16"/>
      <c r="K176" s="2"/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/>
      <c r="AB176" s="16"/>
      <c r="AC176" s="2"/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/>
      <c r="D177" s="16"/>
      <c r="E177" s="1"/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/>
      <c r="AB178" s="16"/>
      <c r="AC178" s="2"/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0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0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0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0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0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0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0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0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0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0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0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0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0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0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0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0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0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0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0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0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0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0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0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0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0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0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0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0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0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0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0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0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0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0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0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0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0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0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0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0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0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0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0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0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0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0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0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0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0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0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0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0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0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0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0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0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0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0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0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0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0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0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0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0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0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0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0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0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0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0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0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0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0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0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0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0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0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0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0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0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0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0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0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0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0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0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0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0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0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0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0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0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0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0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0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0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0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0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0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0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0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0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0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0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0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0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0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0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0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0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0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0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0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0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0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0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0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0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0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0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0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0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0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0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0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0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0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0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0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0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0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0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0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0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0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0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0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0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0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0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0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0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0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0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0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0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0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0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0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0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0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0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0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0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0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0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0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0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0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0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0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0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0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0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0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0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0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0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0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0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0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0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0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0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0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0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0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0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0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0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0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0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0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0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0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0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0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0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0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0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0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0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0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0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0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0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0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0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0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0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0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0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0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0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0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0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0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0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0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0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0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6061" priority="1512">
      <formula>$C$2=TODAY()</formula>
    </cfRule>
  </conditionalFormatting>
  <conditionalFormatting sqref="B4:B16 F4:F16 D4:D16 B2:F3 B17:F17">
    <cfRule type="expression" dxfId="6060" priority="1511">
      <formula>$C$2&gt;TODAY()</formula>
    </cfRule>
  </conditionalFormatting>
  <conditionalFormatting sqref="C4:C16">
    <cfRule type="cellIs" dxfId="6059" priority="1509" operator="lessThan">
      <formula>0</formula>
    </cfRule>
    <cfRule type="cellIs" dxfId="6058" priority="1510" operator="greaterThan">
      <formula>0</formula>
    </cfRule>
  </conditionalFormatting>
  <conditionalFormatting sqref="H3:H16 J3:J16 L3:L16 H2:L2 H17:L17">
    <cfRule type="expression" dxfId="6057" priority="1508">
      <formula>$I$2=TODAY()</formula>
    </cfRule>
  </conditionalFormatting>
  <conditionalFormatting sqref="H4:H16 L4:L16 J4:J16 H2:L3 H17:L17">
    <cfRule type="expression" dxfId="6056" priority="1507">
      <formula>$I$2&gt;TODAY()</formula>
    </cfRule>
  </conditionalFormatting>
  <conditionalFormatting sqref="I4:I16">
    <cfRule type="cellIs" dxfId="6055" priority="1505" operator="lessThan">
      <formula>0</formula>
    </cfRule>
    <cfRule type="cellIs" dxfId="6054" priority="1506" operator="greaterThan">
      <formula>0</formula>
    </cfRule>
  </conditionalFormatting>
  <conditionalFormatting sqref="N3:N16 P3:P16 R3:R16 N2:R2 N17:R17">
    <cfRule type="expression" dxfId="6053" priority="1504">
      <formula>$O$2=TODAY()</formula>
    </cfRule>
  </conditionalFormatting>
  <conditionalFormatting sqref="N4:N16 R4:R16 P4:P16 N2:R3 N17:R17">
    <cfRule type="expression" dxfId="6052" priority="1503">
      <formula>$O$2&gt;TODAY()</formula>
    </cfRule>
  </conditionalFormatting>
  <conditionalFormatting sqref="O4:O16">
    <cfRule type="cellIs" dxfId="6051" priority="1501" operator="lessThan">
      <formula>0</formula>
    </cfRule>
    <cfRule type="cellIs" dxfId="6050" priority="1502" operator="greaterThan">
      <formula>0</formula>
    </cfRule>
  </conditionalFormatting>
  <conditionalFormatting sqref="T3:T16 V3:V16 X3:X16 T2:X2 T17:X17">
    <cfRule type="expression" dxfId="6049" priority="1500">
      <formula>$U$2=TODAY()</formula>
    </cfRule>
  </conditionalFormatting>
  <conditionalFormatting sqref="T4:T16 X4:X16 V4:V16 T2:X3 T17:X17">
    <cfRule type="expression" dxfId="6048" priority="1499">
      <formula>$U$2&gt;TODAY()</formula>
    </cfRule>
  </conditionalFormatting>
  <conditionalFormatting sqref="U4:U16">
    <cfRule type="cellIs" dxfId="6047" priority="1497" operator="lessThan">
      <formula>0</formula>
    </cfRule>
    <cfRule type="cellIs" dxfId="6046" priority="1498" operator="greaterThan">
      <formula>0</formula>
    </cfRule>
  </conditionalFormatting>
  <conditionalFormatting sqref="Z3:Z16 AB3:AB16 AD3:AD16 Z2:AD2 Z17:AD17">
    <cfRule type="expression" dxfId="6045" priority="1496">
      <formula>$AA$2=TODAY()</formula>
    </cfRule>
  </conditionalFormatting>
  <conditionalFormatting sqref="Z4:Z16 AD4:AD16 AB4:AB16 Z2:AD3 Z17:AD17">
    <cfRule type="expression" dxfId="6044" priority="1495">
      <formula>$AA$2&gt;TODAY()</formula>
    </cfRule>
  </conditionalFormatting>
  <conditionalFormatting sqref="AA4:AA16">
    <cfRule type="cellIs" dxfId="6043" priority="1493" operator="lessThan">
      <formula>0</formula>
    </cfRule>
    <cfRule type="cellIs" dxfId="6042" priority="1494" operator="greaterThan">
      <formula>0</formula>
    </cfRule>
  </conditionalFormatting>
  <conditionalFormatting sqref="AF3:AF16 AH3:AH16 AJ3:AJ16 AF2:AJ2 AF17:AJ17">
    <cfRule type="expression" dxfId="6041" priority="1492">
      <formula>$AG$2=TODAY()</formula>
    </cfRule>
  </conditionalFormatting>
  <conditionalFormatting sqref="AF4:AF16 AJ4:AJ16 AH4:AH16 AF2:AJ3 AF17:AJ17">
    <cfRule type="expression" dxfId="6040" priority="1491">
      <formula>$AG$2&gt;TODAY()</formula>
    </cfRule>
  </conditionalFormatting>
  <conditionalFormatting sqref="AG4:AG16">
    <cfRule type="cellIs" dxfId="6039" priority="1489" operator="lessThan">
      <formula>0</formula>
    </cfRule>
    <cfRule type="cellIs" dxfId="6038" priority="1490" operator="greaterThan">
      <formula>0</formula>
    </cfRule>
  </conditionalFormatting>
  <conditionalFormatting sqref="AL3:AL16 AN3:AN16 AP3:AP16 AL2:AP2 AL17:AP17">
    <cfRule type="expression" dxfId="6037" priority="1488">
      <formula>$AM$2=TODAY()</formula>
    </cfRule>
  </conditionalFormatting>
  <conditionalFormatting sqref="AL4:AL16 AP4:AP16 AN4:AN16 AL2:AP3 AL17:AP17">
    <cfRule type="expression" dxfId="6036" priority="1487">
      <formula>$AM$2&gt;TODAY()</formula>
    </cfRule>
  </conditionalFormatting>
  <conditionalFormatting sqref="AM4:AM16">
    <cfRule type="cellIs" dxfId="6035" priority="1485" operator="lessThan">
      <formula>0</formula>
    </cfRule>
    <cfRule type="cellIs" dxfId="6034" priority="1486" operator="greaterThan">
      <formula>0</formula>
    </cfRule>
  </conditionalFormatting>
  <conditionalFormatting sqref="B20:B33 D20:D33 F20:F33 B19:F19 B34:F34">
    <cfRule type="expression" dxfId="6033" priority="1484">
      <formula>$C$19=TODAY()</formula>
    </cfRule>
  </conditionalFormatting>
  <conditionalFormatting sqref="B21:B33 F21:F33 D21:D33 B19:F20 B34:F34">
    <cfRule type="expression" dxfId="6032" priority="1483">
      <formula>$C$19&gt;TODAY()</formula>
    </cfRule>
  </conditionalFormatting>
  <conditionalFormatting sqref="C21:C33">
    <cfRule type="cellIs" dxfId="6031" priority="1481" operator="lessThan">
      <formula>0</formula>
    </cfRule>
    <cfRule type="cellIs" dxfId="6030" priority="1482" operator="greaterThan">
      <formula>0</formula>
    </cfRule>
  </conditionalFormatting>
  <conditionalFormatting sqref="H20:H33 J20:J33 L20:L33 H19:L19 H34:L34">
    <cfRule type="expression" dxfId="6029" priority="1480">
      <formula>$I$19=TODAY()</formula>
    </cfRule>
  </conditionalFormatting>
  <conditionalFormatting sqref="H21:H33 L21:L33 J21:J33 H19:L20 H34:L34">
    <cfRule type="expression" dxfId="6028" priority="1479">
      <formula>$I$19&gt;TODAY()</formula>
    </cfRule>
  </conditionalFormatting>
  <conditionalFormatting sqref="I21:I33">
    <cfRule type="cellIs" dxfId="6027" priority="1477" operator="lessThan">
      <formula>0</formula>
    </cfRule>
    <cfRule type="cellIs" dxfId="6026" priority="1478" operator="greaterThan">
      <formula>0</formula>
    </cfRule>
  </conditionalFormatting>
  <conditionalFormatting sqref="N20:N33 P20:P33 R20:R33 N19:R19 N34:R34">
    <cfRule type="expression" dxfId="6025" priority="1476">
      <formula>$O$19=TODAY()</formula>
    </cfRule>
  </conditionalFormatting>
  <conditionalFormatting sqref="N21:N33 R21:R33 P21:P33 N19:R20 N34:R34">
    <cfRule type="expression" dxfId="6024" priority="1475">
      <formula>$O$19&gt;TODAY()</formula>
    </cfRule>
  </conditionalFormatting>
  <conditionalFormatting sqref="O21:O33">
    <cfRule type="cellIs" dxfId="6023" priority="1473" operator="lessThan">
      <formula>0</formula>
    </cfRule>
    <cfRule type="cellIs" dxfId="6022" priority="1474" operator="greaterThan">
      <formula>0</formula>
    </cfRule>
  </conditionalFormatting>
  <conditionalFormatting sqref="T20:T33 V20:V33 X20:X33 T19:X19 T34:X34">
    <cfRule type="expression" dxfId="6021" priority="1472">
      <formula>$U$19=TODAY()</formula>
    </cfRule>
  </conditionalFormatting>
  <conditionalFormatting sqref="T21:T33 X21:X33 V21:V33 T19:X20 T34:X34">
    <cfRule type="expression" dxfId="6020" priority="1471">
      <formula>$U$19&gt;TODAY()</formula>
    </cfRule>
  </conditionalFormatting>
  <conditionalFormatting sqref="U21:U33">
    <cfRule type="cellIs" dxfId="6019" priority="1469" operator="lessThan">
      <formula>0</formula>
    </cfRule>
    <cfRule type="cellIs" dxfId="6018" priority="1470" operator="greaterThan">
      <formula>0</formula>
    </cfRule>
  </conditionalFormatting>
  <conditionalFormatting sqref="Z20:Z33 AB20:AB33 AD20:AD33 Z19:AD19 Z34:AD34">
    <cfRule type="expression" dxfId="6017" priority="1468">
      <formula>$AA$19=TODAY()</formula>
    </cfRule>
  </conditionalFormatting>
  <conditionalFormatting sqref="Z21:Z33 AD21:AD33 AB21:AB33 Z19:AD20 Z34:AD34">
    <cfRule type="expression" dxfId="6016" priority="1467">
      <formula>$AA$19&gt;TODAY()</formula>
    </cfRule>
  </conditionalFormatting>
  <conditionalFormatting sqref="AA21:AA33">
    <cfRule type="cellIs" dxfId="6015" priority="1465" operator="lessThan">
      <formula>0</formula>
    </cfRule>
    <cfRule type="cellIs" dxfId="6014" priority="1466" operator="greaterThan">
      <formula>0</formula>
    </cfRule>
  </conditionalFormatting>
  <conditionalFormatting sqref="AF20:AF33 AH20:AH33 AJ20:AJ33 AF19:AJ19 AF34:AJ34">
    <cfRule type="expression" dxfId="6013" priority="1464">
      <formula>$AG$19=TODAY()</formula>
    </cfRule>
  </conditionalFormatting>
  <conditionalFormatting sqref="AF21:AF33 AJ21:AJ33 AH21:AH33 AF19:AJ20 AF34:AJ34">
    <cfRule type="expression" dxfId="6012" priority="1463">
      <formula>$AG$19&gt;TODAY()</formula>
    </cfRule>
  </conditionalFormatting>
  <conditionalFormatting sqref="AG21:AG33">
    <cfRule type="cellIs" dxfId="6011" priority="1461" operator="lessThan">
      <formula>0</formula>
    </cfRule>
    <cfRule type="cellIs" dxfId="6010" priority="1462" operator="greaterThan">
      <formula>0</formula>
    </cfRule>
  </conditionalFormatting>
  <conditionalFormatting sqref="AL20:AL33 AN20:AN33 AP20:AP33 AL19:AP19 AL34:AP34">
    <cfRule type="expression" dxfId="6009" priority="1460">
      <formula>$AM$19=TODAY()</formula>
    </cfRule>
  </conditionalFormatting>
  <conditionalFormatting sqref="AL21:AL33 AP21:AP33 AN21:AN33 AL19:AP20 AL34:AP34">
    <cfRule type="expression" dxfId="6008" priority="1459">
      <formula>$AM$19&gt;TODAY()</formula>
    </cfRule>
  </conditionalFormatting>
  <conditionalFormatting sqref="AM21:AM33">
    <cfRule type="cellIs" dxfId="6007" priority="1457" operator="lessThan">
      <formula>0</formula>
    </cfRule>
    <cfRule type="cellIs" dxfId="6006" priority="1458" operator="greaterThan">
      <formula>0</formula>
    </cfRule>
  </conditionalFormatting>
  <conditionalFormatting sqref="B37:B50 D37:D50 F37:F50 B36:F36 B51:F51">
    <cfRule type="expression" dxfId="6005" priority="1456">
      <formula>$C$36=TODAY()</formula>
    </cfRule>
  </conditionalFormatting>
  <conditionalFormatting sqref="B38:B50 F38:F50 D38:D50 B36:F37 B51:F51">
    <cfRule type="expression" dxfId="6004" priority="1455">
      <formula>$C$36&gt;TODAY()</formula>
    </cfRule>
  </conditionalFormatting>
  <conditionalFormatting sqref="C38:C50">
    <cfRule type="cellIs" dxfId="6003" priority="1453" operator="lessThan">
      <formula>0</formula>
    </cfRule>
    <cfRule type="cellIs" dxfId="6002" priority="1454" operator="greaterThan">
      <formula>0</formula>
    </cfRule>
  </conditionalFormatting>
  <conditionalFormatting sqref="H37:H50 J37:J50 L37:L50 H36:L36 H51:L51">
    <cfRule type="expression" dxfId="6001" priority="1452">
      <formula>$I$36=TODAY()</formula>
    </cfRule>
  </conditionalFormatting>
  <conditionalFormatting sqref="H38:H50 L38:L50 J38:J50 H36:L37 H51:L51">
    <cfRule type="expression" dxfId="6000" priority="1451">
      <formula>$I$36&gt;TODAY()</formula>
    </cfRule>
  </conditionalFormatting>
  <conditionalFormatting sqref="I38:I50">
    <cfRule type="cellIs" dxfId="5999" priority="1449" operator="lessThan">
      <formula>0</formula>
    </cfRule>
    <cfRule type="cellIs" dxfId="5998" priority="1450" operator="greaterThan">
      <formula>0</formula>
    </cfRule>
  </conditionalFormatting>
  <conditionalFormatting sqref="N37:N50 P37:P50 R37:R50 N36:R36 N51:R51">
    <cfRule type="expression" dxfId="5997" priority="1448">
      <formula>$O$36=TODAY()</formula>
    </cfRule>
  </conditionalFormatting>
  <conditionalFormatting sqref="N38:N50 R38:R50 P38:P50 N36:R37 N51:R51">
    <cfRule type="expression" dxfId="5996" priority="1447">
      <formula>$O$36&gt;TODAY()</formula>
    </cfRule>
  </conditionalFormatting>
  <conditionalFormatting sqref="O38:O50">
    <cfRule type="cellIs" dxfId="5995" priority="1445" operator="lessThan">
      <formula>0</formula>
    </cfRule>
    <cfRule type="cellIs" dxfId="5994" priority="1446" operator="greaterThan">
      <formula>0</formula>
    </cfRule>
  </conditionalFormatting>
  <conditionalFormatting sqref="T37:T50 V37:V50 X37:X50 T36:X36 T51:X51">
    <cfRule type="expression" dxfId="5993" priority="1444">
      <formula>$U$36=TODAY()</formula>
    </cfRule>
  </conditionalFormatting>
  <conditionalFormatting sqref="T38:T50 X38:X50 V38:V50 T36:X37 T51:X51">
    <cfRule type="expression" dxfId="5992" priority="1443">
      <formula>$U$36&gt;TODAY()</formula>
    </cfRule>
  </conditionalFormatting>
  <conditionalFormatting sqref="U38:U50">
    <cfRule type="cellIs" dxfId="5991" priority="1441" operator="lessThan">
      <formula>0</formula>
    </cfRule>
    <cfRule type="cellIs" dxfId="5990" priority="1442" operator="greaterThan">
      <formula>0</formula>
    </cfRule>
  </conditionalFormatting>
  <conditionalFormatting sqref="Z37:Z50 AB37:AB50 AD37:AD50 Z36:AD36 Z51:AD51">
    <cfRule type="expression" dxfId="5989" priority="1440">
      <formula>$AA$36=TODAY()</formula>
    </cfRule>
  </conditionalFormatting>
  <conditionalFormatting sqref="Z38:Z50 AD38:AD50 AB38:AB50 Z36:AD37 Z51:AD51">
    <cfRule type="expression" dxfId="5988" priority="1439">
      <formula>$AA$36&gt;TODAY()</formula>
    </cfRule>
  </conditionalFormatting>
  <conditionalFormatting sqref="AA38:AA50">
    <cfRule type="cellIs" dxfId="5987" priority="1437" operator="lessThan">
      <formula>0</formula>
    </cfRule>
    <cfRule type="cellIs" dxfId="5986" priority="1438" operator="greaterThan">
      <formula>0</formula>
    </cfRule>
  </conditionalFormatting>
  <conditionalFormatting sqref="AF37:AF50 AH37:AH50 AJ37:AJ50 AF36:AJ36 AF51:AJ51">
    <cfRule type="expression" dxfId="5985" priority="1436">
      <formula>$AG$36=TODAY()</formula>
    </cfRule>
  </conditionalFormatting>
  <conditionalFormatting sqref="AF38:AF50 AJ38:AJ50 AH38:AH50 AF36:AJ37 AF51:AJ51">
    <cfRule type="expression" dxfId="5984" priority="1435">
      <formula>$AG$36&gt;TODAY()</formula>
    </cfRule>
  </conditionalFormatting>
  <conditionalFormatting sqref="AG38:AG50">
    <cfRule type="cellIs" dxfId="5983" priority="1433" operator="lessThan">
      <formula>0</formula>
    </cfRule>
    <cfRule type="cellIs" dxfId="5982" priority="1434" operator="greaterThan">
      <formula>0</formula>
    </cfRule>
  </conditionalFormatting>
  <conditionalFormatting sqref="AL37:AL50 AN37:AN50 AP37:AP50 AL36:AP36 AL51:AP51">
    <cfRule type="expression" dxfId="5981" priority="1432">
      <formula>$AM$36=TODAY()</formula>
    </cfRule>
  </conditionalFormatting>
  <conditionalFormatting sqref="AL38:AL50 AP38:AP50 AN38:AN50 AL36:AP37 AL51:AP51">
    <cfRule type="expression" dxfId="5980" priority="1431">
      <formula>$AM$36&gt;TODAY()</formula>
    </cfRule>
  </conditionalFormatting>
  <conditionalFormatting sqref="AM38:AM50">
    <cfRule type="cellIs" dxfId="5979" priority="1429" operator="lessThan">
      <formula>0</formula>
    </cfRule>
    <cfRule type="cellIs" dxfId="5978" priority="1430" operator="greaterThan">
      <formula>0</formula>
    </cfRule>
  </conditionalFormatting>
  <conditionalFormatting sqref="B54:B67 D54:D67 F54:F67 B53:F53 B68:F68">
    <cfRule type="expression" dxfId="5977" priority="1428">
      <formula>$C$53=TODAY()</formula>
    </cfRule>
  </conditionalFormatting>
  <conditionalFormatting sqref="B55:B67 F55:F67 D55:D67 B53:F54 B68:F68">
    <cfRule type="expression" dxfId="5976" priority="1427">
      <formula>$C$53&gt;TODAY()</formula>
    </cfRule>
  </conditionalFormatting>
  <conditionalFormatting sqref="C55:C67">
    <cfRule type="cellIs" dxfId="5975" priority="1425" operator="lessThan">
      <formula>0</formula>
    </cfRule>
    <cfRule type="cellIs" dxfId="5974" priority="1426" operator="greaterThan">
      <formula>0</formula>
    </cfRule>
  </conditionalFormatting>
  <conditionalFormatting sqref="H54:H67 J54:J67 L54:L67 H53:L53 H68:L68">
    <cfRule type="expression" dxfId="5973" priority="1424">
      <formula>$I$53=TODAY()</formula>
    </cfRule>
  </conditionalFormatting>
  <conditionalFormatting sqref="H55:H67 L55:L67 J55:J67 H53:L54 H68:L68">
    <cfRule type="expression" dxfId="5972" priority="1423">
      <formula>$I$53&gt;TODAY()</formula>
    </cfRule>
  </conditionalFormatting>
  <conditionalFormatting sqref="I55:I67">
    <cfRule type="cellIs" dxfId="5971" priority="1421" operator="lessThan">
      <formula>0</formula>
    </cfRule>
    <cfRule type="cellIs" dxfId="5970" priority="1422" operator="greaterThan">
      <formula>0</formula>
    </cfRule>
  </conditionalFormatting>
  <conditionalFormatting sqref="N54:N67 P54:P67 R54:R67 N53:R53 N68:R68">
    <cfRule type="expression" dxfId="5969" priority="1420">
      <formula>$O$53=TODAY()</formula>
    </cfRule>
  </conditionalFormatting>
  <conditionalFormatting sqref="N55:N67 R55:R67 P55:P67 N53:R54 N68:R68">
    <cfRule type="expression" dxfId="5968" priority="1419">
      <formula>$O$53&gt;TODAY()</formula>
    </cfRule>
  </conditionalFormatting>
  <conditionalFormatting sqref="O55:O67">
    <cfRule type="cellIs" dxfId="5967" priority="1417" operator="lessThan">
      <formula>0</formula>
    </cfRule>
    <cfRule type="cellIs" dxfId="5966" priority="1418" operator="greaterThan">
      <formula>0</formula>
    </cfRule>
  </conditionalFormatting>
  <conditionalFormatting sqref="T54:T67 V54:V67 X54:X67 T53:X53 T68:X68">
    <cfRule type="expression" dxfId="5965" priority="1416">
      <formula>$U$53=TODAY()</formula>
    </cfRule>
  </conditionalFormatting>
  <conditionalFormatting sqref="T55:T67 X55:X67 V55:V67 T53:X54 T68:X68">
    <cfRule type="expression" dxfId="5964" priority="1415">
      <formula>$U$53&gt;TODAY()</formula>
    </cfRule>
  </conditionalFormatting>
  <conditionalFormatting sqref="U55:U67">
    <cfRule type="cellIs" dxfId="5963" priority="1413" operator="lessThan">
      <formula>0</formula>
    </cfRule>
    <cfRule type="cellIs" dxfId="5962" priority="1414" operator="greaterThan">
      <formula>0</formula>
    </cfRule>
  </conditionalFormatting>
  <conditionalFormatting sqref="Z54:Z67 AB54:AB67 AD54:AD67 Z53:AD53 Z68:AD68">
    <cfRule type="expression" dxfId="5961" priority="1412">
      <formula>$AA$53=TODAY()</formula>
    </cfRule>
  </conditionalFormatting>
  <conditionalFormatting sqref="Z55:Z67 AD55:AD67 AB55:AB67 Z53:AD54 Z68:AD68">
    <cfRule type="expression" dxfId="5960" priority="1411">
      <formula>$AA$53&gt;TODAY()</formula>
    </cfRule>
  </conditionalFormatting>
  <conditionalFormatting sqref="AA55:AA67">
    <cfRule type="cellIs" dxfId="5959" priority="1409" operator="lessThan">
      <formula>0</formula>
    </cfRule>
    <cfRule type="cellIs" dxfId="5958" priority="1410" operator="greaterThan">
      <formula>0</formula>
    </cfRule>
  </conditionalFormatting>
  <conditionalFormatting sqref="AF54:AF67 AH54:AH67 AJ54:AJ67 AF53:AJ53 AF68:AJ68">
    <cfRule type="expression" dxfId="5957" priority="1408">
      <formula>$AG$53=TODAY()</formula>
    </cfRule>
  </conditionalFormatting>
  <conditionalFormatting sqref="AF55:AF67 AJ55:AJ67 AH55:AH67 AF53:AJ54 AF68:AJ68">
    <cfRule type="expression" dxfId="5956" priority="1407">
      <formula>$AG$53&gt;TODAY()</formula>
    </cfRule>
  </conditionalFormatting>
  <conditionalFormatting sqref="AG55:AG67">
    <cfRule type="cellIs" dxfId="5955" priority="1405" operator="lessThan">
      <formula>0</formula>
    </cfRule>
    <cfRule type="cellIs" dxfId="5954" priority="1406" operator="greaterThan">
      <formula>0</formula>
    </cfRule>
  </conditionalFormatting>
  <conditionalFormatting sqref="AL54:AL67 AN54:AN67 AP54:AP67 AL53:AP53 AL68:AP68">
    <cfRule type="expression" dxfId="5953" priority="1404">
      <formula>$AM$53=TODAY()</formula>
    </cfRule>
  </conditionalFormatting>
  <conditionalFormatting sqref="AL55:AL67 AP55:AP67 AN55:AN67 AL53:AP54 AL68:AP68">
    <cfRule type="expression" dxfId="5952" priority="1403">
      <formula>$AM$53&gt;TODAY()</formula>
    </cfRule>
  </conditionalFormatting>
  <conditionalFormatting sqref="AM55:AM67">
    <cfRule type="cellIs" dxfId="5951" priority="1401" operator="lessThan">
      <formula>0</formula>
    </cfRule>
    <cfRule type="cellIs" dxfId="5950" priority="1402" operator="greaterThan">
      <formula>0</formula>
    </cfRule>
  </conditionalFormatting>
  <conditionalFormatting sqref="B71:B84 D71:D84 F71:F84 B70:F70 B85:F85">
    <cfRule type="expression" dxfId="5949" priority="1400">
      <formula>$C$70=TODAY()</formula>
    </cfRule>
  </conditionalFormatting>
  <conditionalFormatting sqref="B72:B84 F72:F84 D72:D84 B70:F71 B85:F85">
    <cfRule type="expression" dxfId="5948" priority="1399">
      <formula>$C$70&gt;TODAY()</formula>
    </cfRule>
  </conditionalFormatting>
  <conditionalFormatting sqref="C72:C84">
    <cfRule type="cellIs" dxfId="5947" priority="1397" operator="lessThan">
      <formula>0</formula>
    </cfRule>
    <cfRule type="cellIs" dxfId="5946" priority="1398" operator="greaterThan">
      <formula>0</formula>
    </cfRule>
  </conditionalFormatting>
  <conditionalFormatting sqref="H71:H84 J71:J84 L71:L84 H70:L70 H85:L85">
    <cfRule type="expression" dxfId="5945" priority="1396">
      <formula>$I$70=TODAY()</formula>
    </cfRule>
  </conditionalFormatting>
  <conditionalFormatting sqref="H72:H84 L72:L84 J72:J84 H70:L71 H85:L85">
    <cfRule type="expression" dxfId="5944" priority="1395">
      <formula>$I$70&gt;TODAY()</formula>
    </cfRule>
  </conditionalFormatting>
  <conditionalFormatting sqref="I72:I84">
    <cfRule type="cellIs" dxfId="5943" priority="1393" operator="lessThan">
      <formula>0</formula>
    </cfRule>
    <cfRule type="cellIs" dxfId="5942" priority="1394" operator="greaterThan">
      <formula>0</formula>
    </cfRule>
  </conditionalFormatting>
  <conditionalFormatting sqref="N71:N84 P71:P84 R71:R84 N70:R70 N85:R85">
    <cfRule type="expression" dxfId="5941" priority="1392">
      <formula>$O$70=TODAY()</formula>
    </cfRule>
  </conditionalFormatting>
  <conditionalFormatting sqref="N72:N84 R72:R84 P72:P84 N70:R71 N85:R85">
    <cfRule type="expression" dxfId="5940" priority="1391">
      <formula>$O$70&gt;TODAY()</formula>
    </cfRule>
  </conditionalFormatting>
  <conditionalFormatting sqref="O72:O84">
    <cfRule type="cellIs" dxfId="5939" priority="1389" operator="lessThan">
      <formula>0</formula>
    </cfRule>
    <cfRule type="cellIs" dxfId="5938" priority="1390" operator="greaterThan">
      <formula>0</formula>
    </cfRule>
  </conditionalFormatting>
  <conditionalFormatting sqref="T71:T84 V71:V84 X71:X84 T70:X70 T85:X85">
    <cfRule type="expression" dxfId="5937" priority="1388">
      <formula>$U$70=TODAY()</formula>
    </cfRule>
  </conditionalFormatting>
  <conditionalFormatting sqref="T72:T84 X72:X84 V72:V84 T70:X71 T85:X85">
    <cfRule type="expression" dxfId="5936" priority="1387">
      <formula>$U$70&gt;TODAY()</formula>
    </cfRule>
  </conditionalFormatting>
  <conditionalFormatting sqref="U72:U84">
    <cfRule type="cellIs" dxfId="5935" priority="1385" operator="lessThan">
      <formula>0</formula>
    </cfRule>
    <cfRule type="cellIs" dxfId="5934" priority="1386" operator="greaterThan">
      <formula>0</formula>
    </cfRule>
  </conditionalFormatting>
  <conditionalFormatting sqref="Z71:Z84 AB71:AB84 AD71:AD84 Z70:AD70 Z85:AD85">
    <cfRule type="expression" dxfId="5933" priority="1384">
      <formula>$AA$70=TODAY()</formula>
    </cfRule>
  </conditionalFormatting>
  <conditionalFormatting sqref="Z72:Z84 AD72:AD84 AB72:AB84 Z70:AD71 Z85:AD85">
    <cfRule type="expression" dxfId="5932" priority="1383">
      <formula>$AA$70&gt;TODAY()</formula>
    </cfRule>
  </conditionalFormatting>
  <conditionalFormatting sqref="AA72:AA84">
    <cfRule type="cellIs" dxfId="5931" priority="1381" operator="lessThan">
      <formula>0</formula>
    </cfRule>
    <cfRule type="cellIs" dxfId="5930" priority="1382" operator="greaterThan">
      <formula>0</formula>
    </cfRule>
  </conditionalFormatting>
  <conditionalFormatting sqref="AF71:AF84 AH71:AH84 AJ71:AJ84 AF70:AJ70 AF85:AJ85">
    <cfRule type="expression" dxfId="5929" priority="1380">
      <formula>$AG$70=TODAY()</formula>
    </cfRule>
  </conditionalFormatting>
  <conditionalFormatting sqref="AF72:AF84 AJ72:AJ84 AH72:AH84 AF70:AJ71 AF85:AJ85">
    <cfRule type="expression" dxfId="5928" priority="1379">
      <formula>$AG$70&gt;TODAY()</formula>
    </cfRule>
  </conditionalFormatting>
  <conditionalFormatting sqref="AG72:AG84">
    <cfRule type="cellIs" dxfId="5927" priority="1377" operator="lessThan">
      <formula>0</formula>
    </cfRule>
    <cfRule type="cellIs" dxfId="5926" priority="1378" operator="greaterThan">
      <formula>0</formula>
    </cfRule>
  </conditionalFormatting>
  <conditionalFormatting sqref="AL71:AL84 AN71:AN84 AP71:AP84 AL70:AP70 AL85:AP85">
    <cfRule type="expression" dxfId="5925" priority="1376">
      <formula>$AM$70=TODAY()</formula>
    </cfRule>
  </conditionalFormatting>
  <conditionalFormatting sqref="AL72:AL84 AP72:AP84 AN72:AN84 AL70:AP71 AL85:AP85">
    <cfRule type="expression" dxfId="5924" priority="1375">
      <formula>$AM$70&gt;TODAY()</formula>
    </cfRule>
  </conditionalFormatting>
  <conditionalFormatting sqref="AM72:AM84">
    <cfRule type="cellIs" dxfId="5923" priority="1373" operator="lessThan">
      <formula>0</formula>
    </cfRule>
    <cfRule type="cellIs" dxfId="5922" priority="1374" operator="greaterThan">
      <formula>0</formula>
    </cfRule>
  </conditionalFormatting>
  <conditionalFormatting sqref="B88:B101 D88:D101 F88:F101 B87:F87 B102:F102">
    <cfRule type="expression" dxfId="5921" priority="1372">
      <formula>$C$87=TODAY()</formula>
    </cfRule>
  </conditionalFormatting>
  <conditionalFormatting sqref="B89:B101 F89:F101 D89:D101 B87:F88 B102:F102">
    <cfRule type="expression" dxfId="5920" priority="1371">
      <formula>$C$87&gt;TODAY()</formula>
    </cfRule>
  </conditionalFormatting>
  <conditionalFormatting sqref="C89:C101">
    <cfRule type="cellIs" dxfId="5919" priority="1369" operator="lessThan">
      <formula>0</formula>
    </cfRule>
    <cfRule type="cellIs" dxfId="5918" priority="1370" operator="greaterThan">
      <formula>0</formula>
    </cfRule>
  </conditionalFormatting>
  <conditionalFormatting sqref="H88:H101 J88:J101 L88:L101 H87:L87 H102:L102">
    <cfRule type="expression" dxfId="5917" priority="1368">
      <formula>$I$87=TODAY()</formula>
    </cfRule>
  </conditionalFormatting>
  <conditionalFormatting sqref="H89:H101 L89:L101 J89:J101 H87:L88 H102:L102">
    <cfRule type="expression" dxfId="5916" priority="1367">
      <formula>$I$87&gt;TODAY()</formula>
    </cfRule>
  </conditionalFormatting>
  <conditionalFormatting sqref="I89:I101">
    <cfRule type="cellIs" dxfId="5915" priority="1365" operator="lessThan">
      <formula>0</formula>
    </cfRule>
    <cfRule type="cellIs" dxfId="5914" priority="1366" operator="greaterThan">
      <formula>0</formula>
    </cfRule>
  </conditionalFormatting>
  <conditionalFormatting sqref="N88:N101 P88:P101 R88:R101 N87:R87 N102:R102">
    <cfRule type="expression" dxfId="5913" priority="1364">
      <formula>$O$87=TODAY()</formula>
    </cfRule>
  </conditionalFormatting>
  <conditionalFormatting sqref="N89:N101 R89:R101 P89:P101 N87:R88 N102:R102">
    <cfRule type="expression" dxfId="5912" priority="1363">
      <formula>$O$87&gt;TODAY()</formula>
    </cfRule>
  </conditionalFormatting>
  <conditionalFormatting sqref="O89:O101">
    <cfRule type="cellIs" dxfId="5911" priority="1361" operator="lessThan">
      <formula>0</formula>
    </cfRule>
    <cfRule type="cellIs" dxfId="5910" priority="1362" operator="greaterThan">
      <formula>0</formula>
    </cfRule>
  </conditionalFormatting>
  <conditionalFormatting sqref="T88:T101 V88:V101 X88:X101 T87:X87 T102:X102">
    <cfRule type="expression" dxfId="5909" priority="1360">
      <formula>$U$87=TODAY()</formula>
    </cfRule>
  </conditionalFormatting>
  <conditionalFormatting sqref="T89:T101 X89:X101 V89:V101 T87:X88 T102:X102">
    <cfRule type="expression" dxfId="5908" priority="1359">
      <formula>$U$87&gt;TODAY()</formula>
    </cfRule>
  </conditionalFormatting>
  <conditionalFormatting sqref="U89:U101">
    <cfRule type="cellIs" dxfId="5907" priority="1357" operator="lessThan">
      <formula>0</formula>
    </cfRule>
    <cfRule type="cellIs" dxfId="5906" priority="1358" operator="greaterThan">
      <formula>0</formula>
    </cfRule>
  </conditionalFormatting>
  <conditionalFormatting sqref="Z88:Z101 AB88:AB101 AD88:AD101 Z87:AD87 Z102:AD102">
    <cfRule type="expression" dxfId="5905" priority="1356">
      <formula>$AA$87=TODAY()</formula>
    </cfRule>
  </conditionalFormatting>
  <conditionalFormatting sqref="Z89:Z101 AD89:AD101 AB89:AB101 Z87:AD88 Z102:AD102">
    <cfRule type="expression" dxfId="5904" priority="1355">
      <formula>$AA$87&gt;TODAY()</formula>
    </cfRule>
  </conditionalFormatting>
  <conditionalFormatting sqref="AA89:AA101">
    <cfRule type="cellIs" dxfId="5903" priority="1353" operator="lessThan">
      <formula>0</formula>
    </cfRule>
    <cfRule type="cellIs" dxfId="5902" priority="1354" operator="greaterThan">
      <formula>0</formula>
    </cfRule>
  </conditionalFormatting>
  <conditionalFormatting sqref="AF88:AF101 AH88:AH101 AJ88:AJ101 AF87:AJ87 AF102:AJ102">
    <cfRule type="expression" dxfId="5901" priority="1352">
      <formula>$AG$87=TODAY()</formula>
    </cfRule>
  </conditionalFormatting>
  <conditionalFormatting sqref="AF89:AF101 AJ89:AJ101 AH89:AH101 AF87:AJ88 AF102:AJ102">
    <cfRule type="expression" dxfId="5900" priority="1351">
      <formula>$AG$87&gt;TODAY()</formula>
    </cfRule>
  </conditionalFormatting>
  <conditionalFormatting sqref="AG89:AG101">
    <cfRule type="cellIs" dxfId="5899" priority="1349" operator="lessThan">
      <formula>0</formula>
    </cfRule>
    <cfRule type="cellIs" dxfId="5898" priority="1350" operator="greaterThan">
      <formula>0</formula>
    </cfRule>
  </conditionalFormatting>
  <conditionalFormatting sqref="AL88:AL101 AN88:AN101 AP88:AP101 AL87:AP87 AL102:AP102">
    <cfRule type="expression" dxfId="5897" priority="1348">
      <formula>$AM$87=TODAY()</formula>
    </cfRule>
  </conditionalFormatting>
  <conditionalFormatting sqref="AL89:AL101 AP89:AP101 AN89:AN101 AL87:AP88 AL102:AP102">
    <cfRule type="expression" dxfId="5896" priority="1347">
      <formula>$AM$87&gt;TODAY()</formula>
    </cfRule>
  </conditionalFormatting>
  <conditionalFormatting sqref="AM89:AM101">
    <cfRule type="cellIs" dxfId="5895" priority="1345" operator="lessThan">
      <formula>0</formula>
    </cfRule>
    <cfRule type="cellIs" dxfId="5894" priority="1346" operator="greaterThan">
      <formula>0</formula>
    </cfRule>
  </conditionalFormatting>
  <conditionalFormatting sqref="B105:B118 D105:D118 F105:F118 B104:F104 B119:F119">
    <cfRule type="expression" dxfId="5893" priority="1344">
      <formula>$C$104=TODAY()</formula>
    </cfRule>
  </conditionalFormatting>
  <conditionalFormatting sqref="B106:B118 F106:F118 D106:D118 B104:F105 B119:F119">
    <cfRule type="expression" dxfId="5892" priority="1343">
      <formula>$C$104&gt;TODAY()</formula>
    </cfRule>
  </conditionalFormatting>
  <conditionalFormatting sqref="C106:C118">
    <cfRule type="cellIs" dxfId="5891" priority="1341" operator="lessThan">
      <formula>0</formula>
    </cfRule>
    <cfRule type="cellIs" dxfId="5890" priority="1342" operator="greaterThan">
      <formula>0</formula>
    </cfRule>
  </conditionalFormatting>
  <conditionalFormatting sqref="H105:H118 J105:J118 L105:L118 H104:L104 H119:L119">
    <cfRule type="expression" dxfId="5889" priority="1340">
      <formula>$I$104=TODAY()</formula>
    </cfRule>
  </conditionalFormatting>
  <conditionalFormatting sqref="H106:H118 L106:L118 J106:J118 H104:L105 H119:L119">
    <cfRule type="expression" dxfId="5888" priority="1339">
      <formula>$I$104&gt;TODAY()</formula>
    </cfRule>
  </conditionalFormatting>
  <conditionalFormatting sqref="I106:I118">
    <cfRule type="cellIs" dxfId="5887" priority="1337" operator="lessThan">
      <formula>0</formula>
    </cfRule>
    <cfRule type="cellIs" dxfId="5886" priority="1338" operator="greaterThan">
      <formula>0</formula>
    </cfRule>
  </conditionalFormatting>
  <conditionalFormatting sqref="N105:N118 P105:P118 R105:R118 N104:R104 N119:R119">
    <cfRule type="expression" dxfId="5885" priority="1336">
      <formula>$O$104=TODAY()</formula>
    </cfRule>
  </conditionalFormatting>
  <conditionalFormatting sqref="N106:N118 R106:R118 P106:P118 N104:R105 N119:R119">
    <cfRule type="expression" dxfId="5884" priority="1335">
      <formula>$O$104&gt;TODAY()</formula>
    </cfRule>
  </conditionalFormatting>
  <conditionalFormatting sqref="O106:O118">
    <cfRule type="cellIs" dxfId="5883" priority="1333" operator="lessThan">
      <formula>0</formula>
    </cfRule>
    <cfRule type="cellIs" dxfId="5882" priority="1334" operator="greaterThan">
      <formula>0</formula>
    </cfRule>
  </conditionalFormatting>
  <conditionalFormatting sqref="T105:T118 V105:V118 X105:X118 T104:X104 T119:X119">
    <cfRule type="expression" dxfId="5881" priority="1332">
      <formula>$U$104=TODAY()</formula>
    </cfRule>
  </conditionalFormatting>
  <conditionalFormatting sqref="T106:T118 X106:X118 V106:V118 T104:X105 T119:X119">
    <cfRule type="expression" dxfId="5880" priority="1331">
      <formula>$U$104&gt;TODAY()</formula>
    </cfRule>
  </conditionalFormatting>
  <conditionalFormatting sqref="U106:U118">
    <cfRule type="cellIs" dxfId="5879" priority="1329" operator="lessThan">
      <formula>0</formula>
    </cfRule>
    <cfRule type="cellIs" dxfId="5878" priority="1330" operator="greaterThan">
      <formula>0</formula>
    </cfRule>
  </conditionalFormatting>
  <conditionalFormatting sqref="Z105:Z118 AB105:AB118 AD105:AD118 Z104:AD104 Z119:AD119">
    <cfRule type="expression" dxfId="5877" priority="1328">
      <formula>$AA$104=TODAY()</formula>
    </cfRule>
  </conditionalFormatting>
  <conditionalFormatting sqref="Z106:Z118 AD106:AD118 AB106:AB118 Z104:AD105 Z119:AD119">
    <cfRule type="expression" dxfId="5876" priority="1327">
      <formula>$AA$104&gt;TODAY()</formula>
    </cfRule>
  </conditionalFormatting>
  <conditionalFormatting sqref="AA106:AA118">
    <cfRule type="cellIs" dxfId="5875" priority="1325" operator="lessThan">
      <formula>0</formula>
    </cfRule>
    <cfRule type="cellIs" dxfId="5874" priority="1326" operator="greaterThan">
      <formula>0</formula>
    </cfRule>
  </conditionalFormatting>
  <conditionalFormatting sqref="AF105:AF118 AH105:AH118 AJ105:AJ118 AF104:AJ104 AF119:AJ119">
    <cfRule type="expression" dxfId="5873" priority="1324">
      <formula>$AG$104=TODAY()</formula>
    </cfRule>
  </conditionalFormatting>
  <conditionalFormatting sqref="AF106:AF118 AJ106:AJ118 AH106:AH118 AF104:AJ105 AF119:AJ119">
    <cfRule type="expression" dxfId="5872" priority="1323">
      <formula>$AG$104&gt;TODAY()</formula>
    </cfRule>
  </conditionalFormatting>
  <conditionalFormatting sqref="AG106:AG118">
    <cfRule type="cellIs" dxfId="5871" priority="1321" operator="lessThan">
      <formula>0</formula>
    </cfRule>
    <cfRule type="cellIs" dxfId="5870" priority="1322" operator="greaterThan">
      <formula>0</formula>
    </cfRule>
  </conditionalFormatting>
  <conditionalFormatting sqref="AL105:AL118 AN105:AN118 AP105:AP118 AL104:AP104 AL119:AP119">
    <cfRule type="expression" dxfId="5869" priority="1320">
      <formula>$AM$104=TODAY()</formula>
    </cfRule>
  </conditionalFormatting>
  <conditionalFormatting sqref="AL106:AL118 AP106:AP118 AN106:AN118 AL104:AP105 AL119:AP119">
    <cfRule type="expression" dxfId="5868" priority="1319">
      <formula>$AM$104&gt;TODAY()</formula>
    </cfRule>
  </conditionalFormatting>
  <conditionalFormatting sqref="AM106:AM118">
    <cfRule type="cellIs" dxfId="5867" priority="1317" operator="lessThan">
      <formula>0</formula>
    </cfRule>
    <cfRule type="cellIs" dxfId="5866" priority="1318" operator="greaterThan">
      <formula>0</formula>
    </cfRule>
  </conditionalFormatting>
  <conditionalFormatting sqref="B122:B135 D122:D135 F122:F135 B121:F121 B136:F136">
    <cfRule type="expression" dxfId="5865" priority="1316">
      <formula>$C$121=TODAY()</formula>
    </cfRule>
  </conditionalFormatting>
  <conditionalFormatting sqref="B123:B135 F123:F135 D123:D135 B121:F122 B136:F136">
    <cfRule type="expression" dxfId="5864" priority="1315">
      <formula>$C$121&gt;TODAY()</formula>
    </cfRule>
  </conditionalFormatting>
  <conditionalFormatting sqref="C123:C135">
    <cfRule type="cellIs" dxfId="5863" priority="1313" operator="lessThan">
      <formula>0</formula>
    </cfRule>
    <cfRule type="cellIs" dxfId="5862" priority="1314" operator="greaterThan">
      <formula>0</formula>
    </cfRule>
  </conditionalFormatting>
  <conditionalFormatting sqref="H122:H135 J122:J135 L122:L135 H121:L121 H136:L136">
    <cfRule type="expression" dxfId="5861" priority="1312">
      <formula>$I$121=TODAY()</formula>
    </cfRule>
  </conditionalFormatting>
  <conditionalFormatting sqref="H123:H135 L123:L135 J123:J135 H121:L122 H136:L136">
    <cfRule type="expression" dxfId="5860" priority="1311">
      <formula>$I$121&gt;TODAY()</formula>
    </cfRule>
  </conditionalFormatting>
  <conditionalFormatting sqref="I123:I135">
    <cfRule type="cellIs" dxfId="5859" priority="1309" operator="lessThan">
      <formula>0</formula>
    </cfRule>
    <cfRule type="cellIs" dxfId="5858" priority="1310" operator="greaterThan">
      <formula>0</formula>
    </cfRule>
  </conditionalFormatting>
  <conditionalFormatting sqref="N122:N135 P122:P135 R122:R135 N121:R121 N136:R136">
    <cfRule type="expression" dxfId="5857" priority="1308">
      <formula>$O$121=TODAY()</formula>
    </cfRule>
  </conditionalFormatting>
  <conditionalFormatting sqref="N123:N135 R123:R135 P123:P135 N121:R122 N136:R136">
    <cfRule type="expression" dxfId="5856" priority="1307">
      <formula>$O$121&gt;TODAY()</formula>
    </cfRule>
  </conditionalFormatting>
  <conditionalFormatting sqref="O123:O135">
    <cfRule type="cellIs" dxfId="5855" priority="1305" operator="lessThan">
      <formula>0</formula>
    </cfRule>
    <cfRule type="cellIs" dxfId="5854" priority="1306" operator="greaterThan">
      <formula>0</formula>
    </cfRule>
  </conditionalFormatting>
  <conditionalFormatting sqref="T122:T135 V122:V135 X122:X135 T121:X121 T136:X136">
    <cfRule type="expression" dxfId="5853" priority="1304">
      <formula>$U$121=TODAY()</formula>
    </cfRule>
  </conditionalFormatting>
  <conditionalFormatting sqref="T123:T135 X123:X135 V123:V135 T121:X122 T136:X136">
    <cfRule type="expression" dxfId="5852" priority="1303">
      <formula>$U$121&gt;TODAY()</formula>
    </cfRule>
  </conditionalFormatting>
  <conditionalFormatting sqref="U123:U135">
    <cfRule type="cellIs" dxfId="5851" priority="1301" operator="lessThan">
      <formula>0</formula>
    </cfRule>
    <cfRule type="cellIs" dxfId="5850" priority="1302" operator="greaterThan">
      <formula>0</formula>
    </cfRule>
  </conditionalFormatting>
  <conditionalFormatting sqref="Z122:Z135 AB122:AB135 AD122:AD135 Z121:AD121 Z136:AD136">
    <cfRule type="expression" dxfId="5849" priority="1300">
      <formula>$AA$121=TODAY()</formula>
    </cfRule>
  </conditionalFormatting>
  <conditionalFormatting sqref="Z123:Z135 AD123:AD135 AB123:AB135 Z121:AD122 Z136:AD136">
    <cfRule type="expression" dxfId="5848" priority="1299">
      <formula>$AA$121&gt;TODAY()</formula>
    </cfRule>
  </conditionalFormatting>
  <conditionalFormatting sqref="AA123:AA135">
    <cfRule type="cellIs" dxfId="5847" priority="1297" operator="lessThan">
      <formula>0</formula>
    </cfRule>
    <cfRule type="cellIs" dxfId="5846" priority="1298" operator="greaterThan">
      <formula>0</formula>
    </cfRule>
  </conditionalFormatting>
  <conditionalFormatting sqref="AF122:AF135 AH122:AH135 AJ122:AJ135 AF121:AJ121 AF136:AJ136">
    <cfRule type="expression" dxfId="5845" priority="1296">
      <formula>$AG$121=TODAY()</formula>
    </cfRule>
  </conditionalFormatting>
  <conditionalFormatting sqref="AF123:AF135 AJ123:AJ135 AH123:AH135 AF121:AJ122 AF136:AJ136">
    <cfRule type="expression" dxfId="5844" priority="1295">
      <formula>$AG$121&gt;TODAY()</formula>
    </cfRule>
  </conditionalFormatting>
  <conditionalFormatting sqref="AG123:AG135">
    <cfRule type="cellIs" dxfId="5843" priority="1293" operator="lessThan">
      <formula>0</formula>
    </cfRule>
    <cfRule type="cellIs" dxfId="5842" priority="1294" operator="greaterThan">
      <formula>0</formula>
    </cfRule>
  </conditionalFormatting>
  <conditionalFormatting sqref="AL122:AL135 AN122:AN135 AP122:AP135 AL121:AP121 AL136:AP136">
    <cfRule type="expression" dxfId="5841" priority="1292">
      <formula>$AM$121=TODAY()</formula>
    </cfRule>
  </conditionalFormatting>
  <conditionalFormatting sqref="AL123:AL135 AP123:AP135 AN123:AN135 AL121:AP122 AL136:AP136">
    <cfRule type="expression" dxfId="5840" priority="1291">
      <formula>$AM$121&gt;TODAY()</formula>
    </cfRule>
  </conditionalFormatting>
  <conditionalFormatting sqref="AM123:AM135">
    <cfRule type="cellIs" dxfId="5839" priority="1289" operator="lessThan">
      <formula>0</formula>
    </cfRule>
    <cfRule type="cellIs" dxfId="5838" priority="1290" operator="greaterThan">
      <formula>0</formula>
    </cfRule>
  </conditionalFormatting>
  <conditionalFormatting sqref="B139:B152 D139:D152 F139:F152 B138:F138 B153:F153">
    <cfRule type="expression" dxfId="5837" priority="1288">
      <formula>$C$138=TODAY()</formula>
    </cfRule>
  </conditionalFormatting>
  <conditionalFormatting sqref="B140:B152 F140:F152 D140:D152 B138:F139 B153:F153">
    <cfRule type="expression" dxfId="5836" priority="1287">
      <formula>$C$138&gt;TODAY()</formula>
    </cfRule>
  </conditionalFormatting>
  <conditionalFormatting sqref="C140:C152">
    <cfRule type="cellIs" dxfId="5835" priority="1285" operator="lessThan">
      <formula>0</formula>
    </cfRule>
    <cfRule type="cellIs" dxfId="5834" priority="1286" operator="greaterThan">
      <formula>0</formula>
    </cfRule>
  </conditionalFormatting>
  <conditionalFormatting sqref="H139:H152 J139:J152 L139:L152 H138:L138 H153:L153">
    <cfRule type="expression" dxfId="5833" priority="1284">
      <formula>$I$138=TODAY()</formula>
    </cfRule>
  </conditionalFormatting>
  <conditionalFormatting sqref="H140:H152 L140:L152 J140:J152 H138:L139 H153:L153">
    <cfRule type="expression" dxfId="5832" priority="1283">
      <formula>$I$138&gt;TODAY()</formula>
    </cfRule>
  </conditionalFormatting>
  <conditionalFormatting sqref="I140:I152">
    <cfRule type="cellIs" dxfId="5831" priority="1281" operator="lessThan">
      <formula>0</formula>
    </cfRule>
    <cfRule type="cellIs" dxfId="5830" priority="1282" operator="greaterThan">
      <formula>0</formula>
    </cfRule>
  </conditionalFormatting>
  <conditionalFormatting sqref="N139:N152 P139:P152 R139:R152 N138:R138 N153:R153">
    <cfRule type="expression" dxfId="5829" priority="1280">
      <formula>$O$138=TODAY()</formula>
    </cfRule>
  </conditionalFormatting>
  <conditionalFormatting sqref="N140:N152 R140:R152 P140:P152 N138:R139 N153:R153">
    <cfRule type="expression" dxfId="5828" priority="1279">
      <formula>$O$138&gt;TODAY()</formula>
    </cfRule>
  </conditionalFormatting>
  <conditionalFormatting sqref="O140:O152">
    <cfRule type="cellIs" dxfId="5827" priority="1277" operator="lessThan">
      <formula>0</formula>
    </cfRule>
    <cfRule type="cellIs" dxfId="5826" priority="1278" operator="greaterThan">
      <formula>0</formula>
    </cfRule>
  </conditionalFormatting>
  <conditionalFormatting sqref="T139:T152 V139:V152 X139:X152 T138:X138 T153:X153">
    <cfRule type="expression" dxfId="5825" priority="1276">
      <formula>$U$138=TODAY()</formula>
    </cfRule>
  </conditionalFormatting>
  <conditionalFormatting sqref="T140:T152 X140:X152 V140:V152 T138:X139 T153:X153">
    <cfRule type="expression" dxfId="5824" priority="1275">
      <formula>$U$138&gt;TODAY()</formula>
    </cfRule>
  </conditionalFormatting>
  <conditionalFormatting sqref="U140:U152">
    <cfRule type="cellIs" dxfId="5823" priority="1273" operator="lessThan">
      <formula>0</formula>
    </cfRule>
    <cfRule type="cellIs" dxfId="5822" priority="1274" operator="greaterThan">
      <formula>0</formula>
    </cfRule>
  </conditionalFormatting>
  <conditionalFormatting sqref="Z139:Z152 AB139:AB152 AD139:AD152 Z138:AD138 Z153:AD153">
    <cfRule type="expression" dxfId="5821" priority="1272">
      <formula>$AA$138=TODAY()</formula>
    </cfRule>
  </conditionalFormatting>
  <conditionalFormatting sqref="Z140:Z152 AD140:AD152 AB140:AB152 Z138:AD139 Z153:AD153">
    <cfRule type="expression" dxfId="5820" priority="1271">
      <formula>$AA$138&gt;TODAY()</formula>
    </cfRule>
  </conditionalFormatting>
  <conditionalFormatting sqref="AA140:AA152">
    <cfRule type="cellIs" dxfId="5819" priority="1269" operator="lessThan">
      <formula>0</formula>
    </cfRule>
    <cfRule type="cellIs" dxfId="5818" priority="1270" operator="greaterThan">
      <formula>0</formula>
    </cfRule>
  </conditionalFormatting>
  <conditionalFormatting sqref="AF139:AF152 AH139:AH152 AJ139:AJ152 AF138:AJ138 AF153:AJ153">
    <cfRule type="expression" dxfId="5817" priority="1268">
      <formula>$AG$138=TODAY()</formula>
    </cfRule>
  </conditionalFormatting>
  <conditionalFormatting sqref="AF140:AF152 AJ140:AJ152 AH140:AH152 AF138:AJ139 AF153:AJ153">
    <cfRule type="expression" dxfId="5816" priority="1267">
      <formula>$AG$138&gt;TODAY()</formula>
    </cfRule>
  </conditionalFormatting>
  <conditionalFormatting sqref="AG140:AG152">
    <cfRule type="cellIs" dxfId="5815" priority="1265" operator="lessThan">
      <formula>0</formula>
    </cfRule>
    <cfRule type="cellIs" dxfId="5814" priority="1266" operator="greaterThan">
      <formula>0</formula>
    </cfRule>
  </conditionalFormatting>
  <conditionalFormatting sqref="AL139:AL152 AN139:AN152 AP139:AP152 AL138:AP138 AL153:AP153">
    <cfRule type="expression" dxfId="5813" priority="1264">
      <formula>$AM$138=TODAY()</formula>
    </cfRule>
  </conditionalFormatting>
  <conditionalFormatting sqref="AL140:AL152 AP140:AP152 AN140:AN152 AL138:AP139 AL153:AP153">
    <cfRule type="expression" dxfId="5812" priority="1263">
      <formula>$AM$138&gt;TODAY()</formula>
    </cfRule>
  </conditionalFormatting>
  <conditionalFormatting sqref="AM140:AM152">
    <cfRule type="cellIs" dxfId="5811" priority="1261" operator="lessThan">
      <formula>0</formula>
    </cfRule>
    <cfRule type="cellIs" dxfId="5810" priority="1262" operator="greaterThan">
      <formula>0</formula>
    </cfRule>
  </conditionalFormatting>
  <conditionalFormatting sqref="B156:B169 D156:D169 F156:F169 B155:F155 B170:F170">
    <cfRule type="expression" dxfId="5809" priority="1260">
      <formula>$C$155=TODAY()</formula>
    </cfRule>
  </conditionalFormatting>
  <conditionalFormatting sqref="B157:B169 F157:F169 D157:D169 B155:F156 B170:F170">
    <cfRule type="expression" dxfId="5808" priority="1259">
      <formula>$C$155&gt;TODAY()</formula>
    </cfRule>
  </conditionalFormatting>
  <conditionalFormatting sqref="C157:C169">
    <cfRule type="cellIs" dxfId="5807" priority="1257" operator="lessThan">
      <formula>0</formula>
    </cfRule>
    <cfRule type="cellIs" dxfId="5806" priority="1258" operator="greaterThan">
      <formula>0</formula>
    </cfRule>
  </conditionalFormatting>
  <conditionalFormatting sqref="H156:H169 J156:J169 L156:L169 H155:L155 H170:L170">
    <cfRule type="expression" dxfId="5805" priority="1256">
      <formula>$I$155=TODAY()</formula>
    </cfRule>
  </conditionalFormatting>
  <conditionalFormatting sqref="H157:H169 L157:L169 J157:J169 H155:L156 H170:L170">
    <cfRule type="expression" dxfId="5804" priority="1255">
      <formula>$I$155&gt;TODAY()</formula>
    </cfRule>
  </conditionalFormatting>
  <conditionalFormatting sqref="I157:I169">
    <cfRule type="cellIs" dxfId="5803" priority="1253" operator="lessThan">
      <formula>0</formula>
    </cfRule>
    <cfRule type="cellIs" dxfId="5802" priority="1254" operator="greaterThan">
      <formula>0</formula>
    </cfRule>
  </conditionalFormatting>
  <conditionalFormatting sqref="N156:N169 P156:P169 R156:R169 N155:R155 N170:R170">
    <cfRule type="expression" dxfId="5801" priority="1252">
      <formula>$O$155=TODAY()</formula>
    </cfRule>
  </conditionalFormatting>
  <conditionalFormatting sqref="N157:N169 R157:R169 P157:P169 N155:R156 N170:R170">
    <cfRule type="expression" dxfId="5800" priority="1251">
      <formula>$O$155&gt;TODAY()</formula>
    </cfRule>
  </conditionalFormatting>
  <conditionalFormatting sqref="O157:O169">
    <cfRule type="cellIs" dxfId="5799" priority="1249" operator="lessThan">
      <formula>0</formula>
    </cfRule>
    <cfRule type="cellIs" dxfId="5798" priority="1250" operator="greaterThan">
      <formula>0</formula>
    </cfRule>
  </conditionalFormatting>
  <conditionalFormatting sqref="T156:T169 V156:V169 X156:X169 T155:X155 T170:X170">
    <cfRule type="expression" dxfId="5797" priority="1248">
      <formula>$U$155=TODAY()</formula>
    </cfRule>
  </conditionalFormatting>
  <conditionalFormatting sqref="T157:T169 X157:X169 V157:V169 T155:X156 T170:X170">
    <cfRule type="expression" dxfId="5796" priority="1247">
      <formula>$U$155&gt;TODAY()</formula>
    </cfRule>
  </conditionalFormatting>
  <conditionalFormatting sqref="U157:U169">
    <cfRule type="cellIs" dxfId="5795" priority="1245" operator="lessThan">
      <formula>0</formula>
    </cfRule>
    <cfRule type="cellIs" dxfId="5794" priority="1246" operator="greaterThan">
      <formula>0</formula>
    </cfRule>
  </conditionalFormatting>
  <conditionalFormatting sqref="Z156:Z169 AB156:AB169 AD156:AD169 Z155:AD155 Z170:AD170">
    <cfRule type="expression" dxfId="5793" priority="1244">
      <formula>$AA$155=TODAY()</formula>
    </cfRule>
  </conditionalFormatting>
  <conditionalFormatting sqref="Z157:Z169 AD157:AD169 AB157:AB169 Z155:AD156 Z170:AD170">
    <cfRule type="expression" dxfId="5792" priority="1243">
      <formula>$AA$155&gt;TODAY()</formula>
    </cfRule>
  </conditionalFormatting>
  <conditionalFormatting sqref="AA157:AA169">
    <cfRule type="cellIs" dxfId="5791" priority="1241" operator="lessThan">
      <formula>0</formula>
    </cfRule>
    <cfRule type="cellIs" dxfId="5790" priority="1242" operator="greaterThan">
      <formula>0</formula>
    </cfRule>
  </conditionalFormatting>
  <conditionalFormatting sqref="AF156:AF169 AH156:AH169 AJ156:AJ169 AF155:AJ155 AF170:AJ170">
    <cfRule type="expression" dxfId="5789" priority="1240">
      <formula>$AG$155=TODAY()</formula>
    </cfRule>
  </conditionalFormatting>
  <conditionalFormatting sqref="AF157:AF169 AJ157:AJ169 AH157:AH169 AF155:AJ156 AF170:AJ170">
    <cfRule type="expression" dxfId="5788" priority="1239">
      <formula>$AG$155&gt;TODAY()</formula>
    </cfRule>
  </conditionalFormatting>
  <conditionalFormatting sqref="AG157:AG169">
    <cfRule type="cellIs" dxfId="5787" priority="1237" operator="lessThan">
      <formula>0</formula>
    </cfRule>
    <cfRule type="cellIs" dxfId="5786" priority="1238" operator="greaterThan">
      <formula>0</formula>
    </cfRule>
  </conditionalFormatting>
  <conditionalFormatting sqref="AL156:AL169 AN156:AN169 AP156:AP169 AL155:AP155 AL170:AP170">
    <cfRule type="expression" dxfId="5785" priority="1236">
      <formula>$AM$155=TODAY()</formula>
    </cfRule>
  </conditionalFormatting>
  <conditionalFormatting sqref="AL157:AL169 AP157:AP169 AN157:AN169 AL155:AP156 AL170:AP170">
    <cfRule type="expression" dxfId="5784" priority="1235">
      <formula>$AM$155&gt;TODAY()</formula>
    </cfRule>
  </conditionalFormatting>
  <conditionalFormatting sqref="AM157:AM169">
    <cfRule type="cellIs" dxfId="5783" priority="1233" operator="lessThan">
      <formula>0</formula>
    </cfRule>
    <cfRule type="cellIs" dxfId="5782" priority="1234" operator="greaterThan">
      <formula>0</formula>
    </cfRule>
  </conditionalFormatting>
  <conditionalFormatting sqref="B173:B186 D173:D186 F173:F186 B172:F172 B187:F187">
    <cfRule type="expression" dxfId="5781" priority="1232">
      <formula>$C$172=TODAY()</formula>
    </cfRule>
  </conditionalFormatting>
  <conditionalFormatting sqref="B174:B186 F174:F186 D174:D186 B172:F173 B187:F187">
    <cfRule type="expression" dxfId="5780" priority="1231">
      <formula>$C$172&gt;TODAY()</formula>
    </cfRule>
  </conditionalFormatting>
  <conditionalFormatting sqref="C174:C186">
    <cfRule type="cellIs" dxfId="5779" priority="1229" operator="lessThan">
      <formula>0</formula>
    </cfRule>
    <cfRule type="cellIs" dxfId="5778" priority="1230" operator="greaterThan">
      <formula>0</formula>
    </cfRule>
  </conditionalFormatting>
  <conditionalFormatting sqref="H173:H186 J173:J186 L173:L186 H172:L172 H187:L187">
    <cfRule type="expression" dxfId="5777" priority="1228">
      <formula>$I$172=TODAY()</formula>
    </cfRule>
  </conditionalFormatting>
  <conditionalFormatting sqref="H174:H186 L174:L186 J174:J186 H172:L173 H187:L187">
    <cfRule type="expression" dxfId="5776" priority="1227">
      <formula>$I$172&gt;TODAY()</formula>
    </cfRule>
  </conditionalFormatting>
  <conditionalFormatting sqref="I174:I186">
    <cfRule type="cellIs" dxfId="5775" priority="1225" operator="lessThan">
      <formula>0</formula>
    </cfRule>
    <cfRule type="cellIs" dxfId="5774" priority="1226" operator="greaterThan">
      <formula>0</formula>
    </cfRule>
  </conditionalFormatting>
  <conditionalFormatting sqref="N173:N186 P173:P186 R173:R186 N172:R172 N187:R187">
    <cfRule type="expression" dxfId="5773" priority="1224">
      <formula>$O$172=TODAY()</formula>
    </cfRule>
  </conditionalFormatting>
  <conditionalFormatting sqref="N174:N186 R174:R186 P174:P186 N172:R173 N187:R187">
    <cfRule type="expression" dxfId="5772" priority="1223">
      <formula>$O$172&gt;TODAY()</formula>
    </cfRule>
  </conditionalFormatting>
  <conditionalFormatting sqref="O174:O186">
    <cfRule type="cellIs" dxfId="5771" priority="1221" operator="lessThan">
      <formula>0</formula>
    </cfRule>
    <cfRule type="cellIs" dxfId="5770" priority="1222" operator="greaterThan">
      <formula>0</formula>
    </cfRule>
  </conditionalFormatting>
  <conditionalFormatting sqref="T173:T186 V173:V186 X173:X186 T172:X172 T187:X187">
    <cfRule type="expression" dxfId="5769" priority="1220">
      <formula>$U$172=TODAY()</formula>
    </cfRule>
  </conditionalFormatting>
  <conditionalFormatting sqref="T174:T186 X174:X186 V174:V186 T172:X173 T187:X187">
    <cfRule type="expression" dxfId="5768" priority="1219">
      <formula>$U$172&gt;TODAY()</formula>
    </cfRule>
  </conditionalFormatting>
  <conditionalFormatting sqref="U174:U186">
    <cfRule type="cellIs" dxfId="5767" priority="1217" operator="lessThan">
      <formula>0</formula>
    </cfRule>
    <cfRule type="cellIs" dxfId="5766" priority="1218" operator="greaterThan">
      <formula>0</formula>
    </cfRule>
  </conditionalFormatting>
  <conditionalFormatting sqref="Z173:Z186 AB173:AB186 AD173:AD186 Z172:AD172 Z187:AD187">
    <cfRule type="expression" dxfId="5765" priority="1216">
      <formula>$AA$172=TODAY()</formula>
    </cfRule>
  </conditionalFormatting>
  <conditionalFormatting sqref="Z174:Z186 AD174:AD186 AB174:AB186 Z172:AD173 Z187:AD187">
    <cfRule type="expression" dxfId="5764" priority="1215">
      <formula>$AA$172&gt;TODAY()</formula>
    </cfRule>
  </conditionalFormatting>
  <conditionalFormatting sqref="AA174:AA186">
    <cfRule type="cellIs" dxfId="5763" priority="1213" operator="lessThan">
      <formula>0</formula>
    </cfRule>
    <cfRule type="cellIs" dxfId="5762" priority="1214" operator="greaterThan">
      <formula>0</formula>
    </cfRule>
  </conditionalFormatting>
  <conditionalFormatting sqref="AF173:AF186 AH173:AH186 AJ173:AJ186 AF172:AJ172 AF187:AJ187">
    <cfRule type="expression" dxfId="5761" priority="1212">
      <formula>$AG$172=TODAY()</formula>
    </cfRule>
  </conditionalFormatting>
  <conditionalFormatting sqref="AF174:AF186 AJ174:AJ186 AH174:AH186 AF172:AJ173 AF187:AJ187">
    <cfRule type="expression" dxfId="5760" priority="1211">
      <formula>$AG$172&gt;TODAY()</formula>
    </cfRule>
  </conditionalFormatting>
  <conditionalFormatting sqref="AG174:AG186">
    <cfRule type="cellIs" dxfId="5759" priority="1209" operator="lessThan">
      <formula>0</formula>
    </cfRule>
    <cfRule type="cellIs" dxfId="5758" priority="1210" operator="greaterThan">
      <formula>0</formula>
    </cfRule>
  </conditionalFormatting>
  <conditionalFormatting sqref="AL173:AL186 AN173:AN186 AP173:AP186 AL172:AP172 AL187:AP187">
    <cfRule type="expression" dxfId="5757" priority="1208">
      <formula>$AM$172=TODAY()</formula>
    </cfRule>
  </conditionalFormatting>
  <conditionalFormatting sqref="AL174:AL186 AP174:AP186 AN174:AN186 AL172:AP173 AL187:AP187">
    <cfRule type="expression" dxfId="5756" priority="1207">
      <formula>$AM$172&gt;TODAY()</formula>
    </cfRule>
  </conditionalFormatting>
  <conditionalFormatting sqref="AM174:AM186">
    <cfRule type="cellIs" dxfId="5755" priority="1205" operator="lessThan">
      <formula>0</formula>
    </cfRule>
    <cfRule type="cellIs" dxfId="5754" priority="1206" operator="greaterThan">
      <formula>0</formula>
    </cfRule>
  </conditionalFormatting>
  <conditionalFormatting sqref="B190:B203 D190:D203 F190:F203 B189:F189 B204:F204">
    <cfRule type="expression" dxfId="5753" priority="1204">
      <formula>$C$189=TODAY()</formula>
    </cfRule>
  </conditionalFormatting>
  <conditionalFormatting sqref="B191:B203 F191:F203 D191:D203 B189:F190 B204:F204">
    <cfRule type="expression" dxfId="5752" priority="1203">
      <formula>$C$189&gt;TODAY()</formula>
    </cfRule>
  </conditionalFormatting>
  <conditionalFormatting sqref="C191:C203">
    <cfRule type="cellIs" dxfId="5751" priority="1201" operator="lessThan">
      <formula>0</formula>
    </cfRule>
    <cfRule type="cellIs" dxfId="5750" priority="1202" operator="greaterThan">
      <formula>0</formula>
    </cfRule>
  </conditionalFormatting>
  <conditionalFormatting sqref="H190:H203 J190:J203 L190:L203 H189:L189 H204:L204">
    <cfRule type="expression" dxfId="5749" priority="1200">
      <formula>$I$189=TODAY()</formula>
    </cfRule>
  </conditionalFormatting>
  <conditionalFormatting sqref="H191:H203 L191:L203 J191:J203 H189:L190 H204:L204">
    <cfRule type="expression" dxfId="5748" priority="1199">
      <formula>$I$189&gt;TODAY()</formula>
    </cfRule>
  </conditionalFormatting>
  <conditionalFormatting sqref="I191:I203">
    <cfRule type="cellIs" dxfId="5747" priority="1197" operator="lessThan">
      <formula>0</formula>
    </cfRule>
    <cfRule type="cellIs" dxfId="5746" priority="1198" operator="greaterThan">
      <formula>0</formula>
    </cfRule>
  </conditionalFormatting>
  <conditionalFormatting sqref="N190:N203 P190:P203 R190:R203 N189:R189 N204:R204">
    <cfRule type="expression" dxfId="5745" priority="1196">
      <formula>$O$189=TODAY()</formula>
    </cfRule>
  </conditionalFormatting>
  <conditionalFormatting sqref="N191:N203 R191:R203 P191:P203 N189:R190 N204:R204">
    <cfRule type="expression" dxfId="5744" priority="1195">
      <formula>$O$189&gt;TODAY()</formula>
    </cfRule>
  </conditionalFormatting>
  <conditionalFormatting sqref="O191:O203">
    <cfRule type="cellIs" dxfId="5743" priority="1193" operator="lessThan">
      <formula>0</formula>
    </cfRule>
    <cfRule type="cellIs" dxfId="5742" priority="1194" operator="greaterThan">
      <formula>0</formula>
    </cfRule>
  </conditionalFormatting>
  <conditionalFormatting sqref="T190:T203 V190:V203 X190:X203 T189:X189 T204:X204">
    <cfRule type="expression" dxfId="5741" priority="1192">
      <formula>$U$189=TODAY()</formula>
    </cfRule>
  </conditionalFormatting>
  <conditionalFormatting sqref="T191:T203 X191:X203 V191:V203 T189:X190 T204:X204">
    <cfRule type="expression" dxfId="5740" priority="1191">
      <formula>$U$189&gt;TODAY()</formula>
    </cfRule>
  </conditionalFormatting>
  <conditionalFormatting sqref="U191:U203">
    <cfRule type="cellIs" dxfId="5739" priority="1189" operator="lessThan">
      <formula>0</formula>
    </cfRule>
    <cfRule type="cellIs" dxfId="5738" priority="1190" operator="greaterThan">
      <formula>0</formula>
    </cfRule>
  </conditionalFormatting>
  <conditionalFormatting sqref="Z190:Z203 AB190:AB203 AD190:AD203 Z189:AD189 Z204:AD204">
    <cfRule type="expression" dxfId="5737" priority="1188">
      <formula>$AA$189=TODAY()</formula>
    </cfRule>
  </conditionalFormatting>
  <conditionalFormatting sqref="Z191:Z203 AD191:AD203 AB191:AB203 Z189:AD190 Z204:AD204">
    <cfRule type="expression" dxfId="5736" priority="1187">
      <formula>$AA$189&gt;TODAY()</formula>
    </cfRule>
  </conditionalFormatting>
  <conditionalFormatting sqref="AA191:AA203">
    <cfRule type="cellIs" dxfId="5735" priority="1185" operator="lessThan">
      <formula>0</formula>
    </cfRule>
    <cfRule type="cellIs" dxfId="5734" priority="1186" operator="greaterThan">
      <formula>0</formula>
    </cfRule>
  </conditionalFormatting>
  <conditionalFormatting sqref="AF190:AF203 AH190:AH203 AJ190:AJ203 AF189:AJ189 AF204:AJ204">
    <cfRule type="expression" dxfId="5733" priority="1184">
      <formula>$AG$189=TODAY()</formula>
    </cfRule>
  </conditionalFormatting>
  <conditionalFormatting sqref="AF191:AF203 AJ191:AJ203 AH191:AH203 AF189:AJ190 AF204:AJ204">
    <cfRule type="expression" dxfId="5732" priority="1183">
      <formula>$AG$189&gt;TODAY()</formula>
    </cfRule>
  </conditionalFormatting>
  <conditionalFormatting sqref="AG191:AG203">
    <cfRule type="cellIs" dxfId="5731" priority="1181" operator="lessThan">
      <formula>0</formula>
    </cfRule>
    <cfRule type="cellIs" dxfId="5730" priority="1182" operator="greaterThan">
      <formula>0</formula>
    </cfRule>
  </conditionalFormatting>
  <conditionalFormatting sqref="AL190:AL203 AN190:AN203 AP190:AP203 AL189:AP189 AL204:AP204">
    <cfRule type="expression" dxfId="5729" priority="1180">
      <formula>$AM$189=TODAY()</formula>
    </cfRule>
  </conditionalFormatting>
  <conditionalFormatting sqref="AL191:AL203 AP191:AP203 AN191:AN203 AL189:AP190 AL204:AP204">
    <cfRule type="expression" dxfId="5728" priority="1179">
      <formula>$AM$189&gt;TODAY()</formula>
    </cfRule>
  </conditionalFormatting>
  <conditionalFormatting sqref="AM191:AM203">
    <cfRule type="cellIs" dxfId="5727" priority="1177" operator="lessThan">
      <formula>0</formula>
    </cfRule>
    <cfRule type="cellIs" dxfId="5726" priority="1178" operator="greaterThan">
      <formula>0</formula>
    </cfRule>
  </conditionalFormatting>
  <conditionalFormatting sqref="B207:B220 D207:D220 F207:F220 B206:F206 B221:F221">
    <cfRule type="expression" dxfId="5725" priority="1176">
      <formula>$C$206=TODAY()</formula>
    </cfRule>
  </conditionalFormatting>
  <conditionalFormatting sqref="B208:B220 F208:F220 D208:D220 B206:F207 B221:F221">
    <cfRule type="expression" dxfId="5724" priority="1175">
      <formula>$C$206&gt;TODAY()</formula>
    </cfRule>
  </conditionalFormatting>
  <conditionalFormatting sqref="C208:C220">
    <cfRule type="cellIs" dxfId="5723" priority="1173" operator="lessThan">
      <formula>0</formula>
    </cfRule>
    <cfRule type="cellIs" dxfId="5722" priority="1174" operator="greaterThan">
      <formula>0</formula>
    </cfRule>
  </conditionalFormatting>
  <conditionalFormatting sqref="H207:H220 J207:J220 L207:L220 H206:L206 H221:L221">
    <cfRule type="expression" dxfId="5721" priority="1172">
      <formula>$I$206=TODAY()</formula>
    </cfRule>
  </conditionalFormatting>
  <conditionalFormatting sqref="H208:H220 L208:L220 J208:J220 H206:L207 H221:L221">
    <cfRule type="expression" dxfId="5720" priority="1171">
      <formula>$I$206&gt;TODAY()</formula>
    </cfRule>
  </conditionalFormatting>
  <conditionalFormatting sqref="I208:I220">
    <cfRule type="cellIs" dxfId="5719" priority="1169" operator="lessThan">
      <formula>0</formula>
    </cfRule>
    <cfRule type="cellIs" dxfId="5718" priority="1170" operator="greaterThan">
      <formula>0</formula>
    </cfRule>
  </conditionalFormatting>
  <conditionalFormatting sqref="N207:N220 P207:P220 R207:R220 N206:R206 N221:R221">
    <cfRule type="expression" dxfId="5717" priority="1168">
      <formula>$O$206=TODAY()</formula>
    </cfRule>
  </conditionalFormatting>
  <conditionalFormatting sqref="N208:N220 R208:R220 P208:P220 N206:R207 N221:R221">
    <cfRule type="expression" dxfId="5716" priority="1167">
      <formula>$O$206&gt;TODAY()</formula>
    </cfRule>
  </conditionalFormatting>
  <conditionalFormatting sqref="O208:O220">
    <cfRule type="cellIs" dxfId="5715" priority="1165" operator="lessThan">
      <formula>0</formula>
    </cfRule>
    <cfRule type="cellIs" dxfId="5714" priority="1166" operator="greaterThan">
      <formula>0</formula>
    </cfRule>
  </conditionalFormatting>
  <conditionalFormatting sqref="T207:T220 V207:V220 X207:X220 T206:X206 T221:X221">
    <cfRule type="expression" dxfId="5713" priority="1164">
      <formula>$U$206=TODAY()</formula>
    </cfRule>
  </conditionalFormatting>
  <conditionalFormatting sqref="T208:T220 X208:X220 V208:V220 T206:X207 T221:X221">
    <cfRule type="expression" dxfId="5712" priority="1163">
      <formula>$U$206&gt;TODAY()</formula>
    </cfRule>
  </conditionalFormatting>
  <conditionalFormatting sqref="U208:U220">
    <cfRule type="cellIs" dxfId="5711" priority="1161" operator="lessThan">
      <formula>0</formula>
    </cfRule>
    <cfRule type="cellIs" dxfId="5710" priority="1162" operator="greaterThan">
      <formula>0</formula>
    </cfRule>
  </conditionalFormatting>
  <conditionalFormatting sqref="Z207:Z220 AB207:AB220 AD207:AD220 Z206:AD206 Z221:AD221">
    <cfRule type="expression" dxfId="5709" priority="1160">
      <formula>$AA$206=TODAY()</formula>
    </cfRule>
  </conditionalFormatting>
  <conditionalFormatting sqref="Z208:Z220 AD208:AD220 AB208:AB220 Z206:AD207 Z221:AD221">
    <cfRule type="expression" dxfId="5708" priority="1159">
      <formula>$AA$206&gt;TODAY()</formula>
    </cfRule>
  </conditionalFormatting>
  <conditionalFormatting sqref="AA208:AA220">
    <cfRule type="cellIs" dxfId="5707" priority="1157" operator="lessThan">
      <formula>0</formula>
    </cfRule>
    <cfRule type="cellIs" dxfId="5706" priority="1158" operator="greaterThan">
      <formula>0</formula>
    </cfRule>
  </conditionalFormatting>
  <conditionalFormatting sqref="AF207:AF220 AH207:AH220 AJ207:AJ220 AF206:AJ206 AF221:AJ221">
    <cfRule type="expression" dxfId="5705" priority="1156">
      <formula>$AG$206=TODAY()</formula>
    </cfRule>
  </conditionalFormatting>
  <conditionalFormatting sqref="AF208:AF220 AJ208:AJ220 AH208:AH220 AF206:AJ207 AF221:AJ221">
    <cfRule type="expression" dxfId="5704" priority="1155">
      <formula>$AG$206&gt;TODAY()</formula>
    </cfRule>
  </conditionalFormatting>
  <conditionalFormatting sqref="AG208:AG220">
    <cfRule type="cellIs" dxfId="5703" priority="1153" operator="lessThan">
      <formula>0</formula>
    </cfRule>
    <cfRule type="cellIs" dxfId="5702" priority="1154" operator="greaterThan">
      <formula>0</formula>
    </cfRule>
  </conditionalFormatting>
  <conditionalFormatting sqref="AL207:AL220 AN207:AN220 AP207:AP220 AL206:AP206 AL221:AP221">
    <cfRule type="expression" dxfId="5701" priority="1152">
      <formula>$AM$206=TODAY()</formula>
    </cfRule>
  </conditionalFormatting>
  <conditionalFormatting sqref="AL208:AL220 AP208:AP220 AN208:AN220 AL206:AP207 AL221:AP221">
    <cfRule type="expression" dxfId="5700" priority="1151">
      <formula>$AM$206&gt;TODAY()</formula>
    </cfRule>
  </conditionalFormatting>
  <conditionalFormatting sqref="AM208:AM220">
    <cfRule type="cellIs" dxfId="5699" priority="1149" operator="lessThan">
      <formula>0</formula>
    </cfRule>
    <cfRule type="cellIs" dxfId="5698" priority="1150" operator="greaterThan">
      <formula>0</formula>
    </cfRule>
  </conditionalFormatting>
  <conditionalFormatting sqref="B224:B237 D224:D237 F224:F237 B223:F223 B238:F238">
    <cfRule type="expression" dxfId="5697" priority="1148">
      <formula>$C$223=TODAY()</formula>
    </cfRule>
  </conditionalFormatting>
  <conditionalFormatting sqref="B225:B237 F225:F237 D225:D237 B223:F224 B238:F238">
    <cfRule type="expression" dxfId="5696" priority="1147">
      <formula>$C$223&gt;TODAY()</formula>
    </cfRule>
  </conditionalFormatting>
  <conditionalFormatting sqref="C225:C237">
    <cfRule type="cellIs" dxfId="5695" priority="1145" operator="lessThan">
      <formula>0</formula>
    </cfRule>
    <cfRule type="cellIs" dxfId="5694" priority="1146" operator="greaterThan">
      <formula>0</formula>
    </cfRule>
  </conditionalFormatting>
  <conditionalFormatting sqref="H224:H237 J224:J237 L224:L237 H223:L223 H238:L238">
    <cfRule type="expression" dxfId="5693" priority="1144">
      <formula>$I$223=TODAY()</formula>
    </cfRule>
  </conditionalFormatting>
  <conditionalFormatting sqref="H225:H237 L225:L237 J225:J237 H223:L224 H238:L238">
    <cfRule type="expression" dxfId="5692" priority="1143">
      <formula>$I$223&gt;TODAY()</formula>
    </cfRule>
  </conditionalFormatting>
  <conditionalFormatting sqref="I225:I237">
    <cfRule type="cellIs" dxfId="5691" priority="1141" operator="lessThan">
      <formula>0</formula>
    </cfRule>
    <cfRule type="cellIs" dxfId="5690" priority="1142" operator="greaterThan">
      <formula>0</formula>
    </cfRule>
  </conditionalFormatting>
  <conditionalFormatting sqref="N224:N237 P224:P237 R224:R237 N223:R223 N238:R238">
    <cfRule type="expression" dxfId="5689" priority="1140">
      <formula>$O$223=TODAY()</formula>
    </cfRule>
  </conditionalFormatting>
  <conditionalFormatting sqref="N225:N237 R225:R237 P225:P237 N223:R224 N238:R238">
    <cfRule type="expression" dxfId="5688" priority="1139">
      <formula>$O$223&gt;TODAY()</formula>
    </cfRule>
  </conditionalFormatting>
  <conditionalFormatting sqref="O225:O237">
    <cfRule type="cellIs" dxfId="5687" priority="1137" operator="lessThan">
      <formula>0</formula>
    </cfRule>
    <cfRule type="cellIs" dxfId="5686" priority="1138" operator="greaterThan">
      <formula>0</formula>
    </cfRule>
  </conditionalFormatting>
  <conditionalFormatting sqref="T224:T237 V224:V237 X224:X237 T223:X223 T238:X238">
    <cfRule type="expression" dxfId="5685" priority="1136">
      <formula>$U$223=TODAY()</formula>
    </cfRule>
  </conditionalFormatting>
  <conditionalFormatting sqref="T225:T237 X225:X237 V225:V237 T223:X224 T238:X238">
    <cfRule type="expression" dxfId="5684" priority="1135">
      <formula>$U$223&gt;TODAY()</formula>
    </cfRule>
  </conditionalFormatting>
  <conditionalFormatting sqref="U225:U237">
    <cfRule type="cellIs" dxfId="5683" priority="1133" operator="lessThan">
      <formula>0</formula>
    </cfRule>
    <cfRule type="cellIs" dxfId="5682" priority="1134" operator="greaterThan">
      <formula>0</formula>
    </cfRule>
  </conditionalFormatting>
  <conditionalFormatting sqref="Z224:Z237 AB224:AB237 AD224:AD237 Z223:AD223 Z238:AD238">
    <cfRule type="expression" dxfId="5681" priority="1132">
      <formula>$AA$223=TODAY()</formula>
    </cfRule>
  </conditionalFormatting>
  <conditionalFormatting sqref="Z225:Z237 AD225:AD237 AB225:AB237 Z223:AD224 Z238:AD238">
    <cfRule type="expression" dxfId="5680" priority="1131">
      <formula>$AA$223&gt;TODAY()</formula>
    </cfRule>
  </conditionalFormatting>
  <conditionalFormatting sqref="AA225:AA237">
    <cfRule type="cellIs" dxfId="5679" priority="1129" operator="lessThan">
      <formula>0</formula>
    </cfRule>
    <cfRule type="cellIs" dxfId="5678" priority="1130" operator="greaterThan">
      <formula>0</formula>
    </cfRule>
  </conditionalFormatting>
  <conditionalFormatting sqref="AF224:AF237 AH224:AH237 AJ224:AJ237 AF223:AJ223 AF238:AJ238">
    <cfRule type="expression" dxfId="5677" priority="1128">
      <formula>$AG$223=TODAY()</formula>
    </cfRule>
  </conditionalFormatting>
  <conditionalFormatting sqref="AF225:AF237 AJ225:AJ237 AH225:AH237 AF223:AJ224 AF238:AJ238">
    <cfRule type="expression" dxfId="5676" priority="1127">
      <formula>$AG$223&gt;TODAY()</formula>
    </cfRule>
  </conditionalFormatting>
  <conditionalFormatting sqref="AG225:AG237">
    <cfRule type="cellIs" dxfId="5675" priority="1125" operator="lessThan">
      <formula>0</formula>
    </cfRule>
    <cfRule type="cellIs" dxfId="5674" priority="1126" operator="greaterThan">
      <formula>0</formula>
    </cfRule>
  </conditionalFormatting>
  <conditionalFormatting sqref="AL224:AL237 AN224:AN237 AP224:AP237 AL223:AP223 AL238:AP238">
    <cfRule type="expression" dxfId="5673" priority="1124">
      <formula>$AM$223=TODAY()</formula>
    </cfRule>
  </conditionalFormatting>
  <conditionalFormatting sqref="AL225:AL237 AP225:AP237 AN225:AN237 AL223:AP224 AL238:AP238">
    <cfRule type="expression" dxfId="5672" priority="1123">
      <formula>$AM$223&gt;TODAY()</formula>
    </cfRule>
  </conditionalFormatting>
  <conditionalFormatting sqref="AM225:AM237">
    <cfRule type="cellIs" dxfId="5671" priority="1121" operator="lessThan">
      <formula>0</formula>
    </cfRule>
    <cfRule type="cellIs" dxfId="5670" priority="1122" operator="greaterThan">
      <formula>0</formula>
    </cfRule>
  </conditionalFormatting>
  <conditionalFormatting sqref="B241:B254 D241:D254 F241:F254 B240:F240 B255:F255">
    <cfRule type="expression" dxfId="5669" priority="1120">
      <formula>$C$240=TODAY()</formula>
    </cfRule>
  </conditionalFormatting>
  <conditionalFormatting sqref="B242:B254 F242:F254 D242:D254 B240:F241 B255:F255">
    <cfRule type="expression" dxfId="5668" priority="1119">
      <formula>$C$240&gt;TODAY()</formula>
    </cfRule>
  </conditionalFormatting>
  <conditionalFormatting sqref="C242:C254">
    <cfRule type="cellIs" dxfId="5667" priority="1117" operator="lessThan">
      <formula>0</formula>
    </cfRule>
    <cfRule type="cellIs" dxfId="5666" priority="1118" operator="greaterThan">
      <formula>0</formula>
    </cfRule>
  </conditionalFormatting>
  <conditionalFormatting sqref="H241:H254 J241:J254 L241:L254 H240:L240 H255:L255">
    <cfRule type="expression" dxfId="5665" priority="1116">
      <formula>$I$240=TODAY()</formula>
    </cfRule>
  </conditionalFormatting>
  <conditionalFormatting sqref="H242:H254 L242:L254 J242:J254 H240:L241 H255:L255">
    <cfRule type="expression" dxfId="5664" priority="1115">
      <formula>$I$240&gt;TODAY()</formula>
    </cfRule>
  </conditionalFormatting>
  <conditionalFormatting sqref="I242:I254">
    <cfRule type="cellIs" dxfId="5663" priority="1113" operator="lessThan">
      <formula>0</formula>
    </cfRule>
    <cfRule type="cellIs" dxfId="5662" priority="1114" operator="greaterThan">
      <formula>0</formula>
    </cfRule>
  </conditionalFormatting>
  <conditionalFormatting sqref="N241:N254 P241:P254 R241:R254 N240:R240 N255:R255">
    <cfRule type="expression" dxfId="5661" priority="1112">
      <formula>$O$240=TODAY()</formula>
    </cfRule>
  </conditionalFormatting>
  <conditionalFormatting sqref="N242:N254 R242:R254 P242:P254 N240:R241 N255:R255">
    <cfRule type="expression" dxfId="5660" priority="1111">
      <formula>$O$240&gt;TODAY()</formula>
    </cfRule>
  </conditionalFormatting>
  <conditionalFormatting sqref="O242:O254">
    <cfRule type="cellIs" dxfId="5659" priority="1109" operator="lessThan">
      <formula>0</formula>
    </cfRule>
    <cfRule type="cellIs" dxfId="5658" priority="1110" operator="greaterThan">
      <formula>0</formula>
    </cfRule>
  </conditionalFormatting>
  <conditionalFormatting sqref="T241:T254 V241:V254 X241:X254 T240:X240 T255:X255">
    <cfRule type="expression" dxfId="5657" priority="1108">
      <formula>$U$240=TODAY()</formula>
    </cfRule>
  </conditionalFormatting>
  <conditionalFormatting sqref="T242:T254 X242:X254 V242:V254 T240:X241 T255:X255">
    <cfRule type="expression" dxfId="5656" priority="1107">
      <formula>$U$240&gt;TODAY()</formula>
    </cfRule>
  </conditionalFormatting>
  <conditionalFormatting sqref="U242:U254">
    <cfRule type="cellIs" dxfId="5655" priority="1105" operator="lessThan">
      <formula>0</formula>
    </cfRule>
    <cfRule type="cellIs" dxfId="5654" priority="1106" operator="greaterThan">
      <formula>0</formula>
    </cfRule>
  </conditionalFormatting>
  <conditionalFormatting sqref="Z241:Z254 AB241:AB254 AD241:AD254 Z240:AD240 Z255:AD255">
    <cfRule type="expression" dxfId="5653" priority="1104">
      <formula>$AA$240=TODAY()</formula>
    </cfRule>
  </conditionalFormatting>
  <conditionalFormatting sqref="Z242:Z254 AD242:AD254 AB242:AB254 Z240:AD241 Z255:AD255">
    <cfRule type="expression" dxfId="5652" priority="1103">
      <formula>$AA$240&gt;TODAY()</formula>
    </cfRule>
  </conditionalFormatting>
  <conditionalFormatting sqref="AA242:AA254">
    <cfRule type="cellIs" dxfId="5651" priority="1101" operator="lessThan">
      <formula>0</formula>
    </cfRule>
    <cfRule type="cellIs" dxfId="5650" priority="1102" operator="greaterThan">
      <formula>0</formula>
    </cfRule>
  </conditionalFormatting>
  <conditionalFormatting sqref="AF241:AF254 AH241:AH254 AJ241:AJ254 AF240:AJ240 AF255:AJ255">
    <cfRule type="expression" dxfId="5649" priority="1100">
      <formula>$AG$240=TODAY()</formula>
    </cfRule>
  </conditionalFormatting>
  <conditionalFormatting sqref="AF242:AF254 AJ242:AJ254 AH242:AH254 AF240:AJ241 AF255:AJ255">
    <cfRule type="expression" dxfId="5648" priority="1099">
      <formula>$AG$240&gt;TODAY()</formula>
    </cfRule>
  </conditionalFormatting>
  <conditionalFormatting sqref="AG242:AG254">
    <cfRule type="cellIs" dxfId="5647" priority="1097" operator="lessThan">
      <formula>0</formula>
    </cfRule>
    <cfRule type="cellIs" dxfId="5646" priority="1098" operator="greaterThan">
      <formula>0</formula>
    </cfRule>
  </conditionalFormatting>
  <conditionalFormatting sqref="AL241:AL254 AN241:AN254 AP241:AP254 AL240:AP240 AL255:AP255">
    <cfRule type="expression" dxfId="5645" priority="1096">
      <formula>$AM$240=TODAY()</formula>
    </cfRule>
  </conditionalFormatting>
  <conditionalFormatting sqref="AL242:AL254 AP242:AP254 AN242:AN254 AL240:AP241 AL255:AP255">
    <cfRule type="expression" dxfId="5644" priority="1095">
      <formula>$AM$240&gt;TODAY()</formula>
    </cfRule>
  </conditionalFormatting>
  <conditionalFormatting sqref="AM242:AM254">
    <cfRule type="cellIs" dxfId="5643" priority="1093" operator="lessThan">
      <formula>0</formula>
    </cfRule>
    <cfRule type="cellIs" dxfId="5642" priority="1094" operator="greaterThan">
      <formula>0</formula>
    </cfRule>
  </conditionalFormatting>
  <conditionalFormatting sqref="B258:B271 D258:D271 F258:F271 B257:F257 B272:F272">
    <cfRule type="expression" dxfId="5641" priority="1092">
      <formula>$C$257=TODAY()</formula>
    </cfRule>
  </conditionalFormatting>
  <conditionalFormatting sqref="B259:B271 F259:F271 D259:D271 B257:F258 B272:F272">
    <cfRule type="expression" dxfId="5640" priority="1091">
      <formula>$C$257&gt;TODAY()</formula>
    </cfRule>
  </conditionalFormatting>
  <conditionalFormatting sqref="C259:C271">
    <cfRule type="cellIs" dxfId="5639" priority="1089" operator="lessThan">
      <formula>0</formula>
    </cfRule>
    <cfRule type="cellIs" dxfId="5638" priority="1090" operator="greaterThan">
      <formula>0</formula>
    </cfRule>
  </conditionalFormatting>
  <conditionalFormatting sqref="H258:H271 J258:J271 L258:L271 H257:L257 H272:L272">
    <cfRule type="expression" dxfId="5637" priority="1088">
      <formula>$I$257=TODAY()</formula>
    </cfRule>
  </conditionalFormatting>
  <conditionalFormatting sqref="H259:H271 L259:L271 J259:J271 H257:L258 H272:L272">
    <cfRule type="expression" dxfId="5636" priority="1087">
      <formula>$I$257&gt;TODAY()</formula>
    </cfRule>
  </conditionalFormatting>
  <conditionalFormatting sqref="I259:I271">
    <cfRule type="cellIs" dxfId="5635" priority="1085" operator="lessThan">
      <formula>0</formula>
    </cfRule>
    <cfRule type="cellIs" dxfId="5634" priority="1086" operator="greaterThan">
      <formula>0</formula>
    </cfRule>
  </conditionalFormatting>
  <conditionalFormatting sqref="N258:N271 P258:P271 R258:R271 N257:R257 N272:R272">
    <cfRule type="expression" dxfId="5633" priority="1084">
      <formula>$O$257=TODAY()</formula>
    </cfRule>
  </conditionalFormatting>
  <conditionalFormatting sqref="N259:N271 R259:R271 P259:P271 N257:R258 N272:R272">
    <cfRule type="expression" dxfId="5632" priority="1083">
      <formula>$O$257&gt;TODAY()</formula>
    </cfRule>
  </conditionalFormatting>
  <conditionalFormatting sqref="O259:O271">
    <cfRule type="cellIs" dxfId="5631" priority="1081" operator="lessThan">
      <formula>0</formula>
    </cfRule>
    <cfRule type="cellIs" dxfId="5630" priority="1082" operator="greaterThan">
      <formula>0</formula>
    </cfRule>
  </conditionalFormatting>
  <conditionalFormatting sqref="T258:T271 V258:V271 X258:X271 T257:X257 T272:X272">
    <cfRule type="expression" dxfId="5629" priority="1080">
      <formula>$U$257=TODAY()</formula>
    </cfRule>
  </conditionalFormatting>
  <conditionalFormatting sqref="T259:T271 X259:X271 V259:V271 T257:X258 T272:X272">
    <cfRule type="expression" dxfId="5628" priority="1079">
      <formula>$U$257&gt;TODAY()</formula>
    </cfRule>
  </conditionalFormatting>
  <conditionalFormatting sqref="U259:U271">
    <cfRule type="cellIs" dxfId="5627" priority="1077" operator="lessThan">
      <formula>0</formula>
    </cfRule>
    <cfRule type="cellIs" dxfId="5626" priority="1078" operator="greaterThan">
      <formula>0</formula>
    </cfRule>
  </conditionalFormatting>
  <conditionalFormatting sqref="Z258:Z271 AB258:AB271 AD258:AD271 Z257:AD257 Z272:AD272">
    <cfRule type="expression" dxfId="5625" priority="1076">
      <formula>$AA$257=TODAY()</formula>
    </cfRule>
  </conditionalFormatting>
  <conditionalFormatting sqref="Z259:Z271 AD259:AD271 AB259:AB271 Z257:AD258 Z272:AD272">
    <cfRule type="expression" dxfId="5624" priority="1075">
      <formula>$AA$257&gt;TODAY()</formula>
    </cfRule>
  </conditionalFormatting>
  <conditionalFormatting sqref="AA259:AA271">
    <cfRule type="cellIs" dxfId="5623" priority="1073" operator="lessThan">
      <formula>0</formula>
    </cfRule>
    <cfRule type="cellIs" dxfId="5622" priority="1074" operator="greaterThan">
      <formula>0</formula>
    </cfRule>
  </conditionalFormatting>
  <conditionalFormatting sqref="AF258:AF271 AH258:AH271 AJ258:AJ271 AF257:AJ257 AF272:AJ272">
    <cfRule type="expression" dxfId="5621" priority="1072">
      <formula>$AG$257=TODAY()</formula>
    </cfRule>
  </conditionalFormatting>
  <conditionalFormatting sqref="AF259:AF271 AJ259:AJ271 AH259:AH271 AF257:AJ258 AF272:AJ272">
    <cfRule type="expression" dxfId="5620" priority="1071">
      <formula>$AG$257&gt;TODAY()</formula>
    </cfRule>
  </conditionalFormatting>
  <conditionalFormatting sqref="AG259:AG271">
    <cfRule type="cellIs" dxfId="5619" priority="1069" operator="lessThan">
      <formula>0</formula>
    </cfRule>
    <cfRule type="cellIs" dxfId="5618" priority="1070" operator="greaterThan">
      <formula>0</formula>
    </cfRule>
  </conditionalFormatting>
  <conditionalFormatting sqref="AL258:AL271 AN258:AN271 AP258:AP271 AL257:AP257 AL272:AP272">
    <cfRule type="expression" dxfId="5617" priority="1068">
      <formula>$AM$257=TODAY()</formula>
    </cfRule>
  </conditionalFormatting>
  <conditionalFormatting sqref="AL259:AL271 AP259:AP271 AN259:AN271 AL257:AP258 AL272:AP272">
    <cfRule type="expression" dxfId="5616" priority="1067">
      <formula>$AM$257&gt;TODAY()</formula>
    </cfRule>
  </conditionalFormatting>
  <conditionalFormatting sqref="AM259:AM271">
    <cfRule type="cellIs" dxfId="5615" priority="1065" operator="lessThan">
      <formula>0</formula>
    </cfRule>
    <cfRule type="cellIs" dxfId="5614" priority="1066" operator="greaterThan">
      <formula>0</formula>
    </cfRule>
  </conditionalFormatting>
  <conditionalFormatting sqref="B275:B288 D275:D288 F275:F288 B274:F274 B289:F289">
    <cfRule type="expression" dxfId="5613" priority="1064">
      <formula>$C$274=TODAY()</formula>
    </cfRule>
  </conditionalFormatting>
  <conditionalFormatting sqref="B276:B288 F276:F288 D276:D288 B274:F275 B289:F289">
    <cfRule type="expression" dxfId="5612" priority="1063">
      <formula>$C$274&gt;TODAY()</formula>
    </cfRule>
  </conditionalFormatting>
  <conditionalFormatting sqref="C276:C288">
    <cfRule type="cellIs" dxfId="5611" priority="1061" operator="lessThan">
      <formula>0</formula>
    </cfRule>
    <cfRule type="cellIs" dxfId="5610" priority="1062" operator="greaterThan">
      <formula>0</formula>
    </cfRule>
  </conditionalFormatting>
  <conditionalFormatting sqref="H275:H288 J275:J288 L275:L288 H274:L274 H289:L289">
    <cfRule type="expression" dxfId="5609" priority="1060">
      <formula>$I$274=TODAY()</formula>
    </cfRule>
  </conditionalFormatting>
  <conditionalFormatting sqref="H276:H288 L276:L288 J276:J288 H274:L275 H289:L289">
    <cfRule type="expression" dxfId="5608" priority="1059">
      <formula>$I$274&gt;TODAY()</formula>
    </cfRule>
  </conditionalFormatting>
  <conditionalFormatting sqref="I276:I288">
    <cfRule type="cellIs" dxfId="5607" priority="1057" operator="lessThan">
      <formula>0</formula>
    </cfRule>
    <cfRule type="cellIs" dxfId="5606" priority="1058" operator="greaterThan">
      <formula>0</formula>
    </cfRule>
  </conditionalFormatting>
  <conditionalFormatting sqref="N275:N288 P275:P288 R275:R288 N274:R274 N289:R289">
    <cfRule type="expression" dxfId="5605" priority="1056">
      <formula>$O$274=TODAY()</formula>
    </cfRule>
  </conditionalFormatting>
  <conditionalFormatting sqref="N276:N288 R276:R288 P276:P288 N274:R275 N289:R289">
    <cfRule type="expression" dxfId="5604" priority="1055">
      <formula>$O$274&gt;TODAY()</formula>
    </cfRule>
  </conditionalFormatting>
  <conditionalFormatting sqref="O276:O288">
    <cfRule type="cellIs" dxfId="5603" priority="1053" operator="lessThan">
      <formula>0</formula>
    </cfRule>
    <cfRule type="cellIs" dxfId="5602" priority="1054" operator="greaterThan">
      <formula>0</formula>
    </cfRule>
  </conditionalFormatting>
  <conditionalFormatting sqref="T275:T288 V275:V288 X275:X288 T274:X274 T289:X289">
    <cfRule type="expression" dxfId="5601" priority="1052">
      <formula>$U$274=TODAY()</formula>
    </cfRule>
  </conditionalFormatting>
  <conditionalFormatting sqref="T276:T288 X276:X288 V276:V288 T274:X275 T289:X289">
    <cfRule type="expression" dxfId="5600" priority="1051">
      <formula>$U$274&gt;TODAY()</formula>
    </cfRule>
  </conditionalFormatting>
  <conditionalFormatting sqref="U276:U288">
    <cfRule type="cellIs" dxfId="5599" priority="1049" operator="lessThan">
      <formula>0</formula>
    </cfRule>
    <cfRule type="cellIs" dxfId="5598" priority="1050" operator="greaterThan">
      <formula>0</formula>
    </cfRule>
  </conditionalFormatting>
  <conditionalFormatting sqref="Z275:Z288 AB275:AB288 AD275:AD288 Z274:AD274 Z289:AD289">
    <cfRule type="expression" dxfId="5597" priority="1048">
      <formula>$AA$274=TODAY()</formula>
    </cfRule>
  </conditionalFormatting>
  <conditionalFormatting sqref="Z276:Z288 AD276:AD288 AB276:AB288 Z274:AD275 Z289:AD289">
    <cfRule type="expression" dxfId="5596" priority="1047">
      <formula>$AA$274&gt;TODAY()</formula>
    </cfRule>
  </conditionalFormatting>
  <conditionalFormatting sqref="AA276:AA288">
    <cfRule type="cellIs" dxfId="5595" priority="1045" operator="lessThan">
      <formula>0</formula>
    </cfRule>
    <cfRule type="cellIs" dxfId="5594" priority="1046" operator="greaterThan">
      <formula>0</formula>
    </cfRule>
  </conditionalFormatting>
  <conditionalFormatting sqref="AF275:AF288 AH275:AH288 AJ275:AJ288 AF274:AJ274 AF289:AJ289">
    <cfRule type="expression" dxfId="5593" priority="1044">
      <formula>$AG$274=TODAY()</formula>
    </cfRule>
  </conditionalFormatting>
  <conditionalFormatting sqref="AF276:AF288 AJ276:AJ288 AH276:AH288 AF274:AJ275 AF289:AJ289">
    <cfRule type="expression" dxfId="5592" priority="1043">
      <formula>$AG$274&gt;TODAY()</formula>
    </cfRule>
  </conditionalFormatting>
  <conditionalFormatting sqref="AG276:AG288">
    <cfRule type="cellIs" dxfId="5591" priority="1041" operator="lessThan">
      <formula>0</formula>
    </cfRule>
    <cfRule type="cellIs" dxfId="5590" priority="1042" operator="greaterThan">
      <formula>0</formula>
    </cfRule>
  </conditionalFormatting>
  <conditionalFormatting sqref="AL275:AL288 AN275:AN288 AP275:AP288 AL274:AP274 AL289:AP289">
    <cfRule type="expression" dxfId="5589" priority="1040">
      <formula>$AM$274=TODAY()</formula>
    </cfRule>
  </conditionalFormatting>
  <conditionalFormatting sqref="AL276:AL288 AP276:AP288 AN276:AN288 AL274:AP275 AL289:AP289">
    <cfRule type="expression" dxfId="5588" priority="1039">
      <formula>$AM$274&gt;TODAY()</formula>
    </cfRule>
  </conditionalFormatting>
  <conditionalFormatting sqref="AM276:AM288">
    <cfRule type="cellIs" dxfId="5587" priority="1037" operator="lessThan">
      <formula>0</formula>
    </cfRule>
    <cfRule type="cellIs" dxfId="5586" priority="1038" operator="greaterThan">
      <formula>0</formula>
    </cfRule>
  </conditionalFormatting>
  <conditionalFormatting sqref="B292:B305 D292:D305 F292:F305 B291:F291 B306:F306">
    <cfRule type="expression" dxfId="5585" priority="1036">
      <formula>$C$291=TODAY()</formula>
    </cfRule>
  </conditionalFormatting>
  <conditionalFormatting sqref="B293:B305 F293:F305 D293:D305 B291:F292 B306:F306">
    <cfRule type="expression" dxfId="5584" priority="1035">
      <formula>$C$291&gt;TODAY()</formula>
    </cfRule>
  </conditionalFormatting>
  <conditionalFormatting sqref="C293:C305">
    <cfRule type="cellIs" dxfId="5583" priority="1033" operator="lessThan">
      <formula>0</formula>
    </cfRule>
    <cfRule type="cellIs" dxfId="5582" priority="1034" operator="greaterThan">
      <formula>0</formula>
    </cfRule>
  </conditionalFormatting>
  <conditionalFormatting sqref="H292:H305 J292:J305 L292:L305 H291:L291 H306:L306">
    <cfRule type="expression" dxfId="5581" priority="1032">
      <formula>$I$291=TODAY()</formula>
    </cfRule>
  </conditionalFormatting>
  <conditionalFormatting sqref="H293:H305 L293:L305 J293:J305 H291:L292 H306:L306">
    <cfRule type="expression" dxfId="5580" priority="1031">
      <formula>$I$291&gt;TODAY()</formula>
    </cfRule>
  </conditionalFormatting>
  <conditionalFormatting sqref="I293:I305">
    <cfRule type="cellIs" dxfId="5579" priority="1029" operator="lessThan">
      <formula>0</formula>
    </cfRule>
    <cfRule type="cellIs" dxfId="5578" priority="1030" operator="greaterThan">
      <formula>0</formula>
    </cfRule>
  </conditionalFormatting>
  <conditionalFormatting sqref="N292:N305 P292:P305 R292:R305 N291:R291 N306:R306">
    <cfRule type="expression" dxfId="5577" priority="1028">
      <formula>$O$291=TODAY()</formula>
    </cfRule>
  </conditionalFormatting>
  <conditionalFormatting sqref="N293:N305 R293:R305 P293:P305 N291:R292 N306:R306">
    <cfRule type="expression" dxfId="5576" priority="1027">
      <formula>$O$291&gt;TODAY()</formula>
    </cfRule>
  </conditionalFormatting>
  <conditionalFormatting sqref="O293:O305">
    <cfRule type="cellIs" dxfId="5575" priority="1025" operator="lessThan">
      <formula>0</formula>
    </cfRule>
    <cfRule type="cellIs" dxfId="5574" priority="1026" operator="greaterThan">
      <formula>0</formula>
    </cfRule>
  </conditionalFormatting>
  <conditionalFormatting sqref="T292:T305 V292:V305 X292:X305 T291:X291 T306:X306">
    <cfRule type="expression" dxfId="5573" priority="1024">
      <formula>$U$291=TODAY()</formula>
    </cfRule>
  </conditionalFormatting>
  <conditionalFormatting sqref="T293:T305 X293:X305 V293:V305 T291:X292 T306:X306">
    <cfRule type="expression" dxfId="5572" priority="1023">
      <formula>$U$291&gt;TODAY()</formula>
    </cfRule>
  </conditionalFormatting>
  <conditionalFormatting sqref="U293:U305">
    <cfRule type="cellIs" dxfId="5571" priority="1021" operator="lessThan">
      <formula>0</formula>
    </cfRule>
    <cfRule type="cellIs" dxfId="5570" priority="1022" operator="greaterThan">
      <formula>0</formula>
    </cfRule>
  </conditionalFormatting>
  <conditionalFormatting sqref="Z292:Z305 AB292:AB305 AD292:AD305 Z291:AD291 Z306:AD306">
    <cfRule type="expression" dxfId="5569" priority="1020">
      <formula>$AA$291=TODAY()</formula>
    </cfRule>
  </conditionalFormatting>
  <conditionalFormatting sqref="Z293:Z305 AD293:AD305 AB293:AB305 Z291:AD292 Z306:AD306">
    <cfRule type="expression" dxfId="5568" priority="1019">
      <formula>$AA$291&gt;TODAY()</formula>
    </cfRule>
  </conditionalFormatting>
  <conditionalFormatting sqref="AA293:AA305">
    <cfRule type="cellIs" dxfId="5567" priority="1017" operator="lessThan">
      <formula>0</formula>
    </cfRule>
    <cfRule type="cellIs" dxfId="5566" priority="1018" operator="greaterThan">
      <formula>0</formula>
    </cfRule>
  </conditionalFormatting>
  <conditionalFormatting sqref="AF292:AF305 AH292:AH305 AJ292:AJ305 AF291:AJ291 AF306:AJ306">
    <cfRule type="expression" dxfId="5565" priority="1016">
      <formula>$AG$291=TODAY()</formula>
    </cfRule>
  </conditionalFormatting>
  <conditionalFormatting sqref="AF293:AF305 AJ293:AJ305 AH293:AH305 AF291:AJ292 AF306:AJ306">
    <cfRule type="expression" dxfId="5564" priority="1015">
      <formula>$AG$291&gt;TODAY()</formula>
    </cfRule>
  </conditionalFormatting>
  <conditionalFormatting sqref="AG293:AG305">
    <cfRule type="cellIs" dxfId="5563" priority="1013" operator="lessThan">
      <formula>0</formula>
    </cfRule>
    <cfRule type="cellIs" dxfId="5562" priority="1014" operator="greaterThan">
      <formula>0</formula>
    </cfRule>
  </conditionalFormatting>
  <conditionalFormatting sqref="AL292:AL305 AN292:AN305 AP292:AP305 AL291:AP291 AL306:AP306">
    <cfRule type="expression" dxfId="5561" priority="1012">
      <formula>$AM$291=TODAY()</formula>
    </cfRule>
  </conditionalFormatting>
  <conditionalFormatting sqref="AL293:AL305 AP293:AP305 AN293:AN305 AL291:AP292 AL306:AP306">
    <cfRule type="expression" dxfId="5560" priority="1011">
      <formula>$AM$291&gt;TODAY()</formula>
    </cfRule>
  </conditionalFormatting>
  <conditionalFormatting sqref="AM293:AM305">
    <cfRule type="cellIs" dxfId="5559" priority="1009" operator="lessThan">
      <formula>0</formula>
    </cfRule>
    <cfRule type="cellIs" dxfId="5558" priority="1010" operator="greaterThan">
      <formula>0</formula>
    </cfRule>
  </conditionalFormatting>
  <conditionalFormatting sqref="B309:B322 D309:D322 F309:F322 B308:F308 B323:F323">
    <cfRule type="expression" dxfId="5557" priority="1008">
      <formula>$C$308=TODAY()</formula>
    </cfRule>
  </conditionalFormatting>
  <conditionalFormatting sqref="B310:B322 F310:F322 D310:D322 B308:F309 B323:F323">
    <cfRule type="expression" dxfId="5556" priority="1007">
      <formula>$C$308&gt;TODAY()</formula>
    </cfRule>
  </conditionalFormatting>
  <conditionalFormatting sqref="C310:C322">
    <cfRule type="cellIs" dxfId="5555" priority="1005" operator="lessThan">
      <formula>0</formula>
    </cfRule>
    <cfRule type="cellIs" dxfId="5554" priority="1006" operator="greaterThan">
      <formula>0</formula>
    </cfRule>
  </conditionalFormatting>
  <conditionalFormatting sqref="H309:H322 J309:J322 L309:L322 H308:L308 H323:L323">
    <cfRule type="expression" dxfId="5553" priority="1004">
      <formula>$I$308=TODAY()</formula>
    </cfRule>
  </conditionalFormatting>
  <conditionalFormatting sqref="H310:H322 L310:L322 J310:J322 H308:L309 H323:L323">
    <cfRule type="expression" dxfId="5552" priority="1003">
      <formula>$I$308&gt;TODAY()</formula>
    </cfRule>
  </conditionalFormatting>
  <conditionalFormatting sqref="I310:I322">
    <cfRule type="cellIs" dxfId="5551" priority="1001" operator="lessThan">
      <formula>0</formula>
    </cfRule>
    <cfRule type="cellIs" dxfId="5550" priority="1002" operator="greaterThan">
      <formula>0</formula>
    </cfRule>
  </conditionalFormatting>
  <conditionalFormatting sqref="N309:N322 P309:P322 R309:R322 N308:R308 N323:R323">
    <cfRule type="expression" dxfId="5549" priority="1000">
      <formula>$O$308=TODAY()</formula>
    </cfRule>
  </conditionalFormatting>
  <conditionalFormatting sqref="N310:N322 R310:R322 P310:P322 N308:R309 N323:R323">
    <cfRule type="expression" dxfId="5548" priority="999">
      <formula>$O$308&gt;TODAY()</formula>
    </cfRule>
  </conditionalFormatting>
  <conditionalFormatting sqref="O310:O322">
    <cfRule type="cellIs" dxfId="5547" priority="997" operator="lessThan">
      <formula>0</formula>
    </cfRule>
    <cfRule type="cellIs" dxfId="5546" priority="998" operator="greaterThan">
      <formula>0</formula>
    </cfRule>
  </conditionalFormatting>
  <conditionalFormatting sqref="T309:T322 V309:V322 X309:X322 T308:X308 T323:X323">
    <cfRule type="expression" dxfId="5545" priority="996">
      <formula>$U$308=TODAY()</formula>
    </cfRule>
  </conditionalFormatting>
  <conditionalFormatting sqref="T310:T322 X310:X322 V310:V322 T308:X309 T323:X323">
    <cfRule type="expression" dxfId="5544" priority="995">
      <formula>$U$308&gt;TODAY()</formula>
    </cfRule>
  </conditionalFormatting>
  <conditionalFormatting sqref="U310:U322">
    <cfRule type="cellIs" dxfId="5543" priority="993" operator="lessThan">
      <formula>0</formula>
    </cfRule>
    <cfRule type="cellIs" dxfId="5542" priority="994" operator="greaterThan">
      <formula>0</formula>
    </cfRule>
  </conditionalFormatting>
  <conditionalFormatting sqref="Z309:Z322 AB309:AB322 AD309:AD322 Z308:AD308 Z323:AD323">
    <cfRule type="expression" dxfId="5541" priority="992">
      <formula>$AA$308=TODAY()</formula>
    </cfRule>
  </conditionalFormatting>
  <conditionalFormatting sqref="Z310:Z322 AD310:AD322 AB310:AB322 Z308:AD309 Z323:AD323">
    <cfRule type="expression" dxfId="5540" priority="991">
      <formula>$AA$308&gt;TODAY()</formula>
    </cfRule>
  </conditionalFormatting>
  <conditionalFormatting sqref="AA310:AA322">
    <cfRule type="cellIs" dxfId="5539" priority="989" operator="lessThan">
      <formula>0</formula>
    </cfRule>
    <cfRule type="cellIs" dxfId="5538" priority="990" operator="greaterThan">
      <formula>0</formula>
    </cfRule>
  </conditionalFormatting>
  <conditionalFormatting sqref="AF309:AF322 AH309:AH322 AJ309:AJ322 AF308:AJ308 AF323:AJ323">
    <cfRule type="expression" dxfId="5537" priority="988">
      <formula>$AG$308=TODAY()</formula>
    </cfRule>
  </conditionalFormatting>
  <conditionalFormatting sqref="AF310:AF322 AJ310:AJ322 AH310:AH322 AF308:AJ309 AF323:AJ323">
    <cfRule type="expression" dxfId="5536" priority="987">
      <formula>$AG$308&gt;TODAY()</formula>
    </cfRule>
  </conditionalFormatting>
  <conditionalFormatting sqref="AG310:AG322">
    <cfRule type="cellIs" dxfId="5535" priority="985" operator="lessThan">
      <formula>0</formula>
    </cfRule>
    <cfRule type="cellIs" dxfId="5534" priority="986" operator="greaterThan">
      <formula>0</formula>
    </cfRule>
  </conditionalFormatting>
  <conditionalFormatting sqref="AL309:AL322 AN309:AN322 AP309:AP322 AL308:AP308 AL323:AP323">
    <cfRule type="expression" dxfId="5533" priority="984">
      <formula>$AM$308=TODAY()</formula>
    </cfRule>
  </conditionalFormatting>
  <conditionalFormatting sqref="AL310:AL322 AP310:AP322 AN310:AN322 AL308:AP309 AL323:AP323">
    <cfRule type="expression" dxfId="5532" priority="983">
      <formula>$AM$308&gt;TODAY()</formula>
    </cfRule>
  </conditionalFormatting>
  <conditionalFormatting sqref="AM310:AM322">
    <cfRule type="cellIs" dxfId="5531" priority="981" operator="lessThan">
      <formula>0</formula>
    </cfRule>
    <cfRule type="cellIs" dxfId="5530" priority="982" operator="greaterThan">
      <formula>0</formula>
    </cfRule>
  </conditionalFormatting>
  <conditionalFormatting sqref="B326:B339 D326:D339 F326:F339 B325:F325 B340:F340">
    <cfRule type="expression" dxfId="5529" priority="980">
      <formula>$C$325=TODAY()</formula>
    </cfRule>
  </conditionalFormatting>
  <conditionalFormatting sqref="B327:B339 F327:F339 D327:D339 B325:F326 B340:F340">
    <cfRule type="expression" dxfId="5528" priority="979">
      <formula>$C$325&gt;TODAY()</formula>
    </cfRule>
  </conditionalFormatting>
  <conditionalFormatting sqref="C327:C339">
    <cfRule type="cellIs" dxfId="5527" priority="977" operator="lessThan">
      <formula>0</formula>
    </cfRule>
    <cfRule type="cellIs" dxfId="5526" priority="978" operator="greaterThan">
      <formula>0</formula>
    </cfRule>
  </conditionalFormatting>
  <conditionalFormatting sqref="H326:H339 J326:J339 L326:L339 H325:L325 H340:L340">
    <cfRule type="expression" dxfId="5525" priority="976">
      <formula>$I$325=TODAY()</formula>
    </cfRule>
  </conditionalFormatting>
  <conditionalFormatting sqref="H327:H339 L327:L339 J327:J339 H325:L326 H340:L340">
    <cfRule type="expression" dxfId="5524" priority="975">
      <formula>$I$325&gt;TODAY()</formula>
    </cfRule>
  </conditionalFormatting>
  <conditionalFormatting sqref="I327:I339">
    <cfRule type="cellIs" dxfId="5523" priority="973" operator="lessThan">
      <formula>0</formula>
    </cfRule>
    <cfRule type="cellIs" dxfId="5522" priority="974" operator="greaterThan">
      <formula>0</formula>
    </cfRule>
  </conditionalFormatting>
  <conditionalFormatting sqref="N326:N339 P326:P339 R326:R339 N325:R325 N340:R340">
    <cfRule type="expression" dxfId="5521" priority="972">
      <formula>$O$325=TODAY()</formula>
    </cfRule>
  </conditionalFormatting>
  <conditionalFormatting sqref="N327:N339 R327:R339 P327:P339 N325:R326 N340:R340">
    <cfRule type="expression" dxfId="5520" priority="971">
      <formula>$O$325&gt;TODAY()</formula>
    </cfRule>
  </conditionalFormatting>
  <conditionalFormatting sqref="O327:O339">
    <cfRule type="cellIs" dxfId="5519" priority="969" operator="lessThan">
      <formula>0</formula>
    </cfRule>
    <cfRule type="cellIs" dxfId="5518" priority="970" operator="greaterThan">
      <formula>0</formula>
    </cfRule>
  </conditionalFormatting>
  <conditionalFormatting sqref="T326:T339 V326:V339 X326:X339 T325:X325 T340:X340">
    <cfRule type="expression" dxfId="5517" priority="968">
      <formula>$U$325=TODAY()</formula>
    </cfRule>
  </conditionalFormatting>
  <conditionalFormatting sqref="T327:T339 X327:X339 V327:V339 T325:X326 T340:X340">
    <cfRule type="expression" dxfId="5516" priority="967">
      <formula>$U$325&gt;TODAY()</formula>
    </cfRule>
  </conditionalFormatting>
  <conditionalFormatting sqref="U327:U339">
    <cfRule type="cellIs" dxfId="5515" priority="965" operator="lessThan">
      <formula>0</formula>
    </cfRule>
    <cfRule type="cellIs" dxfId="5514" priority="966" operator="greaterThan">
      <formula>0</formula>
    </cfRule>
  </conditionalFormatting>
  <conditionalFormatting sqref="Z326:Z339 AB326:AB339 AD326:AD339 Z325:AD325 Z340:AD340">
    <cfRule type="expression" dxfId="5513" priority="964">
      <formula>$AA$325=TODAY()</formula>
    </cfRule>
  </conditionalFormatting>
  <conditionalFormatting sqref="Z327:Z339 AD327:AD339 AB327:AB339 Z325:AD326 Z340:AD340">
    <cfRule type="expression" dxfId="5512" priority="963">
      <formula>$AA$325&gt;TODAY()</formula>
    </cfRule>
  </conditionalFormatting>
  <conditionalFormatting sqref="AA327:AA339">
    <cfRule type="cellIs" dxfId="5511" priority="961" operator="lessThan">
      <formula>0</formula>
    </cfRule>
    <cfRule type="cellIs" dxfId="5510" priority="962" operator="greaterThan">
      <formula>0</formula>
    </cfRule>
  </conditionalFormatting>
  <conditionalFormatting sqref="AF326:AF339 AH326:AH339 AJ326:AJ339 AF325:AJ325 AF340:AJ340">
    <cfRule type="expression" dxfId="5509" priority="960">
      <formula>$AG$325=TODAY()</formula>
    </cfRule>
  </conditionalFormatting>
  <conditionalFormatting sqref="AF327:AF339 AJ327:AJ339 AH327:AH339 AF325:AJ326 AF340:AJ340">
    <cfRule type="expression" dxfId="5508" priority="959">
      <formula>$AG$325&gt;TODAY()</formula>
    </cfRule>
  </conditionalFormatting>
  <conditionalFormatting sqref="AG327:AG339">
    <cfRule type="cellIs" dxfId="5507" priority="957" operator="lessThan">
      <formula>0</formula>
    </cfRule>
    <cfRule type="cellIs" dxfId="5506" priority="958" operator="greaterThan">
      <formula>0</formula>
    </cfRule>
  </conditionalFormatting>
  <conditionalFormatting sqref="AL326:AL339 AN326:AN339 AP326:AP339 AL325:AP325 AL340:AP340">
    <cfRule type="expression" dxfId="5505" priority="956">
      <formula>$AM$325=TODAY()</formula>
    </cfRule>
  </conditionalFormatting>
  <conditionalFormatting sqref="AL327:AL339 AP327:AP339 AN327:AN339 AL325:AP326 AL340:AP340">
    <cfRule type="expression" dxfId="5504" priority="955">
      <formula>$AM$325&gt;TODAY()</formula>
    </cfRule>
  </conditionalFormatting>
  <conditionalFormatting sqref="AM327:AM339">
    <cfRule type="cellIs" dxfId="5503" priority="953" operator="lessThan">
      <formula>0</formula>
    </cfRule>
    <cfRule type="cellIs" dxfId="5502" priority="954" operator="greaterThan">
      <formula>0</formula>
    </cfRule>
  </conditionalFormatting>
  <conditionalFormatting sqref="B343:B356 D343:D356 F343:F356 B342:F342 B357:F357">
    <cfRule type="expression" dxfId="5501" priority="952">
      <formula>$C$342=TODAY()</formula>
    </cfRule>
  </conditionalFormatting>
  <conditionalFormatting sqref="B344:B356 F344:F356 D344:D356 B342:F343 B357:F357">
    <cfRule type="expression" dxfId="5500" priority="951">
      <formula>$C$342&gt;TODAY()</formula>
    </cfRule>
  </conditionalFormatting>
  <conditionalFormatting sqref="C344:C356">
    <cfRule type="cellIs" dxfId="5499" priority="949" operator="lessThan">
      <formula>0</formula>
    </cfRule>
    <cfRule type="cellIs" dxfId="5498" priority="950" operator="greaterThan">
      <formula>0</formula>
    </cfRule>
  </conditionalFormatting>
  <conditionalFormatting sqref="H343:H356 J343:J356 L343:L356 H342:L342 H357:L357">
    <cfRule type="expression" dxfId="5497" priority="948">
      <formula>$I$342=TODAY()</formula>
    </cfRule>
  </conditionalFormatting>
  <conditionalFormatting sqref="H344:H356 L344:L356 J344:J356 H342:L343 H357:L357">
    <cfRule type="expression" dxfId="5496" priority="947">
      <formula>$I$342&gt;TODAY()</formula>
    </cfRule>
  </conditionalFormatting>
  <conditionalFormatting sqref="I344:I356">
    <cfRule type="cellIs" dxfId="5495" priority="945" operator="lessThan">
      <formula>0</formula>
    </cfRule>
    <cfRule type="cellIs" dxfId="5494" priority="946" operator="greaterThan">
      <formula>0</formula>
    </cfRule>
  </conditionalFormatting>
  <conditionalFormatting sqref="N343:N356 P343:P356 R343:R356 N342:R342 N357:R357">
    <cfRule type="expression" dxfId="5493" priority="944">
      <formula>$O$342=TODAY()</formula>
    </cfRule>
  </conditionalFormatting>
  <conditionalFormatting sqref="N344:N356 R344:R356 P344:P356 N342:R343 N357:R357">
    <cfRule type="expression" dxfId="5492" priority="943">
      <formula>$O$342&gt;TODAY()</formula>
    </cfRule>
  </conditionalFormatting>
  <conditionalFormatting sqref="O344:O356">
    <cfRule type="cellIs" dxfId="5491" priority="941" operator="lessThan">
      <formula>0</formula>
    </cfRule>
    <cfRule type="cellIs" dxfId="5490" priority="942" operator="greaterThan">
      <formula>0</formula>
    </cfRule>
  </conditionalFormatting>
  <conditionalFormatting sqref="T343:T356 V343:V356 X343:X356 T342:X342 T357:X357">
    <cfRule type="expression" dxfId="5489" priority="940">
      <formula>$U$342=TODAY()</formula>
    </cfRule>
  </conditionalFormatting>
  <conditionalFormatting sqref="T344:T356 X344:X356 V344:V356 T342:X343 T357:X357">
    <cfRule type="expression" dxfId="5488" priority="939">
      <formula>$U$342&gt;TODAY()</formula>
    </cfRule>
  </conditionalFormatting>
  <conditionalFormatting sqref="U344:U356">
    <cfRule type="cellIs" dxfId="5487" priority="937" operator="lessThan">
      <formula>0</formula>
    </cfRule>
    <cfRule type="cellIs" dxfId="5486" priority="938" operator="greaterThan">
      <formula>0</formula>
    </cfRule>
  </conditionalFormatting>
  <conditionalFormatting sqref="Z343:Z356 AB343:AB356 AD343:AD356 Z342:AD342 Z357:AD357">
    <cfRule type="expression" dxfId="5485" priority="936">
      <formula>$AA$342=TODAY()</formula>
    </cfRule>
  </conditionalFormatting>
  <conditionalFormatting sqref="Z344:Z356 AD344:AD356 AB344:AB356 Z342:AD343 Z357:AD357">
    <cfRule type="expression" dxfId="5484" priority="935">
      <formula>$AA$342&gt;TODAY()</formula>
    </cfRule>
  </conditionalFormatting>
  <conditionalFormatting sqref="AA344:AA356">
    <cfRule type="cellIs" dxfId="5483" priority="933" operator="lessThan">
      <formula>0</formula>
    </cfRule>
    <cfRule type="cellIs" dxfId="5482" priority="934" operator="greaterThan">
      <formula>0</formula>
    </cfRule>
  </conditionalFormatting>
  <conditionalFormatting sqref="AF343:AF356 AH343:AH356 AJ343:AJ356 AF342:AJ342 AF357:AJ357">
    <cfRule type="expression" dxfId="5481" priority="932">
      <formula>$AG$342=TODAY()</formula>
    </cfRule>
  </conditionalFormatting>
  <conditionalFormatting sqref="AF344:AF356 AJ344:AJ356 AH344:AH356 AF342:AJ343 AF357:AJ357">
    <cfRule type="expression" dxfId="5480" priority="931">
      <formula>$AG$342&gt;TODAY()</formula>
    </cfRule>
  </conditionalFormatting>
  <conditionalFormatting sqref="AG344:AG356">
    <cfRule type="cellIs" dxfId="5479" priority="929" operator="lessThan">
      <formula>0</formula>
    </cfRule>
    <cfRule type="cellIs" dxfId="5478" priority="930" operator="greaterThan">
      <formula>0</formula>
    </cfRule>
  </conditionalFormatting>
  <conditionalFormatting sqref="AL343:AL356 AN343:AN356 AP343:AP356 AL342:AP342 AL357:AP357">
    <cfRule type="expression" dxfId="5477" priority="928">
      <formula>$AM$342=TODAY()</formula>
    </cfRule>
  </conditionalFormatting>
  <conditionalFormatting sqref="AL344:AL356 AP344:AP356 AN344:AN356 AL342:AP343 AL357:AP357">
    <cfRule type="expression" dxfId="5476" priority="927">
      <formula>$AM$342&gt;TODAY()</formula>
    </cfRule>
  </conditionalFormatting>
  <conditionalFormatting sqref="AM344:AM356">
    <cfRule type="cellIs" dxfId="5475" priority="925" operator="lessThan">
      <formula>0</formula>
    </cfRule>
    <cfRule type="cellIs" dxfId="5474" priority="926" operator="greaterThan">
      <formula>0</formula>
    </cfRule>
  </conditionalFormatting>
  <conditionalFormatting sqref="B360:B373 D360:D373 F360:F373 B359:F359 B374:F374">
    <cfRule type="expression" dxfId="5473" priority="924">
      <formula>$C$359=TODAY()</formula>
    </cfRule>
  </conditionalFormatting>
  <conditionalFormatting sqref="B361:B373 F361:F373 D361:D373 B359:F360 B374:F374">
    <cfRule type="expression" dxfId="5472" priority="923">
      <formula>$C$359&gt;TODAY()</formula>
    </cfRule>
  </conditionalFormatting>
  <conditionalFormatting sqref="C361:C373">
    <cfRule type="cellIs" dxfId="5471" priority="921" operator="lessThan">
      <formula>0</formula>
    </cfRule>
    <cfRule type="cellIs" dxfId="5470" priority="922" operator="greaterThan">
      <formula>0</formula>
    </cfRule>
  </conditionalFormatting>
  <conditionalFormatting sqref="H360:H373 J360:J373 L360:L373 H359:L359 H374:L374">
    <cfRule type="expression" dxfId="5469" priority="920">
      <formula>$I$359=TODAY()</formula>
    </cfRule>
  </conditionalFormatting>
  <conditionalFormatting sqref="H361:H373 L361:L373 J361:J373 H359:L360 H374:L374">
    <cfRule type="expression" dxfId="5468" priority="919">
      <formula>$I$359&gt;TODAY()</formula>
    </cfRule>
  </conditionalFormatting>
  <conditionalFormatting sqref="I361:I373">
    <cfRule type="cellIs" dxfId="5467" priority="917" operator="lessThan">
      <formula>0</formula>
    </cfRule>
    <cfRule type="cellIs" dxfId="5466" priority="918" operator="greaterThan">
      <formula>0</formula>
    </cfRule>
  </conditionalFormatting>
  <conditionalFormatting sqref="N360:N373 P360:P373 R360:R373 N359:R359 N374:R374">
    <cfRule type="expression" dxfId="5465" priority="916">
      <formula>$O$359=TODAY()</formula>
    </cfRule>
  </conditionalFormatting>
  <conditionalFormatting sqref="N361:N373 R361:R373 P361:P373 N359:R360 N374:R374">
    <cfRule type="expression" dxfId="5464" priority="915">
      <formula>$O$359&gt;TODAY()</formula>
    </cfRule>
  </conditionalFormatting>
  <conditionalFormatting sqref="O361:O373">
    <cfRule type="cellIs" dxfId="5463" priority="913" operator="lessThan">
      <formula>0</formula>
    </cfRule>
    <cfRule type="cellIs" dxfId="5462" priority="914" operator="greaterThan">
      <formula>0</formula>
    </cfRule>
  </conditionalFormatting>
  <conditionalFormatting sqref="T360:T373 V360:V373 X360:X373 T359:X359 T374:X374">
    <cfRule type="expression" dxfId="5461" priority="912">
      <formula>$U$359=TODAY()</formula>
    </cfRule>
  </conditionalFormatting>
  <conditionalFormatting sqref="T361:T373 X361:X373 V361:V373 T359:X360 T374:X374">
    <cfRule type="expression" dxfId="5460" priority="911">
      <formula>$U$359&gt;TODAY()</formula>
    </cfRule>
  </conditionalFormatting>
  <conditionalFormatting sqref="U361:U373">
    <cfRule type="cellIs" dxfId="5459" priority="909" operator="lessThan">
      <formula>0</formula>
    </cfRule>
    <cfRule type="cellIs" dxfId="5458" priority="910" operator="greaterThan">
      <formula>0</formula>
    </cfRule>
  </conditionalFormatting>
  <conditionalFormatting sqref="Z360:Z373 AB360:AB373 AD360:AD373 Z359:AD359 Z374:AD374">
    <cfRule type="expression" dxfId="5457" priority="908">
      <formula>$AA$359=TODAY()</formula>
    </cfRule>
  </conditionalFormatting>
  <conditionalFormatting sqref="Z361:Z373 AD361:AD373 AB361:AB373 Z359:AD360 Z374:AD374">
    <cfRule type="expression" dxfId="5456" priority="907">
      <formula>$AA$359&gt;TODAY()</formula>
    </cfRule>
  </conditionalFormatting>
  <conditionalFormatting sqref="AA361:AA373">
    <cfRule type="cellIs" dxfId="5455" priority="905" operator="lessThan">
      <formula>0</formula>
    </cfRule>
    <cfRule type="cellIs" dxfId="5454" priority="906" operator="greaterThan">
      <formula>0</formula>
    </cfRule>
  </conditionalFormatting>
  <conditionalFormatting sqref="AF360:AF373 AH360:AH373 AJ360:AJ373 AF359:AJ359 AF374:AJ374">
    <cfRule type="expression" dxfId="5453" priority="904">
      <formula>$AG$359=TODAY()</formula>
    </cfRule>
  </conditionalFormatting>
  <conditionalFormatting sqref="AF361:AF373 AJ361:AJ373 AH361:AH373 AF359:AJ360 AF374:AJ374">
    <cfRule type="expression" dxfId="5452" priority="903">
      <formula>$AG$359&gt;TODAY()</formula>
    </cfRule>
  </conditionalFormatting>
  <conditionalFormatting sqref="AG361:AG373">
    <cfRule type="cellIs" dxfId="5451" priority="901" operator="lessThan">
      <formula>0</formula>
    </cfRule>
    <cfRule type="cellIs" dxfId="5450" priority="902" operator="greaterThan">
      <formula>0</formula>
    </cfRule>
  </conditionalFormatting>
  <conditionalFormatting sqref="AL360:AL373 AN360:AN373 AP360:AP373 AL359:AP359 AL374:AP374">
    <cfRule type="expression" dxfId="5449" priority="900">
      <formula>$AM$359=TODAY()</formula>
    </cfRule>
  </conditionalFormatting>
  <conditionalFormatting sqref="AL361:AL373 AP361:AP373 AN361:AN373 AL359:AP360 AL374:AP374">
    <cfRule type="expression" dxfId="5448" priority="899">
      <formula>$AM$359&gt;TODAY()</formula>
    </cfRule>
  </conditionalFormatting>
  <conditionalFormatting sqref="AM361:AM373">
    <cfRule type="cellIs" dxfId="5447" priority="897" operator="lessThan">
      <formula>0</formula>
    </cfRule>
    <cfRule type="cellIs" dxfId="5446" priority="898" operator="greaterThan">
      <formula>0</formula>
    </cfRule>
  </conditionalFormatting>
  <conditionalFormatting sqref="B377:B390 D377:D390 F377:F390 B376:F376 B391:F391">
    <cfRule type="expression" dxfId="5445" priority="896">
      <formula>$C$376=TODAY()</formula>
    </cfRule>
  </conditionalFormatting>
  <conditionalFormatting sqref="B378:B390 F378:F390 D378:D390 B376:F377 B391:F391">
    <cfRule type="expression" dxfId="5444" priority="895">
      <formula>$C$376&gt;TODAY()</formula>
    </cfRule>
  </conditionalFormatting>
  <conditionalFormatting sqref="C378:C390">
    <cfRule type="cellIs" dxfId="5443" priority="893" operator="lessThan">
      <formula>0</formula>
    </cfRule>
    <cfRule type="cellIs" dxfId="5442" priority="894" operator="greaterThan">
      <formula>0</formula>
    </cfRule>
  </conditionalFormatting>
  <conditionalFormatting sqref="H377:H390 J377:J390 L377:L390 H376:L376 H391:L391">
    <cfRule type="expression" dxfId="5441" priority="892">
      <formula>$I$376=TODAY()</formula>
    </cfRule>
  </conditionalFormatting>
  <conditionalFormatting sqref="H378:H390 L378:L390 J378:J390 H376:L377 H391:L391">
    <cfRule type="expression" dxfId="5440" priority="891">
      <formula>$I$376&gt;TODAY()</formula>
    </cfRule>
  </conditionalFormatting>
  <conditionalFormatting sqref="I378:I390">
    <cfRule type="cellIs" dxfId="5439" priority="889" operator="lessThan">
      <formula>0</formula>
    </cfRule>
    <cfRule type="cellIs" dxfId="5438" priority="890" operator="greaterThan">
      <formula>0</formula>
    </cfRule>
  </conditionalFormatting>
  <conditionalFormatting sqref="N377:N390 P377:P390 R377:R390 N376:R376 N391:R391">
    <cfRule type="expression" dxfId="5437" priority="888">
      <formula>$O$376=TODAY()</formula>
    </cfRule>
  </conditionalFormatting>
  <conditionalFormatting sqref="N378:N390 R378:R390 P378:P390 N376:R377 N391:R391">
    <cfRule type="expression" dxfId="5436" priority="887">
      <formula>$O$376&gt;TODAY()</formula>
    </cfRule>
  </conditionalFormatting>
  <conditionalFormatting sqref="O378:O390">
    <cfRule type="cellIs" dxfId="5435" priority="885" operator="lessThan">
      <formula>0</formula>
    </cfRule>
    <cfRule type="cellIs" dxfId="5434" priority="886" operator="greaterThan">
      <formula>0</formula>
    </cfRule>
  </conditionalFormatting>
  <conditionalFormatting sqref="T377:T390 V377:V390 X377:X390 T376:X376 T391:X391">
    <cfRule type="expression" dxfId="5433" priority="884">
      <formula>$U$376=TODAY()</formula>
    </cfRule>
  </conditionalFormatting>
  <conditionalFormatting sqref="T378:T390 X378:X390 V378:V390 T376:X377 T391:X391">
    <cfRule type="expression" dxfId="5432" priority="883">
      <formula>$U$376&gt;TODAY()</formula>
    </cfRule>
  </conditionalFormatting>
  <conditionalFormatting sqref="U378:U390">
    <cfRule type="cellIs" dxfId="5431" priority="881" operator="lessThan">
      <formula>0</formula>
    </cfRule>
    <cfRule type="cellIs" dxfId="5430" priority="882" operator="greaterThan">
      <formula>0</formula>
    </cfRule>
  </conditionalFormatting>
  <conditionalFormatting sqref="Z377:Z390 AB377:AB390 AD377:AD390 Z376:AD376 Z391:AD391">
    <cfRule type="expression" dxfId="5429" priority="880">
      <formula>$AA$376=TODAY()</formula>
    </cfRule>
  </conditionalFormatting>
  <conditionalFormatting sqref="Z378:Z390 AD378:AD390 AB378:AB390 Z376:AD377 Z391:AD391">
    <cfRule type="expression" dxfId="5428" priority="879">
      <formula>$AA$376&gt;TODAY()</formula>
    </cfRule>
  </conditionalFormatting>
  <conditionalFormatting sqref="AA378:AA390">
    <cfRule type="cellIs" dxfId="5427" priority="877" operator="lessThan">
      <formula>0</formula>
    </cfRule>
    <cfRule type="cellIs" dxfId="5426" priority="878" operator="greaterThan">
      <formula>0</formula>
    </cfRule>
  </conditionalFormatting>
  <conditionalFormatting sqref="AF377:AF390 AH377:AH390 AJ377:AJ390 AF376:AJ376 AF391:AJ391">
    <cfRule type="expression" dxfId="5425" priority="876">
      <formula>$AG$376=TODAY()</formula>
    </cfRule>
  </conditionalFormatting>
  <conditionalFormatting sqref="AF378:AF390 AJ378:AJ390 AH378:AH390 AF376:AJ377 AF391:AJ391">
    <cfRule type="expression" dxfId="5424" priority="875">
      <formula>$AG$376&gt;TODAY()</formula>
    </cfRule>
  </conditionalFormatting>
  <conditionalFormatting sqref="AG378:AG390">
    <cfRule type="cellIs" dxfId="5423" priority="873" operator="lessThan">
      <formula>0</formula>
    </cfRule>
    <cfRule type="cellIs" dxfId="5422" priority="874" operator="greaterThan">
      <formula>0</formula>
    </cfRule>
  </conditionalFormatting>
  <conditionalFormatting sqref="AL377:AL390 AN377:AN390 AP377:AP390 AL376:AP376 AL391:AP391">
    <cfRule type="expression" dxfId="5421" priority="872">
      <formula>$AM$376=TODAY()</formula>
    </cfRule>
  </conditionalFormatting>
  <conditionalFormatting sqref="AL378:AL390 AP378:AP390 AN378:AN390 AL376:AP377 AL391:AP391">
    <cfRule type="expression" dxfId="5420" priority="871">
      <formula>$AM$376&gt;TODAY()</formula>
    </cfRule>
  </conditionalFormatting>
  <conditionalFormatting sqref="AM378:AM390">
    <cfRule type="cellIs" dxfId="5419" priority="869" operator="lessThan">
      <formula>0</formula>
    </cfRule>
    <cfRule type="cellIs" dxfId="5418" priority="870" operator="greaterThan">
      <formula>0</formula>
    </cfRule>
  </conditionalFormatting>
  <conditionalFormatting sqref="B394:B407 D394:D407 F394:F407 B393:F393 B408:F408">
    <cfRule type="expression" dxfId="5417" priority="868">
      <formula>$C$393=TODAY()</formula>
    </cfRule>
  </conditionalFormatting>
  <conditionalFormatting sqref="B395:B407 F395:F407 D395:D407 B393:F394 B408:F408">
    <cfRule type="expression" dxfId="5416" priority="867">
      <formula>$C$393&gt;TODAY()</formula>
    </cfRule>
  </conditionalFormatting>
  <conditionalFormatting sqref="C395:C407">
    <cfRule type="cellIs" dxfId="5415" priority="865" operator="lessThan">
      <formula>0</formula>
    </cfRule>
    <cfRule type="cellIs" dxfId="5414" priority="866" operator="greaterThan">
      <formula>0</formula>
    </cfRule>
  </conditionalFormatting>
  <conditionalFormatting sqref="H394:H407 J394:J407 L394:L407 H393:L393 H408:L408">
    <cfRule type="expression" dxfId="5413" priority="864">
      <formula>$I$393=TODAY()</formula>
    </cfRule>
  </conditionalFormatting>
  <conditionalFormatting sqref="H395:H407 L395:L407 J395:J407 H393:L394 H408:L408">
    <cfRule type="expression" dxfId="5412" priority="863">
      <formula>$I$393&gt;TODAY()</formula>
    </cfRule>
  </conditionalFormatting>
  <conditionalFormatting sqref="I395:I407">
    <cfRule type="cellIs" dxfId="5411" priority="861" operator="lessThan">
      <formula>0</formula>
    </cfRule>
    <cfRule type="cellIs" dxfId="5410" priority="862" operator="greaterThan">
      <formula>0</formula>
    </cfRule>
  </conditionalFormatting>
  <conditionalFormatting sqref="N394:N407 P394:P407 R394:R407 N393:R393 N408:R408">
    <cfRule type="expression" dxfId="5409" priority="860">
      <formula>$O$393=TODAY()</formula>
    </cfRule>
  </conditionalFormatting>
  <conditionalFormatting sqref="N395:N407 R395:R407 P395:P407 N393:R394 N408:R408">
    <cfRule type="expression" dxfId="5408" priority="859">
      <formula>$O$393&gt;TODAY()</formula>
    </cfRule>
  </conditionalFormatting>
  <conditionalFormatting sqref="O395:O407">
    <cfRule type="cellIs" dxfId="5407" priority="857" operator="lessThan">
      <formula>0</formula>
    </cfRule>
    <cfRule type="cellIs" dxfId="5406" priority="858" operator="greaterThan">
      <formula>0</formula>
    </cfRule>
  </conditionalFormatting>
  <conditionalFormatting sqref="T394:T407 V394:V407 X394:X407 T393:X393 T408:X408">
    <cfRule type="expression" dxfId="5405" priority="856">
      <formula>$U$393=TODAY()</formula>
    </cfRule>
  </conditionalFormatting>
  <conditionalFormatting sqref="T395:T407 X395:X407 V395:V407 T393:X394 T408:X408">
    <cfRule type="expression" dxfId="5404" priority="855">
      <formula>$U$393&gt;TODAY()</formula>
    </cfRule>
  </conditionalFormatting>
  <conditionalFormatting sqref="U395:U407">
    <cfRule type="cellIs" dxfId="5403" priority="853" operator="lessThan">
      <formula>0</formula>
    </cfRule>
    <cfRule type="cellIs" dxfId="5402" priority="854" operator="greaterThan">
      <formula>0</formula>
    </cfRule>
  </conditionalFormatting>
  <conditionalFormatting sqref="Z394:Z407 AB394:AB407 AD394:AD407 Z393:AD393 Z408:AD408">
    <cfRule type="expression" dxfId="5401" priority="852">
      <formula>$AA$393=TODAY()</formula>
    </cfRule>
  </conditionalFormatting>
  <conditionalFormatting sqref="Z395:Z407 AD395:AD407 AB395:AB407 Z393:AD394 Z408:AD408">
    <cfRule type="expression" dxfId="5400" priority="851">
      <formula>$AA$393&gt;TODAY()</formula>
    </cfRule>
  </conditionalFormatting>
  <conditionalFormatting sqref="AA395:AA407">
    <cfRule type="cellIs" dxfId="5399" priority="849" operator="lessThan">
      <formula>0</formula>
    </cfRule>
    <cfRule type="cellIs" dxfId="5398" priority="850" operator="greaterThan">
      <formula>0</formula>
    </cfRule>
  </conditionalFormatting>
  <conditionalFormatting sqref="AF394:AF407 AH394:AH407 AJ394:AJ407 AF393:AJ393 AF408:AJ408">
    <cfRule type="expression" dxfId="5397" priority="848">
      <formula>$AG$393=TODAY()</formula>
    </cfRule>
  </conditionalFormatting>
  <conditionalFormatting sqref="AF395:AF407 AJ395:AJ407 AH395:AH407 AF393:AJ394 AF408:AJ408">
    <cfRule type="expression" dxfId="5396" priority="847">
      <formula>$AG$393&gt;TODAY()</formula>
    </cfRule>
  </conditionalFormatting>
  <conditionalFormatting sqref="AG395:AG407">
    <cfRule type="cellIs" dxfId="5395" priority="845" operator="lessThan">
      <formula>0</formula>
    </cfRule>
    <cfRule type="cellIs" dxfId="5394" priority="846" operator="greaterThan">
      <formula>0</formula>
    </cfRule>
  </conditionalFormatting>
  <conditionalFormatting sqref="AL394:AL407 AN394:AN407 AP394:AP407 AL393:AP393 AL408:AP408">
    <cfRule type="expression" dxfId="5393" priority="844">
      <formula>$AM$393=TODAY()</formula>
    </cfRule>
  </conditionalFormatting>
  <conditionalFormatting sqref="AL395:AL407 AP395:AP407 AN395:AN407 AL393:AP394 AL408:AP408">
    <cfRule type="expression" dxfId="5392" priority="843">
      <formula>$AM$393&gt;TODAY()</formula>
    </cfRule>
  </conditionalFormatting>
  <conditionalFormatting sqref="AM395:AM407">
    <cfRule type="cellIs" dxfId="5391" priority="841" operator="lessThan">
      <formula>0</formula>
    </cfRule>
    <cfRule type="cellIs" dxfId="5390" priority="842" operator="greaterThan">
      <formula>0</formula>
    </cfRule>
  </conditionalFormatting>
  <conditionalFormatting sqref="B411:B424 D411:D424 F411:F424 B410:F410 B425:F425">
    <cfRule type="expression" dxfId="5389" priority="840">
      <formula>$C$410=TODAY()</formula>
    </cfRule>
  </conditionalFormatting>
  <conditionalFormatting sqref="B412:B424 F412:F424 D412:D424 B410:F411 B425:F425">
    <cfRule type="expression" dxfId="5388" priority="839">
      <formula>$C$410&gt;TODAY()</formula>
    </cfRule>
  </conditionalFormatting>
  <conditionalFormatting sqref="C412:C424">
    <cfRule type="cellIs" dxfId="5387" priority="837" operator="lessThan">
      <formula>0</formula>
    </cfRule>
    <cfRule type="cellIs" dxfId="5386" priority="838" operator="greaterThan">
      <formula>0</formula>
    </cfRule>
  </conditionalFormatting>
  <conditionalFormatting sqref="H411:H424 J411:J424 L411:L424 H410:L410 H425:L425">
    <cfRule type="expression" dxfId="5385" priority="836">
      <formula>$I$410=TODAY()</formula>
    </cfRule>
  </conditionalFormatting>
  <conditionalFormatting sqref="H412:H424 L412:L424 J412:J424 H410:L411 H425:L425">
    <cfRule type="expression" dxfId="5384" priority="835">
      <formula>$I$410&gt;TODAY()</formula>
    </cfRule>
  </conditionalFormatting>
  <conditionalFormatting sqref="I412:I424">
    <cfRule type="cellIs" dxfId="5383" priority="833" operator="lessThan">
      <formula>0</formula>
    </cfRule>
    <cfRule type="cellIs" dxfId="5382" priority="834" operator="greaterThan">
      <formula>0</formula>
    </cfRule>
  </conditionalFormatting>
  <conditionalFormatting sqref="N411:N424 P411:P424 R411:R424 N410:R410 N425:R425">
    <cfRule type="expression" dxfId="5381" priority="832">
      <formula>$O$410=TODAY()</formula>
    </cfRule>
  </conditionalFormatting>
  <conditionalFormatting sqref="N412:N424 R412:R424 P412:P424 N410:R411 N425:R425">
    <cfRule type="expression" dxfId="5380" priority="831">
      <formula>$O$410&gt;TODAY()</formula>
    </cfRule>
  </conditionalFormatting>
  <conditionalFormatting sqref="O412:O424">
    <cfRule type="cellIs" dxfId="5379" priority="829" operator="lessThan">
      <formula>0</formula>
    </cfRule>
    <cfRule type="cellIs" dxfId="5378" priority="830" operator="greaterThan">
      <formula>0</formula>
    </cfRule>
  </conditionalFormatting>
  <conditionalFormatting sqref="T411:T424 V411:V424 X411:X424 T410:X410 T425:X425">
    <cfRule type="expression" dxfId="5377" priority="828">
      <formula>$U$410=TODAY()</formula>
    </cfRule>
  </conditionalFormatting>
  <conditionalFormatting sqref="T412:T424 X412:X424 V412:V424 T410:X411 T425:X425">
    <cfRule type="expression" dxfId="5376" priority="827">
      <formula>$U$410&gt;TODAY()</formula>
    </cfRule>
  </conditionalFormatting>
  <conditionalFormatting sqref="U412:U424">
    <cfRule type="cellIs" dxfId="5375" priority="825" operator="lessThan">
      <formula>0</formula>
    </cfRule>
    <cfRule type="cellIs" dxfId="5374" priority="826" operator="greaterThan">
      <formula>0</formula>
    </cfRule>
  </conditionalFormatting>
  <conditionalFormatting sqref="Z411:Z424 AB411:AB424 AD411:AD424 Z410:AD410 Z425:AD425">
    <cfRule type="expression" dxfId="5373" priority="824">
      <formula>$AA$410=TODAY()</formula>
    </cfRule>
  </conditionalFormatting>
  <conditionalFormatting sqref="Z412:Z424 AD412:AD424 AB412:AB424 Z410:AD411 Z425:AD425">
    <cfRule type="expression" dxfId="5372" priority="823">
      <formula>$AA$410&gt;TODAY()</formula>
    </cfRule>
  </conditionalFormatting>
  <conditionalFormatting sqref="AA412:AA424">
    <cfRule type="cellIs" dxfId="5371" priority="821" operator="lessThan">
      <formula>0</formula>
    </cfRule>
    <cfRule type="cellIs" dxfId="5370" priority="822" operator="greaterThan">
      <formula>0</formula>
    </cfRule>
  </conditionalFormatting>
  <conditionalFormatting sqref="AF411:AF424 AH411:AH424 AJ411:AJ424 AF410:AJ410 AF425:AJ425">
    <cfRule type="expression" dxfId="5369" priority="820">
      <formula>$AG$410=TODAY()</formula>
    </cfRule>
  </conditionalFormatting>
  <conditionalFormatting sqref="AF412:AF424 AJ412:AJ424 AH412:AH424 AF410:AJ411 AF425:AJ425">
    <cfRule type="expression" dxfId="5368" priority="819">
      <formula>$AG$410&gt;TODAY()</formula>
    </cfRule>
  </conditionalFormatting>
  <conditionalFormatting sqref="AG412:AG424">
    <cfRule type="cellIs" dxfId="5367" priority="817" operator="lessThan">
      <formula>0</formula>
    </cfRule>
    <cfRule type="cellIs" dxfId="5366" priority="818" operator="greaterThan">
      <formula>0</formula>
    </cfRule>
  </conditionalFormatting>
  <conditionalFormatting sqref="AL411:AL424 AN411:AN424 AP411:AP424 AL410:AP410 AL425:AP425">
    <cfRule type="expression" dxfId="5365" priority="816">
      <formula>$AM$410=TODAY()</formula>
    </cfRule>
  </conditionalFormatting>
  <conditionalFormatting sqref="AL412:AL424 AP412:AP424 AN412:AN424 AL410:AP411 AL425:AP425">
    <cfRule type="expression" dxfId="5364" priority="815">
      <formula>$AM$410&gt;TODAY()</formula>
    </cfRule>
  </conditionalFormatting>
  <conditionalFormatting sqref="AM412:AM424">
    <cfRule type="cellIs" dxfId="5363" priority="813" operator="lessThan">
      <formula>0</formula>
    </cfRule>
    <cfRule type="cellIs" dxfId="5362" priority="814" operator="greaterThan">
      <formula>0</formula>
    </cfRule>
  </conditionalFormatting>
  <conditionalFormatting sqref="B428:B441 D428:D441 F428:F441 B427:F427 B442:F442">
    <cfRule type="expression" dxfId="5361" priority="812">
      <formula>$C$427=TODAY()</formula>
    </cfRule>
  </conditionalFormatting>
  <conditionalFormatting sqref="B429:B441 F429:F441 D429:D441 B427:F428 B442:F442">
    <cfRule type="expression" dxfId="5360" priority="811">
      <formula>$C$427&gt;TODAY()</formula>
    </cfRule>
  </conditionalFormatting>
  <conditionalFormatting sqref="C429:C441">
    <cfRule type="cellIs" dxfId="5359" priority="809" operator="lessThan">
      <formula>0</formula>
    </cfRule>
    <cfRule type="cellIs" dxfId="5358" priority="810" operator="greaterThan">
      <formula>0</formula>
    </cfRule>
  </conditionalFormatting>
  <conditionalFormatting sqref="H428:H441 J428:J441 L428:L441 H427:L427 H442:L442">
    <cfRule type="expression" dxfId="5357" priority="808">
      <formula>$I$427=TODAY()</formula>
    </cfRule>
  </conditionalFormatting>
  <conditionalFormatting sqref="H429:H441 L429:L441 J429:J441 H427:L428 H442:L442">
    <cfRule type="expression" dxfId="5356" priority="807">
      <formula>$I$427&gt;TODAY()</formula>
    </cfRule>
  </conditionalFormatting>
  <conditionalFormatting sqref="I429:I441">
    <cfRule type="cellIs" dxfId="5355" priority="805" operator="lessThan">
      <formula>0</formula>
    </cfRule>
    <cfRule type="cellIs" dxfId="5354" priority="806" operator="greaterThan">
      <formula>0</formula>
    </cfRule>
  </conditionalFormatting>
  <conditionalFormatting sqref="N428:N441 P428:P441 R428:R441 N427:R427 N442:R442">
    <cfRule type="expression" dxfId="5353" priority="804">
      <formula>$O$427=TODAY()</formula>
    </cfRule>
  </conditionalFormatting>
  <conditionalFormatting sqref="N429:N441 R429:R441 P429:P441 N427:R428 N442:R442">
    <cfRule type="expression" dxfId="5352" priority="803">
      <formula>$O$427&gt;TODAY()</formula>
    </cfRule>
  </conditionalFormatting>
  <conditionalFormatting sqref="O429:O441">
    <cfRule type="cellIs" dxfId="5351" priority="801" operator="lessThan">
      <formula>0</formula>
    </cfRule>
    <cfRule type="cellIs" dxfId="5350" priority="802" operator="greaterThan">
      <formula>0</formula>
    </cfRule>
  </conditionalFormatting>
  <conditionalFormatting sqref="T428:T441 V428:V441 X428:X441 T427:X427 T442:X442">
    <cfRule type="expression" dxfId="5349" priority="800">
      <formula>$U$427=TODAY()</formula>
    </cfRule>
  </conditionalFormatting>
  <conditionalFormatting sqref="T429:T441 X429:X441 V429:V441 T427:X428 T442:X442">
    <cfRule type="expression" dxfId="5348" priority="799">
      <formula>$U$427&gt;TODAY()</formula>
    </cfRule>
  </conditionalFormatting>
  <conditionalFormatting sqref="U429:U441">
    <cfRule type="cellIs" dxfId="5347" priority="797" operator="lessThan">
      <formula>0</formula>
    </cfRule>
    <cfRule type="cellIs" dxfId="5346" priority="798" operator="greaterThan">
      <formula>0</formula>
    </cfRule>
  </conditionalFormatting>
  <conditionalFormatting sqref="Z428:Z441 AB428:AB441 AD428:AD441 Z427:AD427 Z442:AD442">
    <cfRule type="expression" dxfId="5345" priority="796">
      <formula>$AA$427=TODAY()</formula>
    </cfRule>
  </conditionalFormatting>
  <conditionalFormatting sqref="Z429:Z441 AD429:AD441 AB429:AB441 Z427:AD428 Z442:AD442">
    <cfRule type="expression" dxfId="5344" priority="795">
      <formula>$AA$427&gt;TODAY()</formula>
    </cfRule>
  </conditionalFormatting>
  <conditionalFormatting sqref="AA429:AA441">
    <cfRule type="cellIs" dxfId="5343" priority="793" operator="lessThan">
      <formula>0</formula>
    </cfRule>
    <cfRule type="cellIs" dxfId="5342" priority="794" operator="greaterThan">
      <formula>0</formula>
    </cfRule>
  </conditionalFormatting>
  <conditionalFormatting sqref="AF428:AF441 AH428:AH441 AJ428:AJ441 AF427:AJ427 AF442:AJ442">
    <cfRule type="expression" dxfId="5341" priority="792">
      <formula>$AG$427=TODAY()</formula>
    </cfRule>
  </conditionalFormatting>
  <conditionalFormatting sqref="AF429:AF441 AJ429:AJ441 AH429:AH441 AF427:AJ428 AF442:AJ442">
    <cfRule type="expression" dxfId="5340" priority="791">
      <formula>$AG$427&gt;TODAY()</formula>
    </cfRule>
  </conditionalFormatting>
  <conditionalFormatting sqref="AG429:AG441">
    <cfRule type="cellIs" dxfId="5339" priority="789" operator="lessThan">
      <formula>0</formula>
    </cfRule>
    <cfRule type="cellIs" dxfId="5338" priority="790" operator="greaterThan">
      <formula>0</formula>
    </cfRule>
  </conditionalFormatting>
  <conditionalFormatting sqref="AL428:AL441 AN428:AN441 AP428:AP441 AL427:AP427 AL442:AP442">
    <cfRule type="expression" dxfId="5337" priority="788">
      <formula>$AM$427=TODAY()</formula>
    </cfRule>
  </conditionalFormatting>
  <conditionalFormatting sqref="AL429:AL441 AP429:AP441 AN429:AN441 AL427:AP428 AL442:AP442">
    <cfRule type="expression" dxfId="5336" priority="787">
      <formula>$AM$427&gt;TODAY()</formula>
    </cfRule>
  </conditionalFormatting>
  <conditionalFormatting sqref="AM429:AM441">
    <cfRule type="cellIs" dxfId="5335" priority="785" operator="lessThan">
      <formula>0</formula>
    </cfRule>
    <cfRule type="cellIs" dxfId="5334" priority="786" operator="greaterThan">
      <formula>0</formula>
    </cfRule>
  </conditionalFormatting>
  <conditionalFormatting sqref="B445:B458 D445:D458 F445:F458 B444:F444 B459:F459">
    <cfRule type="expression" dxfId="5333" priority="784">
      <formula>$C$444=TODAY()</formula>
    </cfRule>
  </conditionalFormatting>
  <conditionalFormatting sqref="B446:B458 F446:F458 D446:D458 B444:F445 B459:F459">
    <cfRule type="expression" dxfId="5332" priority="783">
      <formula>$C$444&gt;TODAY()</formula>
    </cfRule>
  </conditionalFormatting>
  <conditionalFormatting sqref="C446:C458">
    <cfRule type="cellIs" dxfId="5331" priority="781" operator="lessThan">
      <formula>0</formula>
    </cfRule>
    <cfRule type="cellIs" dxfId="5330" priority="782" operator="greaterThan">
      <formula>0</formula>
    </cfRule>
  </conditionalFormatting>
  <conditionalFormatting sqref="H445:H458 J445:J458 L445:L458 H444:L444 H459:L459">
    <cfRule type="expression" dxfId="5329" priority="780">
      <formula>$I$444=TODAY()</formula>
    </cfRule>
  </conditionalFormatting>
  <conditionalFormatting sqref="H446:H458 L446:L458 J446:J458 H444:L445 H459:L459">
    <cfRule type="expression" dxfId="5328" priority="779">
      <formula>$I$444&gt;TODAY()</formula>
    </cfRule>
  </conditionalFormatting>
  <conditionalFormatting sqref="I446:I458">
    <cfRule type="cellIs" dxfId="5327" priority="777" operator="lessThan">
      <formula>0</formula>
    </cfRule>
    <cfRule type="cellIs" dxfId="5326" priority="778" operator="greaterThan">
      <formula>0</formula>
    </cfRule>
  </conditionalFormatting>
  <conditionalFormatting sqref="N445:N458 P445:P458 R445:R458 N444:R444 N459:R459">
    <cfRule type="expression" dxfId="5325" priority="776">
      <formula>$O$444=TODAY()</formula>
    </cfRule>
  </conditionalFormatting>
  <conditionalFormatting sqref="N446:N458 R446:R458 P446:P458 N444:R445 N459:R459">
    <cfRule type="expression" dxfId="5324" priority="775">
      <formula>$O$444&gt;TODAY()</formula>
    </cfRule>
  </conditionalFormatting>
  <conditionalFormatting sqref="O446:O458">
    <cfRule type="cellIs" dxfId="5323" priority="773" operator="lessThan">
      <formula>0</formula>
    </cfRule>
    <cfRule type="cellIs" dxfId="5322" priority="774" operator="greaterThan">
      <formula>0</formula>
    </cfRule>
  </conditionalFormatting>
  <conditionalFormatting sqref="T445:T458 V445:V458 X445:X458 T444:X444 T459:X459">
    <cfRule type="expression" dxfId="5321" priority="772">
      <formula>$U$444=TODAY()</formula>
    </cfRule>
  </conditionalFormatting>
  <conditionalFormatting sqref="T446:T458 X446:X458 V446:V458 T444:X445 T459:X459">
    <cfRule type="expression" dxfId="5320" priority="771">
      <formula>$U$444&gt;TODAY()</formula>
    </cfRule>
  </conditionalFormatting>
  <conditionalFormatting sqref="U446:U458">
    <cfRule type="cellIs" dxfId="5319" priority="769" operator="lessThan">
      <formula>0</formula>
    </cfRule>
    <cfRule type="cellIs" dxfId="5318" priority="770" operator="greaterThan">
      <formula>0</formula>
    </cfRule>
  </conditionalFormatting>
  <conditionalFormatting sqref="Z445:Z458 AB445:AB458 AD445:AD458 Z444:AD444 Z459:AD459">
    <cfRule type="expression" dxfId="5317" priority="768">
      <formula>$AA$444=TODAY()</formula>
    </cfRule>
  </conditionalFormatting>
  <conditionalFormatting sqref="Z446:Z458 AD446:AD458 AB446:AB458 Z444:AD445 Z459:AD459">
    <cfRule type="expression" dxfId="5316" priority="767">
      <formula>$AA$444&gt;TODAY()</formula>
    </cfRule>
  </conditionalFormatting>
  <conditionalFormatting sqref="AA446:AA458">
    <cfRule type="cellIs" dxfId="5315" priority="765" operator="lessThan">
      <formula>0</formula>
    </cfRule>
    <cfRule type="cellIs" dxfId="5314" priority="766" operator="greaterThan">
      <formula>0</formula>
    </cfRule>
  </conditionalFormatting>
  <conditionalFormatting sqref="AF445:AF458 AH445:AH458 AJ445:AJ458 AF444:AJ444 AF459:AJ459">
    <cfRule type="expression" dxfId="5313" priority="764">
      <formula>$AG$444=TODAY()</formula>
    </cfRule>
  </conditionalFormatting>
  <conditionalFormatting sqref="AF446:AF458 AJ446:AJ458 AH446:AH458 AF444:AJ445 AF459:AJ459">
    <cfRule type="expression" dxfId="5312" priority="763">
      <formula>$AG$444&gt;TODAY()</formula>
    </cfRule>
  </conditionalFormatting>
  <conditionalFormatting sqref="AG446:AG458">
    <cfRule type="cellIs" dxfId="5311" priority="761" operator="lessThan">
      <formula>0</formula>
    </cfRule>
    <cfRule type="cellIs" dxfId="5310" priority="762" operator="greaterThan">
      <formula>0</formula>
    </cfRule>
  </conditionalFormatting>
  <conditionalFormatting sqref="AL445:AL458 AN445:AN458 AP445:AP458 AL444:AP444 AL459:AP459">
    <cfRule type="expression" dxfId="5309" priority="760">
      <formula>$AM$444=TODAY()</formula>
    </cfRule>
  </conditionalFormatting>
  <conditionalFormatting sqref="AL446:AL458 AP446:AP458 AN446:AN458 AL444:AP445 AL459:AP459">
    <cfRule type="expression" dxfId="5308" priority="759">
      <formula>$AM$444&gt;TODAY()</formula>
    </cfRule>
  </conditionalFormatting>
  <conditionalFormatting sqref="AM446:AM458">
    <cfRule type="cellIs" dxfId="5307" priority="757" operator="lessThan">
      <formula>0</formula>
    </cfRule>
    <cfRule type="cellIs" dxfId="5306" priority="758" operator="greaterThan">
      <formula>0</formula>
    </cfRule>
  </conditionalFormatting>
  <conditionalFormatting sqref="B462:B475 D462:D475 F462:F475 B461:F461 B476:F476">
    <cfRule type="expression" dxfId="5305" priority="756">
      <formula>$C$461=TODAY()</formula>
    </cfRule>
  </conditionalFormatting>
  <conditionalFormatting sqref="B463:B475 F463:F475 D463:D475 B461:F462 B476:F476">
    <cfRule type="expression" dxfId="5304" priority="755">
      <formula>$C$461&gt;TODAY()</formula>
    </cfRule>
  </conditionalFormatting>
  <conditionalFormatting sqref="C463:C475">
    <cfRule type="cellIs" dxfId="5303" priority="753" operator="lessThan">
      <formula>0</formula>
    </cfRule>
    <cfRule type="cellIs" dxfId="5302" priority="754" operator="greaterThan">
      <formula>0</formula>
    </cfRule>
  </conditionalFormatting>
  <conditionalFormatting sqref="H462:H475 J462:J475 L462:L475 H461:L461 H476:L476">
    <cfRule type="expression" dxfId="5301" priority="752">
      <formula>$I$461=TODAY()</formula>
    </cfRule>
  </conditionalFormatting>
  <conditionalFormatting sqref="H463:H475 L463:L475 J463:J475 H461:L462 H476:L476">
    <cfRule type="expression" dxfId="5300" priority="751">
      <formula>$I$461&gt;TODAY()</formula>
    </cfRule>
  </conditionalFormatting>
  <conditionalFormatting sqref="I463:I475">
    <cfRule type="cellIs" dxfId="5299" priority="749" operator="lessThan">
      <formula>0</formula>
    </cfRule>
    <cfRule type="cellIs" dxfId="5298" priority="750" operator="greaterThan">
      <formula>0</formula>
    </cfRule>
  </conditionalFormatting>
  <conditionalFormatting sqref="N462:N475 P462:P475 R462:R475 N461:R461 N476:R476">
    <cfRule type="expression" dxfId="5297" priority="748">
      <formula>$O$461=TODAY()</formula>
    </cfRule>
  </conditionalFormatting>
  <conditionalFormatting sqref="N463:N475 R463:R475 P463:P475 N461:R462 N476:R476">
    <cfRule type="expression" dxfId="5296" priority="747">
      <formula>$O$461&gt;TODAY()</formula>
    </cfRule>
  </conditionalFormatting>
  <conditionalFormatting sqref="O463:O475">
    <cfRule type="cellIs" dxfId="5295" priority="745" operator="lessThan">
      <formula>0</formula>
    </cfRule>
    <cfRule type="cellIs" dxfId="5294" priority="746" operator="greaterThan">
      <formula>0</formula>
    </cfRule>
  </conditionalFormatting>
  <conditionalFormatting sqref="T462:T475 V462:V475 X462:X475 T461:X461 T476:X476">
    <cfRule type="expression" dxfId="5293" priority="744">
      <formula>$U$461=TODAY()</formula>
    </cfRule>
  </conditionalFormatting>
  <conditionalFormatting sqref="T463:T475 X463:X475 V463:V475 T461:X462 T476:X476">
    <cfRule type="expression" dxfId="5292" priority="743">
      <formula>$U$461&gt;TODAY()</formula>
    </cfRule>
  </conditionalFormatting>
  <conditionalFormatting sqref="U463:U475">
    <cfRule type="cellIs" dxfId="5291" priority="741" operator="lessThan">
      <formula>0</formula>
    </cfRule>
    <cfRule type="cellIs" dxfId="5290" priority="742" operator="greaterThan">
      <formula>0</formula>
    </cfRule>
  </conditionalFormatting>
  <conditionalFormatting sqref="Z462:Z475 AB462:AB475 AD462:AD475 Z461:AD461 Z476:AD476">
    <cfRule type="expression" dxfId="5289" priority="740">
      <formula>$AA$461=TODAY()</formula>
    </cfRule>
  </conditionalFormatting>
  <conditionalFormatting sqref="Z463:Z475 AD463:AD475 AB463:AB475 Z461:AD462 Z476:AD476">
    <cfRule type="expression" dxfId="5288" priority="739">
      <formula>$AA$461&gt;TODAY()</formula>
    </cfRule>
  </conditionalFormatting>
  <conditionalFormatting sqref="AA463:AA475">
    <cfRule type="cellIs" dxfId="5287" priority="737" operator="lessThan">
      <formula>0</formula>
    </cfRule>
    <cfRule type="cellIs" dxfId="5286" priority="738" operator="greaterThan">
      <formula>0</formula>
    </cfRule>
  </conditionalFormatting>
  <conditionalFormatting sqref="AF462:AF475 AH462:AH475 AJ462:AJ475 AF461:AJ461 AF476:AJ476">
    <cfRule type="expression" dxfId="5285" priority="736">
      <formula>$AG$461=TODAY()</formula>
    </cfRule>
  </conditionalFormatting>
  <conditionalFormatting sqref="AF463:AF475 AJ463:AJ475 AH463:AH475 AF461:AJ462 AF476:AJ476">
    <cfRule type="expression" dxfId="5284" priority="735">
      <formula>$AG$461&gt;TODAY()</formula>
    </cfRule>
  </conditionalFormatting>
  <conditionalFormatting sqref="AG463:AG475">
    <cfRule type="cellIs" dxfId="5283" priority="733" operator="lessThan">
      <formula>0</formula>
    </cfRule>
    <cfRule type="cellIs" dxfId="5282" priority="734" operator="greaterThan">
      <formula>0</formula>
    </cfRule>
  </conditionalFormatting>
  <conditionalFormatting sqref="AL462:AL475 AN462:AN475 AP462:AP475 AL461:AP461 AL476:AP476">
    <cfRule type="expression" dxfId="5281" priority="732">
      <formula>$AM$461=TODAY()</formula>
    </cfRule>
  </conditionalFormatting>
  <conditionalFormatting sqref="AL463:AL475 AP463:AP475 AN463:AN475 AL461:AP462 AL476:AP476">
    <cfRule type="expression" dxfId="5280" priority="731">
      <formula>$AM$461&gt;TODAY()</formula>
    </cfRule>
  </conditionalFormatting>
  <conditionalFormatting sqref="AM463:AM475">
    <cfRule type="cellIs" dxfId="5279" priority="729" operator="lessThan">
      <formula>0</formula>
    </cfRule>
    <cfRule type="cellIs" dxfId="5278" priority="730" operator="greaterThan">
      <formula>0</formula>
    </cfRule>
  </conditionalFormatting>
  <conditionalFormatting sqref="B479:B492 D479:D492 F479:F492 B478:F478 B493:F493">
    <cfRule type="expression" dxfId="5277" priority="728">
      <formula>$C$478=TODAY()</formula>
    </cfRule>
  </conditionalFormatting>
  <conditionalFormatting sqref="B480:B492 F480:F492 D480:D492 B478:F479 B493:F493">
    <cfRule type="expression" dxfId="5276" priority="727">
      <formula>$C$478&gt;TODAY()</formula>
    </cfRule>
  </conditionalFormatting>
  <conditionalFormatting sqref="C480:C492">
    <cfRule type="cellIs" dxfId="5275" priority="725" operator="lessThan">
      <formula>0</formula>
    </cfRule>
    <cfRule type="cellIs" dxfId="5274" priority="726" operator="greaterThan">
      <formula>0</formula>
    </cfRule>
  </conditionalFormatting>
  <conditionalFormatting sqref="H479:H492 J479:J492 L479:L492 H478:L478 H493:L493">
    <cfRule type="expression" dxfId="5273" priority="724">
      <formula>$I$478=TODAY()</formula>
    </cfRule>
  </conditionalFormatting>
  <conditionalFormatting sqref="H480:H492 L480:L492 J480:J492 H478:L479 H493:L493">
    <cfRule type="expression" dxfId="5272" priority="723">
      <formula>$I$478&gt;TODAY()</formula>
    </cfRule>
  </conditionalFormatting>
  <conditionalFormatting sqref="I480:I492">
    <cfRule type="cellIs" dxfId="5271" priority="721" operator="lessThan">
      <formula>0</formula>
    </cfRule>
    <cfRule type="cellIs" dxfId="5270" priority="722" operator="greaterThan">
      <formula>0</formula>
    </cfRule>
  </conditionalFormatting>
  <conditionalFormatting sqref="N479:N492 P479:P492 R479:R492 N478:R478 N493:R493">
    <cfRule type="expression" dxfId="5269" priority="720">
      <formula>$O$478=TODAY()</formula>
    </cfRule>
  </conditionalFormatting>
  <conditionalFormatting sqref="N480:N492 R480:R492 P480:P492 N478:R479 N493:R493">
    <cfRule type="expression" dxfId="5268" priority="719">
      <formula>$O$478&gt;TODAY()</formula>
    </cfRule>
  </conditionalFormatting>
  <conditionalFormatting sqref="O480:O492">
    <cfRule type="cellIs" dxfId="5267" priority="717" operator="lessThan">
      <formula>0</formula>
    </cfRule>
    <cfRule type="cellIs" dxfId="5266" priority="718" operator="greaterThan">
      <formula>0</formula>
    </cfRule>
  </conditionalFormatting>
  <conditionalFormatting sqref="T479:T492 V479:V492 X479:X492 T478:X478 T493:X493">
    <cfRule type="expression" dxfId="5265" priority="716">
      <formula>$U$478=TODAY()</formula>
    </cfRule>
  </conditionalFormatting>
  <conditionalFormatting sqref="T480:T492 X480:X492 V480:V492 T478:X479 T493:X493">
    <cfRule type="expression" dxfId="5264" priority="715">
      <formula>$U$478&gt;TODAY()</formula>
    </cfRule>
  </conditionalFormatting>
  <conditionalFormatting sqref="U480:U492">
    <cfRule type="cellIs" dxfId="5263" priority="713" operator="lessThan">
      <formula>0</formula>
    </cfRule>
    <cfRule type="cellIs" dxfId="5262" priority="714" operator="greaterThan">
      <formula>0</formula>
    </cfRule>
  </conditionalFormatting>
  <conditionalFormatting sqref="Z479:Z492 AB479:AB492 AD479:AD492 Z478:AD478 Z493:AD493">
    <cfRule type="expression" dxfId="5261" priority="712">
      <formula>$AA$478=TODAY()</formula>
    </cfRule>
  </conditionalFormatting>
  <conditionalFormatting sqref="Z480:Z492 AD480:AD492 AB480:AB492 Z478:AD479 Z493:AD493">
    <cfRule type="expression" dxfId="5260" priority="711">
      <formula>$AA$478&gt;TODAY()</formula>
    </cfRule>
  </conditionalFormatting>
  <conditionalFormatting sqref="AA480:AA492">
    <cfRule type="cellIs" dxfId="5259" priority="709" operator="lessThan">
      <formula>0</formula>
    </cfRule>
    <cfRule type="cellIs" dxfId="5258" priority="710" operator="greaterThan">
      <formula>0</formula>
    </cfRule>
  </conditionalFormatting>
  <conditionalFormatting sqref="AF479:AF492 AH479:AH492 AJ479:AJ492 AF478:AJ478 AF493:AJ493">
    <cfRule type="expression" dxfId="5257" priority="708">
      <formula>$AG$478=TODAY()</formula>
    </cfRule>
  </conditionalFormatting>
  <conditionalFormatting sqref="AF480:AF492 AJ480:AJ492 AH480:AH492 AF478:AJ479 AF493:AJ493">
    <cfRule type="expression" dxfId="5256" priority="707">
      <formula>$AG$478&gt;TODAY()</formula>
    </cfRule>
  </conditionalFormatting>
  <conditionalFormatting sqref="AG480:AG492">
    <cfRule type="cellIs" dxfId="5255" priority="705" operator="lessThan">
      <formula>0</formula>
    </cfRule>
    <cfRule type="cellIs" dxfId="5254" priority="706" operator="greaterThan">
      <formula>0</formula>
    </cfRule>
  </conditionalFormatting>
  <conditionalFormatting sqref="AL479:AL492 AN479:AN492 AP479:AP492 AL478:AP478 AL493:AP493">
    <cfRule type="expression" dxfId="5253" priority="704">
      <formula>$AM$478=TODAY()</formula>
    </cfRule>
  </conditionalFormatting>
  <conditionalFormatting sqref="AL480:AL492 AP480:AP492 AN480:AN492 AL478:AP479 AL493:AP493">
    <cfRule type="expression" dxfId="5252" priority="703">
      <formula>$AM$478&gt;TODAY()</formula>
    </cfRule>
  </conditionalFormatting>
  <conditionalFormatting sqref="AM480:AM492">
    <cfRule type="cellIs" dxfId="5251" priority="701" operator="lessThan">
      <formula>0</formula>
    </cfRule>
    <cfRule type="cellIs" dxfId="5250" priority="702" operator="greaterThan">
      <formula>0</formula>
    </cfRule>
  </conditionalFormatting>
  <conditionalFormatting sqref="B496:B509 D496:D509 F496:F509 B495:F495 B510:F510">
    <cfRule type="expression" dxfId="5249" priority="700">
      <formula>$C$495=TODAY()</formula>
    </cfRule>
  </conditionalFormatting>
  <conditionalFormatting sqref="B497:B509 F497:F509 D497:D509 B495:F496 B510:F510">
    <cfRule type="expression" dxfId="5248" priority="699">
      <formula>$C$495&gt;TODAY()</formula>
    </cfRule>
  </conditionalFormatting>
  <conditionalFormatting sqref="C497:C509">
    <cfRule type="cellIs" dxfId="5247" priority="697" operator="lessThan">
      <formula>0</formula>
    </cfRule>
    <cfRule type="cellIs" dxfId="5246" priority="698" operator="greaterThan">
      <formula>0</formula>
    </cfRule>
  </conditionalFormatting>
  <conditionalFormatting sqref="H496:H509 J496:J509 L496:L509 H495:L495 H510:L510">
    <cfRule type="expression" dxfId="5245" priority="696">
      <formula>$I$495=TODAY()</formula>
    </cfRule>
  </conditionalFormatting>
  <conditionalFormatting sqref="H497:H509 L497:L509 J497:J509 H495:L496 H510:L510">
    <cfRule type="expression" dxfId="5244" priority="695">
      <formula>$I$495&gt;TODAY()</formula>
    </cfRule>
  </conditionalFormatting>
  <conditionalFormatting sqref="I497:I509">
    <cfRule type="cellIs" dxfId="5243" priority="693" operator="lessThan">
      <formula>0</formula>
    </cfRule>
    <cfRule type="cellIs" dxfId="5242" priority="694" operator="greaterThan">
      <formula>0</formula>
    </cfRule>
  </conditionalFormatting>
  <conditionalFormatting sqref="N496:N509 P496:P509 R496:R509 N495:R495 N510:R510">
    <cfRule type="expression" dxfId="5241" priority="692">
      <formula>$O$495=TODAY()</formula>
    </cfRule>
  </conditionalFormatting>
  <conditionalFormatting sqref="N497:N509 R497:R509 P497:P509 N495:R496 N510:R510">
    <cfRule type="expression" dxfId="5240" priority="691">
      <formula>$O$495&gt;TODAY()</formula>
    </cfRule>
  </conditionalFormatting>
  <conditionalFormatting sqref="O497:O509">
    <cfRule type="cellIs" dxfId="5239" priority="689" operator="lessThan">
      <formula>0</formula>
    </cfRule>
    <cfRule type="cellIs" dxfId="5238" priority="690" operator="greaterThan">
      <formula>0</formula>
    </cfRule>
  </conditionalFormatting>
  <conditionalFormatting sqref="T496:T509 V496:V509 X496:X509 T495:X495 T510:X510">
    <cfRule type="expression" dxfId="5237" priority="688">
      <formula>$U$495=TODAY()</formula>
    </cfRule>
  </conditionalFormatting>
  <conditionalFormatting sqref="T497:T509 X497:X509 V497:V509 T495:X496 T510:X510">
    <cfRule type="expression" dxfId="5236" priority="687">
      <formula>$U$495&gt;TODAY()</formula>
    </cfRule>
  </conditionalFormatting>
  <conditionalFormatting sqref="U497:U509">
    <cfRule type="cellIs" dxfId="5235" priority="685" operator="lessThan">
      <formula>0</formula>
    </cfRule>
    <cfRule type="cellIs" dxfId="5234" priority="686" operator="greaterThan">
      <formula>0</formula>
    </cfRule>
  </conditionalFormatting>
  <conditionalFormatting sqref="Z496:Z509 AB496:AB509 AD496:AD509 Z495:AD495 Z510:AD510">
    <cfRule type="expression" dxfId="5233" priority="684">
      <formula>$AA$495=TODAY()</formula>
    </cfRule>
  </conditionalFormatting>
  <conditionalFormatting sqref="Z497:Z509 AD497:AD509 AB497:AB509 Z495:AD496 Z510:AD510">
    <cfRule type="expression" dxfId="5232" priority="683">
      <formula>$AA$495&gt;TODAY()</formula>
    </cfRule>
  </conditionalFormatting>
  <conditionalFormatting sqref="AA497:AA509">
    <cfRule type="cellIs" dxfId="5231" priority="681" operator="lessThan">
      <formula>0</formula>
    </cfRule>
    <cfRule type="cellIs" dxfId="5230" priority="682" operator="greaterThan">
      <formula>0</formula>
    </cfRule>
  </conditionalFormatting>
  <conditionalFormatting sqref="AF496:AF509 AH496:AH509 AJ496:AJ509 AF495:AJ495 AF510:AJ510">
    <cfRule type="expression" dxfId="5229" priority="680">
      <formula>$AG$495=TODAY()</formula>
    </cfRule>
  </conditionalFormatting>
  <conditionalFormatting sqref="AF497:AF509 AJ497:AJ509 AH497:AH509 AF495:AJ496 AF510:AJ510">
    <cfRule type="expression" dxfId="5228" priority="679">
      <formula>$AG$495&gt;TODAY()</formula>
    </cfRule>
  </conditionalFormatting>
  <conditionalFormatting sqref="AG497:AG509">
    <cfRule type="cellIs" dxfId="5227" priority="677" operator="lessThan">
      <formula>0</formula>
    </cfRule>
    <cfRule type="cellIs" dxfId="5226" priority="678" operator="greaterThan">
      <formula>0</formula>
    </cfRule>
  </conditionalFormatting>
  <conditionalFormatting sqref="AL496:AL509 AN496:AN509 AP496:AP509 AL495:AP495 AL510:AP510">
    <cfRule type="expression" dxfId="5225" priority="676">
      <formula>$AM$495=TODAY()</formula>
    </cfRule>
  </conditionalFormatting>
  <conditionalFormatting sqref="AL497:AL509 AP497:AP509 AN497:AN509 AL495:AP496 AL510:AP510">
    <cfRule type="expression" dxfId="5224" priority="675">
      <formula>$AM$495&gt;TODAY()</formula>
    </cfRule>
  </conditionalFormatting>
  <conditionalFormatting sqref="AM497:AM509">
    <cfRule type="cellIs" dxfId="5223" priority="673" operator="lessThan">
      <formula>0</formula>
    </cfRule>
    <cfRule type="cellIs" dxfId="5222" priority="674" operator="greaterThan">
      <formula>0</formula>
    </cfRule>
  </conditionalFormatting>
  <conditionalFormatting sqref="B513:B526 D513:D526 F513:F526 B512:F512 B527:F527">
    <cfRule type="expression" dxfId="5221" priority="672">
      <formula>$C$512=TODAY()</formula>
    </cfRule>
  </conditionalFormatting>
  <conditionalFormatting sqref="B514:B526 F514:F526 D514:D526 B512:F513 B527:F527">
    <cfRule type="expression" dxfId="5220" priority="671">
      <formula>$C$512&gt;TODAY()</formula>
    </cfRule>
  </conditionalFormatting>
  <conditionalFormatting sqref="C514:C526">
    <cfRule type="cellIs" dxfId="5219" priority="669" operator="lessThan">
      <formula>0</formula>
    </cfRule>
    <cfRule type="cellIs" dxfId="5218" priority="670" operator="greaterThan">
      <formula>0</formula>
    </cfRule>
  </conditionalFormatting>
  <conditionalFormatting sqref="H513:H526 J513:J526 L513:L526 H512:L512 H527:L527">
    <cfRule type="expression" dxfId="5217" priority="668">
      <formula>$I$512=TODAY()</formula>
    </cfRule>
  </conditionalFormatting>
  <conditionalFormatting sqref="H514:H526 L514:L526 J514:J526 H512:L513 H527:L527">
    <cfRule type="expression" dxfId="5216" priority="667">
      <formula>$I$512&gt;TODAY()</formula>
    </cfRule>
  </conditionalFormatting>
  <conditionalFormatting sqref="I514:I526">
    <cfRule type="cellIs" dxfId="5215" priority="665" operator="lessThan">
      <formula>0</formula>
    </cfRule>
    <cfRule type="cellIs" dxfId="5214" priority="666" operator="greaterThan">
      <formula>0</formula>
    </cfRule>
  </conditionalFormatting>
  <conditionalFormatting sqref="N513:N526 P513:P526 R513:R526 N512:R512 N527:R527">
    <cfRule type="expression" dxfId="5213" priority="664">
      <formula>$O$512=TODAY()</formula>
    </cfRule>
  </conditionalFormatting>
  <conditionalFormatting sqref="N514:N526 R514:R526 P514:P526 N512:R513 N527:R527">
    <cfRule type="expression" dxfId="5212" priority="663">
      <formula>$O$512&gt;TODAY()</formula>
    </cfRule>
  </conditionalFormatting>
  <conditionalFormatting sqref="O514:O526">
    <cfRule type="cellIs" dxfId="5211" priority="661" operator="lessThan">
      <formula>0</formula>
    </cfRule>
    <cfRule type="cellIs" dxfId="5210" priority="662" operator="greaterThan">
      <formula>0</formula>
    </cfRule>
  </conditionalFormatting>
  <conditionalFormatting sqref="T513:T526 V513:V526 X513:X526 T512:X512 T527:X527">
    <cfRule type="expression" dxfId="5209" priority="660">
      <formula>$U$512=TODAY()</formula>
    </cfRule>
  </conditionalFormatting>
  <conditionalFormatting sqref="T514:T526 X514:X526 V514:V526 T512:X513 T527:X527">
    <cfRule type="expression" dxfId="5208" priority="659">
      <formula>$U$512&gt;TODAY()</formula>
    </cfRule>
  </conditionalFormatting>
  <conditionalFormatting sqref="U514:U526">
    <cfRule type="cellIs" dxfId="5207" priority="657" operator="lessThan">
      <formula>0</formula>
    </cfRule>
    <cfRule type="cellIs" dxfId="5206" priority="658" operator="greaterThan">
      <formula>0</formula>
    </cfRule>
  </conditionalFormatting>
  <conditionalFormatting sqref="Z513:Z526 AB513:AB526 AD513:AD526 Z512:AD512 Z527:AD527">
    <cfRule type="expression" dxfId="5205" priority="656">
      <formula>$AA$512=TODAY()</formula>
    </cfRule>
  </conditionalFormatting>
  <conditionalFormatting sqref="Z514:Z526 AD514:AD526 AB514:AB526 Z512:AD513 Z527:AD527">
    <cfRule type="expression" dxfId="5204" priority="655">
      <formula>$AA$512&gt;TODAY()</formula>
    </cfRule>
  </conditionalFormatting>
  <conditionalFormatting sqref="AA514:AA526">
    <cfRule type="cellIs" dxfId="5203" priority="653" operator="lessThan">
      <formula>0</formula>
    </cfRule>
    <cfRule type="cellIs" dxfId="5202" priority="654" operator="greaterThan">
      <formula>0</formula>
    </cfRule>
  </conditionalFormatting>
  <conditionalFormatting sqref="AF513:AF526 AH513:AH526 AJ513:AJ526 AF512:AJ512 AF527:AJ527">
    <cfRule type="expression" dxfId="5201" priority="652">
      <formula>$AG$512=TODAY()</formula>
    </cfRule>
  </conditionalFormatting>
  <conditionalFormatting sqref="AF514:AF526 AJ514:AJ526 AH514:AH526 AF512:AJ513 AF527:AJ527">
    <cfRule type="expression" dxfId="5200" priority="651">
      <formula>$AG$512&gt;TODAY()</formula>
    </cfRule>
  </conditionalFormatting>
  <conditionalFormatting sqref="AG514:AG526">
    <cfRule type="cellIs" dxfId="5199" priority="649" operator="lessThan">
      <formula>0</formula>
    </cfRule>
    <cfRule type="cellIs" dxfId="5198" priority="650" operator="greaterThan">
      <formula>0</formula>
    </cfRule>
  </conditionalFormatting>
  <conditionalFormatting sqref="AL513:AL526 AN513:AN526 AP513:AP526 AL512:AP512 AL527:AP527">
    <cfRule type="expression" dxfId="5197" priority="648">
      <formula>$AM$512=TODAY()</formula>
    </cfRule>
  </conditionalFormatting>
  <conditionalFormatting sqref="AL514:AL526 AP514:AP526 AN514:AN526 AL512:AP513 AL527:AP527">
    <cfRule type="expression" dxfId="5196" priority="647">
      <formula>$AM$512&gt;TODAY()</formula>
    </cfRule>
  </conditionalFormatting>
  <conditionalFormatting sqref="AM514:AM526">
    <cfRule type="cellIs" dxfId="5195" priority="645" operator="lessThan">
      <formula>0</formula>
    </cfRule>
    <cfRule type="cellIs" dxfId="5194" priority="646" operator="greaterThan">
      <formula>0</formula>
    </cfRule>
  </conditionalFormatting>
  <conditionalFormatting sqref="B530:B543 D530:D543 F530:F543 B529:F529 B544:F544">
    <cfRule type="expression" dxfId="5193" priority="644">
      <formula>$C$529=TODAY()</formula>
    </cfRule>
  </conditionalFormatting>
  <conditionalFormatting sqref="B531:B543 F531:F543 D531:D543 B529:F530 B544:F544">
    <cfRule type="expression" dxfId="5192" priority="643">
      <formula>$C$529&gt;TODAY()</formula>
    </cfRule>
  </conditionalFormatting>
  <conditionalFormatting sqref="C531:C543">
    <cfRule type="cellIs" dxfId="5191" priority="641" operator="lessThan">
      <formula>0</formula>
    </cfRule>
    <cfRule type="cellIs" dxfId="5190" priority="642" operator="greaterThan">
      <formula>0</formula>
    </cfRule>
  </conditionalFormatting>
  <conditionalFormatting sqref="H530:H543 J530:J543 L530:L543 H529:L529 H544:L544">
    <cfRule type="expression" dxfId="5189" priority="640">
      <formula>$I$529=TODAY()</formula>
    </cfRule>
  </conditionalFormatting>
  <conditionalFormatting sqref="H531:H543 L531:L543 J531:J543 H529:L530 H544:L544">
    <cfRule type="expression" dxfId="5188" priority="639">
      <formula>$I$529&gt;TODAY()</formula>
    </cfRule>
  </conditionalFormatting>
  <conditionalFormatting sqref="I531:I543">
    <cfRule type="cellIs" dxfId="5187" priority="637" operator="lessThan">
      <formula>0</formula>
    </cfRule>
    <cfRule type="cellIs" dxfId="5186" priority="638" operator="greaterThan">
      <formula>0</formula>
    </cfRule>
  </conditionalFormatting>
  <conditionalFormatting sqref="N530:N543 P530:P543 R530:R543 N529:R529 N544:R544">
    <cfRule type="expression" dxfId="5185" priority="636">
      <formula>$O$529=TODAY()</formula>
    </cfRule>
  </conditionalFormatting>
  <conditionalFormatting sqref="N531:N543 R531:R543 P531:P543 N529:R530 N544:R544">
    <cfRule type="expression" dxfId="5184" priority="635">
      <formula>$O$529&gt;TODAY()</formula>
    </cfRule>
  </conditionalFormatting>
  <conditionalFormatting sqref="O531:O543">
    <cfRule type="cellIs" dxfId="5183" priority="633" operator="lessThan">
      <formula>0</formula>
    </cfRule>
    <cfRule type="cellIs" dxfId="5182" priority="634" operator="greaterThan">
      <formula>0</formula>
    </cfRule>
  </conditionalFormatting>
  <conditionalFormatting sqref="T530:T543 V530:V543 X530:X543 T529:X529 T544:X544">
    <cfRule type="expression" dxfId="5181" priority="632">
      <formula>$U$529=TODAY()</formula>
    </cfRule>
  </conditionalFormatting>
  <conditionalFormatting sqref="T531:T543 X531:X543 V531:V543 T529:X530 T544:X544">
    <cfRule type="expression" dxfId="5180" priority="631">
      <formula>$U$529&gt;TODAY()</formula>
    </cfRule>
  </conditionalFormatting>
  <conditionalFormatting sqref="U531:U543">
    <cfRule type="cellIs" dxfId="5179" priority="629" operator="lessThan">
      <formula>0</formula>
    </cfRule>
    <cfRule type="cellIs" dxfId="5178" priority="630" operator="greaterThan">
      <formula>0</formula>
    </cfRule>
  </conditionalFormatting>
  <conditionalFormatting sqref="Z530:Z543 AB530:AB543 AD530:AD543 Z529:AD529 Z544:AD544">
    <cfRule type="expression" dxfId="5177" priority="628">
      <formula>$AA$529=TODAY()</formula>
    </cfRule>
  </conditionalFormatting>
  <conditionalFormatting sqref="Z531:Z543 AD531:AD543 AB531:AB543 Z529:AD530 Z544:AD544">
    <cfRule type="expression" dxfId="5176" priority="627">
      <formula>$AA$529&gt;TODAY()</formula>
    </cfRule>
  </conditionalFormatting>
  <conditionalFormatting sqref="AA531:AA543">
    <cfRule type="cellIs" dxfId="5175" priority="625" operator="lessThan">
      <formula>0</formula>
    </cfRule>
    <cfRule type="cellIs" dxfId="5174" priority="626" operator="greaterThan">
      <formula>0</formula>
    </cfRule>
  </conditionalFormatting>
  <conditionalFormatting sqref="AF530:AF543 AH530:AH543 AJ530:AJ543 AF529:AJ529 AF544:AJ544">
    <cfRule type="expression" dxfId="5173" priority="624">
      <formula>$AG$529=TODAY()</formula>
    </cfRule>
  </conditionalFormatting>
  <conditionalFormatting sqref="AF531:AF543 AJ531:AJ543 AH531:AH543 AF529:AJ530 AF544:AJ544">
    <cfRule type="expression" dxfId="5172" priority="623">
      <formula>$AG$529&gt;TODAY()</formula>
    </cfRule>
  </conditionalFormatting>
  <conditionalFormatting sqref="AG531:AG543">
    <cfRule type="cellIs" dxfId="5171" priority="621" operator="lessThan">
      <formula>0</formula>
    </cfRule>
    <cfRule type="cellIs" dxfId="5170" priority="622" operator="greaterThan">
      <formula>0</formula>
    </cfRule>
  </conditionalFormatting>
  <conditionalFormatting sqref="AL530:AL543 AN530:AN543 AP530:AP543 AL529:AP529 AL544:AP544">
    <cfRule type="expression" dxfId="5169" priority="620">
      <formula>$AM$529=TODAY()</formula>
    </cfRule>
  </conditionalFormatting>
  <conditionalFormatting sqref="AL531:AL543 AP531:AP543 AN531:AN543 AL529:AP530 AL544:AP544">
    <cfRule type="expression" dxfId="5168" priority="619">
      <formula>$AM$529&gt;TODAY()</formula>
    </cfRule>
  </conditionalFormatting>
  <conditionalFormatting sqref="AM531:AM543">
    <cfRule type="cellIs" dxfId="5167" priority="617" operator="lessThan">
      <formula>0</formula>
    </cfRule>
    <cfRule type="cellIs" dxfId="5166" priority="618" operator="greaterThan">
      <formula>0</formula>
    </cfRule>
  </conditionalFormatting>
  <conditionalFormatting sqref="B547:B560 D547:D560 F547:F560 B546:F546 B561:F561">
    <cfRule type="expression" dxfId="5165" priority="616">
      <formula>$C$546=TODAY()</formula>
    </cfRule>
  </conditionalFormatting>
  <conditionalFormatting sqref="B548:B560 F548:F560 D548:D560 B546:F547 B561:F561">
    <cfRule type="expression" dxfId="5164" priority="615">
      <formula>$C$546&gt;TODAY()</formula>
    </cfRule>
  </conditionalFormatting>
  <conditionalFormatting sqref="C548:C560">
    <cfRule type="cellIs" dxfId="5163" priority="613" operator="lessThan">
      <formula>0</formula>
    </cfRule>
    <cfRule type="cellIs" dxfId="5162" priority="614" operator="greaterThan">
      <formula>0</formula>
    </cfRule>
  </conditionalFormatting>
  <conditionalFormatting sqref="H547:H560 J547:J560 L547:L560 H546:L546 H561:L561">
    <cfRule type="expression" dxfId="5161" priority="612">
      <formula>$I$546=TODAY()</formula>
    </cfRule>
  </conditionalFormatting>
  <conditionalFormatting sqref="H548:H560 L548:L560 J548:J560 H546:L547 H561:L561">
    <cfRule type="expression" dxfId="5160" priority="611">
      <formula>$I$546&gt;TODAY()</formula>
    </cfRule>
  </conditionalFormatting>
  <conditionalFormatting sqref="I548:I560">
    <cfRule type="cellIs" dxfId="5159" priority="609" operator="lessThan">
      <formula>0</formula>
    </cfRule>
    <cfRule type="cellIs" dxfId="5158" priority="610" operator="greaterThan">
      <formula>0</formula>
    </cfRule>
  </conditionalFormatting>
  <conditionalFormatting sqref="N547:N560 P547:P560 R547:R560 N546:R546 N561:R561">
    <cfRule type="expression" dxfId="5157" priority="608">
      <formula>$O$546=TODAY()</formula>
    </cfRule>
  </conditionalFormatting>
  <conditionalFormatting sqref="N548:N560 R548:R560 P548:P560 N546:R547 N561:R561">
    <cfRule type="expression" dxfId="5156" priority="607">
      <formula>$O$546&gt;TODAY()</formula>
    </cfRule>
  </conditionalFormatting>
  <conditionalFormatting sqref="O548:O560">
    <cfRule type="cellIs" dxfId="5155" priority="605" operator="lessThan">
      <formula>0</formula>
    </cfRule>
    <cfRule type="cellIs" dxfId="5154" priority="606" operator="greaterThan">
      <formula>0</formula>
    </cfRule>
  </conditionalFormatting>
  <conditionalFormatting sqref="T547:T560 V547:V560 X547:X560 T546:X546 T561:X561">
    <cfRule type="expression" dxfId="5153" priority="604">
      <formula>$U$546=TODAY()</formula>
    </cfRule>
  </conditionalFormatting>
  <conditionalFormatting sqref="T548:T560 X548:X560 V548:V560 T546:X547 T561:X561">
    <cfRule type="expression" dxfId="5152" priority="603">
      <formula>$U$546&gt;TODAY()</formula>
    </cfRule>
  </conditionalFormatting>
  <conditionalFormatting sqref="U548:U560">
    <cfRule type="cellIs" dxfId="5151" priority="601" operator="lessThan">
      <formula>0</formula>
    </cfRule>
    <cfRule type="cellIs" dxfId="5150" priority="602" operator="greaterThan">
      <formula>0</formula>
    </cfRule>
  </conditionalFormatting>
  <conditionalFormatting sqref="Z547:Z560 AB547:AB560 AD547:AD560 Z546:AD546 Z561:AD561">
    <cfRule type="expression" dxfId="5149" priority="600">
      <formula>$AA$546=TODAY()</formula>
    </cfRule>
  </conditionalFormatting>
  <conditionalFormatting sqref="Z548:Z560 AD548:AD560 AB548:AB560 Z546:AD547 Z561:AD561">
    <cfRule type="expression" dxfId="5148" priority="599">
      <formula>$AA$546&gt;TODAY()</formula>
    </cfRule>
  </conditionalFormatting>
  <conditionalFormatting sqref="AA548:AA560">
    <cfRule type="cellIs" dxfId="5147" priority="597" operator="lessThan">
      <formula>0</formula>
    </cfRule>
    <cfRule type="cellIs" dxfId="5146" priority="598" operator="greaterThan">
      <formula>0</formula>
    </cfRule>
  </conditionalFormatting>
  <conditionalFormatting sqref="AF547:AF560 AH547:AH560 AJ547:AJ560 AF546:AJ546 AF561:AJ561">
    <cfRule type="expression" dxfId="5145" priority="596">
      <formula>$AG$546=TODAY()</formula>
    </cfRule>
  </conditionalFormatting>
  <conditionalFormatting sqref="AF548:AF560 AJ548:AJ560 AH548:AH560 AF546:AJ547 AF561:AJ561">
    <cfRule type="expression" dxfId="5144" priority="595">
      <formula>$AG$546&gt;TODAY()</formula>
    </cfRule>
  </conditionalFormatting>
  <conditionalFormatting sqref="AG548:AG560">
    <cfRule type="cellIs" dxfId="5143" priority="593" operator="lessThan">
      <formula>0</formula>
    </cfRule>
    <cfRule type="cellIs" dxfId="5142" priority="594" operator="greaterThan">
      <formula>0</formula>
    </cfRule>
  </conditionalFormatting>
  <conditionalFormatting sqref="AL547:AL560 AN547:AN560 AP547:AP560 AL546:AP546 AL561:AP561">
    <cfRule type="expression" dxfId="5141" priority="592">
      <formula>$AM$546=TODAY()</formula>
    </cfRule>
  </conditionalFormatting>
  <conditionalFormatting sqref="AL548:AL560 AP548:AP560 AN548:AN560 AL546:AP547 AL561:AP561">
    <cfRule type="expression" dxfId="5140" priority="591">
      <formula>$AM$546&gt;TODAY()</formula>
    </cfRule>
  </conditionalFormatting>
  <conditionalFormatting sqref="AM548:AM560">
    <cfRule type="cellIs" dxfId="5139" priority="589" operator="lessThan">
      <formula>0</formula>
    </cfRule>
    <cfRule type="cellIs" dxfId="5138" priority="590" operator="greaterThan">
      <formula>0</formula>
    </cfRule>
  </conditionalFormatting>
  <conditionalFormatting sqref="B564:B577 D564:D577 F564:F577 B563:F563 B578:F578">
    <cfRule type="expression" dxfId="5137" priority="588">
      <formula>$C$563=TODAY()</formula>
    </cfRule>
  </conditionalFormatting>
  <conditionalFormatting sqref="B565:B577 F565:F577 D565:D577 B563:F564 B578:F578">
    <cfRule type="expression" dxfId="5136" priority="587">
      <formula>$C$563&gt;TODAY()</formula>
    </cfRule>
  </conditionalFormatting>
  <conditionalFormatting sqref="C565:C577">
    <cfRule type="cellIs" dxfId="5135" priority="585" operator="lessThan">
      <formula>0</formula>
    </cfRule>
    <cfRule type="cellIs" dxfId="5134" priority="586" operator="greaterThan">
      <formula>0</formula>
    </cfRule>
  </conditionalFormatting>
  <conditionalFormatting sqref="H564:H577 J564:J577 L564:L577 H563:L563 H578:L578">
    <cfRule type="expression" dxfId="5133" priority="584">
      <formula>$I$563=TODAY()</formula>
    </cfRule>
  </conditionalFormatting>
  <conditionalFormatting sqref="H565:H577 L565:L577 J565:J577 H563:L564 H578:L578">
    <cfRule type="expression" dxfId="5132" priority="583">
      <formula>$I$563&gt;TODAY()</formula>
    </cfRule>
  </conditionalFormatting>
  <conditionalFormatting sqref="I565:I577">
    <cfRule type="cellIs" dxfId="5131" priority="581" operator="lessThan">
      <formula>0</formula>
    </cfRule>
    <cfRule type="cellIs" dxfId="5130" priority="582" operator="greaterThan">
      <formula>0</formula>
    </cfRule>
  </conditionalFormatting>
  <conditionalFormatting sqref="N564:N577 P564:P577 R564:R577 N563:R563 N578:R578">
    <cfRule type="expression" dxfId="5129" priority="580">
      <formula>$O$563=TODAY()</formula>
    </cfRule>
  </conditionalFormatting>
  <conditionalFormatting sqref="N565:N577 R565:R577 P565:P577 N563:R564 N578:R578">
    <cfRule type="expression" dxfId="5128" priority="579">
      <formula>$O$563&gt;TODAY()</formula>
    </cfRule>
  </conditionalFormatting>
  <conditionalFormatting sqref="O565:O577">
    <cfRule type="cellIs" dxfId="5127" priority="577" operator="lessThan">
      <formula>0</formula>
    </cfRule>
    <cfRule type="cellIs" dxfId="5126" priority="578" operator="greaterThan">
      <formula>0</formula>
    </cfRule>
  </conditionalFormatting>
  <conditionalFormatting sqref="T564:T577 V564:V577 X564:X577 T563:X563 T578:X578">
    <cfRule type="expression" dxfId="5125" priority="576">
      <formula>$U$563=TODAY()</formula>
    </cfRule>
  </conditionalFormatting>
  <conditionalFormatting sqref="T565:T577 X565:X577 V565:V577 T563:X564 T578:X578">
    <cfRule type="expression" dxfId="5124" priority="575">
      <formula>$U$563&gt;TODAY()</formula>
    </cfRule>
  </conditionalFormatting>
  <conditionalFormatting sqref="U565:U577">
    <cfRule type="cellIs" dxfId="5123" priority="573" operator="lessThan">
      <formula>0</formula>
    </cfRule>
    <cfRule type="cellIs" dxfId="5122" priority="574" operator="greaterThan">
      <formula>0</formula>
    </cfRule>
  </conditionalFormatting>
  <conditionalFormatting sqref="Z564:Z577 AB564:AB577 AD564:AD577 Z563:AD563 Z578:AD578">
    <cfRule type="expression" dxfId="5121" priority="572">
      <formula>$AA$563=TODAY()</formula>
    </cfRule>
  </conditionalFormatting>
  <conditionalFormatting sqref="Z565:Z577 AD565:AD577 AB565:AB577 Z563:AD564 Z578:AD578">
    <cfRule type="expression" dxfId="5120" priority="571">
      <formula>$AA$563&gt;TODAY()</formula>
    </cfRule>
  </conditionalFormatting>
  <conditionalFormatting sqref="AA565:AA577">
    <cfRule type="cellIs" dxfId="5119" priority="569" operator="lessThan">
      <formula>0</formula>
    </cfRule>
    <cfRule type="cellIs" dxfId="5118" priority="570" operator="greaterThan">
      <formula>0</formula>
    </cfRule>
  </conditionalFormatting>
  <conditionalFormatting sqref="AF564:AF577 AH564:AH577 AJ564:AJ577 AF563:AJ563 AF578:AJ578">
    <cfRule type="expression" dxfId="5117" priority="568">
      <formula>$AG$563=TODAY()</formula>
    </cfRule>
  </conditionalFormatting>
  <conditionalFormatting sqref="AF565:AF577 AJ565:AJ577 AH565:AH577 AF563:AJ564 AF578:AJ578">
    <cfRule type="expression" dxfId="5116" priority="567">
      <formula>$AG$563&gt;TODAY()</formula>
    </cfRule>
  </conditionalFormatting>
  <conditionalFormatting sqref="AG565:AG577">
    <cfRule type="cellIs" dxfId="5115" priority="565" operator="lessThan">
      <formula>0</formula>
    </cfRule>
    <cfRule type="cellIs" dxfId="5114" priority="566" operator="greaterThan">
      <formula>0</formula>
    </cfRule>
  </conditionalFormatting>
  <conditionalFormatting sqref="AL564:AL577 AN564:AN577 AP564:AP577 AL563:AP563 AL578:AP578">
    <cfRule type="expression" dxfId="5113" priority="564">
      <formula>$AM$563=TODAY()</formula>
    </cfRule>
  </conditionalFormatting>
  <conditionalFormatting sqref="AL565:AL577 AP565:AP577 AN565:AN577 AL563:AP564 AL578:AP578">
    <cfRule type="expression" dxfId="5112" priority="563">
      <formula>$AM$563&gt;TODAY()</formula>
    </cfRule>
  </conditionalFormatting>
  <conditionalFormatting sqref="AM565:AM577">
    <cfRule type="cellIs" dxfId="5111" priority="561" operator="lessThan">
      <formula>0</formula>
    </cfRule>
    <cfRule type="cellIs" dxfId="5110" priority="562" operator="greaterThan">
      <formula>0</formula>
    </cfRule>
  </conditionalFormatting>
  <conditionalFormatting sqref="B581:B594 D581:D594 F581:F594 B580:F580 B595:F595">
    <cfRule type="expression" dxfId="5109" priority="560">
      <formula>$C$580=TODAY()</formula>
    </cfRule>
  </conditionalFormatting>
  <conditionalFormatting sqref="B582:B594 F582:F594 D582:D594 B580:F581 B595:F595">
    <cfRule type="expression" dxfId="5108" priority="559">
      <formula>$C$580&gt;TODAY()</formula>
    </cfRule>
  </conditionalFormatting>
  <conditionalFormatting sqref="C582:C594">
    <cfRule type="cellIs" dxfId="5107" priority="557" operator="lessThan">
      <formula>0</formula>
    </cfRule>
    <cfRule type="cellIs" dxfId="5106" priority="558" operator="greaterThan">
      <formula>0</formula>
    </cfRule>
  </conditionalFormatting>
  <conditionalFormatting sqref="H581:H594 J581:J594 L581:L594 H580:L580 H595:L595">
    <cfRule type="expression" dxfId="5105" priority="556">
      <formula>$I$580=TODAY()</formula>
    </cfRule>
  </conditionalFormatting>
  <conditionalFormatting sqref="H582:H594 L582:L594 J582:J594 H580:L581 H595:L595">
    <cfRule type="expression" dxfId="5104" priority="555">
      <formula>$I$580&gt;TODAY()</formula>
    </cfRule>
  </conditionalFormatting>
  <conditionalFormatting sqref="I582:I594">
    <cfRule type="cellIs" dxfId="5103" priority="553" operator="lessThan">
      <formula>0</formula>
    </cfRule>
    <cfRule type="cellIs" dxfId="5102" priority="554" operator="greaterThan">
      <formula>0</formula>
    </cfRule>
  </conditionalFormatting>
  <conditionalFormatting sqref="N581:N594 P581:P594 R581:R594 N580:R580 N595:R595">
    <cfRule type="expression" dxfId="5101" priority="552">
      <formula>$O$580=TODAY()</formula>
    </cfRule>
  </conditionalFormatting>
  <conditionalFormatting sqref="N582:N594 R582:R594 P582:P594 N580:R581 N595:R595">
    <cfRule type="expression" dxfId="5100" priority="551">
      <formula>$O$580&gt;TODAY()</formula>
    </cfRule>
  </conditionalFormatting>
  <conditionalFormatting sqref="O582:O594">
    <cfRule type="cellIs" dxfId="5099" priority="549" operator="lessThan">
      <formula>0</formula>
    </cfRule>
    <cfRule type="cellIs" dxfId="5098" priority="550" operator="greaterThan">
      <formula>0</formula>
    </cfRule>
  </conditionalFormatting>
  <conditionalFormatting sqref="T581:T594 V581:V594 X581:X594 T580:X580 T595:X595">
    <cfRule type="expression" dxfId="5097" priority="548">
      <formula>$U$580=TODAY()</formula>
    </cfRule>
  </conditionalFormatting>
  <conditionalFormatting sqref="T582:T594 X582:X594 V582:V594 T580:X581 T595:X595">
    <cfRule type="expression" dxfId="5096" priority="547">
      <formula>$U$580&gt;TODAY()</formula>
    </cfRule>
  </conditionalFormatting>
  <conditionalFormatting sqref="U582:U594">
    <cfRule type="cellIs" dxfId="5095" priority="545" operator="lessThan">
      <formula>0</formula>
    </cfRule>
    <cfRule type="cellIs" dxfId="5094" priority="546" operator="greaterThan">
      <formula>0</formula>
    </cfRule>
  </conditionalFormatting>
  <conditionalFormatting sqref="Z581:Z594 AB581:AB594 AD581:AD594 Z580:AD580 Z595:AD595">
    <cfRule type="expression" dxfId="5093" priority="544">
      <formula>$AA$580=TODAY()</formula>
    </cfRule>
  </conditionalFormatting>
  <conditionalFormatting sqref="Z582:Z594 AD582:AD594 AB582:AB594 Z580:AD581 Z595:AD595">
    <cfRule type="expression" dxfId="5092" priority="543">
      <formula>$AA$580&gt;TODAY()</formula>
    </cfRule>
  </conditionalFormatting>
  <conditionalFormatting sqref="AA582:AA594">
    <cfRule type="cellIs" dxfId="5091" priority="541" operator="lessThan">
      <formula>0</formula>
    </cfRule>
    <cfRule type="cellIs" dxfId="5090" priority="542" operator="greaterThan">
      <formula>0</formula>
    </cfRule>
  </conditionalFormatting>
  <conditionalFormatting sqref="AF581:AF594 AH581:AH594 AJ581:AJ594 AF580:AJ580 AF595:AJ595">
    <cfRule type="expression" dxfId="5089" priority="540">
      <formula>$AG$580=TODAY()</formula>
    </cfRule>
  </conditionalFormatting>
  <conditionalFormatting sqref="AF582:AF594 AJ582:AJ594 AH582:AH594 AF580:AJ581 AF595:AJ595">
    <cfRule type="expression" dxfId="5088" priority="539">
      <formula>$AG$580&gt;TODAY()</formula>
    </cfRule>
  </conditionalFormatting>
  <conditionalFormatting sqref="AG582:AG594">
    <cfRule type="cellIs" dxfId="5087" priority="537" operator="lessThan">
      <formula>0</formula>
    </cfRule>
    <cfRule type="cellIs" dxfId="5086" priority="538" operator="greaterThan">
      <formula>0</formula>
    </cfRule>
  </conditionalFormatting>
  <conditionalFormatting sqref="AL581:AL594 AN581:AN594 AP581:AP594 AL580:AP580 AL595:AP595">
    <cfRule type="expression" dxfId="5085" priority="536">
      <formula>$AM$580=TODAY()</formula>
    </cfRule>
  </conditionalFormatting>
  <conditionalFormatting sqref="AL582:AL594 AP582:AP594 AN582:AN594 AL580:AP581 AL595:AP595">
    <cfRule type="expression" dxfId="5084" priority="535">
      <formula>$AM$580&gt;TODAY()</formula>
    </cfRule>
  </conditionalFormatting>
  <conditionalFormatting sqref="AM582:AM594">
    <cfRule type="cellIs" dxfId="5083" priority="533" operator="lessThan">
      <formula>0</formula>
    </cfRule>
    <cfRule type="cellIs" dxfId="5082" priority="534" operator="greaterThan">
      <formula>0</formula>
    </cfRule>
  </conditionalFormatting>
  <conditionalFormatting sqref="B598:B611 D598:D611 F598:F611 B597:F597 B612:F612">
    <cfRule type="expression" dxfId="5081" priority="532">
      <formula>$C$597=TODAY()</formula>
    </cfRule>
  </conditionalFormatting>
  <conditionalFormatting sqref="B599:B611 F599:F611 D599:D611 B597:F598 B612:F612">
    <cfRule type="expression" dxfId="5080" priority="531">
      <formula>$C$597&gt;TODAY()</formula>
    </cfRule>
  </conditionalFormatting>
  <conditionalFormatting sqref="C599:C611">
    <cfRule type="cellIs" dxfId="5079" priority="529" operator="lessThan">
      <formula>0</formula>
    </cfRule>
    <cfRule type="cellIs" dxfId="5078" priority="530" operator="greaterThan">
      <formula>0</formula>
    </cfRule>
  </conditionalFormatting>
  <conditionalFormatting sqref="H598:H611 J598:J611 L598:L611 H597:L597 H612:L612">
    <cfRule type="expression" dxfId="5077" priority="528">
      <formula>$I$597=TODAY()</formula>
    </cfRule>
  </conditionalFormatting>
  <conditionalFormatting sqref="H599:H611 L599:L611 J599:J611 H597:L598 H612:L612">
    <cfRule type="expression" dxfId="5076" priority="527">
      <formula>$I$597&gt;TODAY()</formula>
    </cfRule>
  </conditionalFormatting>
  <conditionalFormatting sqref="I599:I611">
    <cfRule type="cellIs" dxfId="5075" priority="525" operator="lessThan">
      <formula>0</formula>
    </cfRule>
    <cfRule type="cellIs" dxfId="5074" priority="526" operator="greaterThan">
      <formula>0</formula>
    </cfRule>
  </conditionalFormatting>
  <conditionalFormatting sqref="N598:N611 P598:P611 R598:R611 N597:R597 N612:R612">
    <cfRule type="expression" dxfId="5073" priority="524">
      <formula>$O$597=TODAY()</formula>
    </cfRule>
  </conditionalFormatting>
  <conditionalFormatting sqref="N599:N611 R599:R611 P599:P611 N597:R598 N612:R612">
    <cfRule type="expression" dxfId="5072" priority="523">
      <formula>$O$597&gt;TODAY()</formula>
    </cfRule>
  </conditionalFormatting>
  <conditionalFormatting sqref="O599:O611">
    <cfRule type="cellIs" dxfId="5071" priority="521" operator="lessThan">
      <formula>0</formula>
    </cfRule>
    <cfRule type="cellIs" dxfId="5070" priority="522" operator="greaterThan">
      <formula>0</formula>
    </cfRule>
  </conditionalFormatting>
  <conditionalFormatting sqref="T598:T611 V598:V611 X598:X611 T597:X597 T612:X612">
    <cfRule type="expression" dxfId="5069" priority="520">
      <formula>$U$597=TODAY()</formula>
    </cfRule>
  </conditionalFormatting>
  <conditionalFormatting sqref="T599:T611 X599:X611 V599:V611 T597:X598 T612:X612">
    <cfRule type="expression" dxfId="5068" priority="519">
      <formula>$U$597&gt;TODAY()</formula>
    </cfRule>
  </conditionalFormatting>
  <conditionalFormatting sqref="U599:U611">
    <cfRule type="cellIs" dxfId="5067" priority="517" operator="lessThan">
      <formula>0</formula>
    </cfRule>
    <cfRule type="cellIs" dxfId="5066" priority="518" operator="greaterThan">
      <formula>0</formula>
    </cfRule>
  </conditionalFormatting>
  <conditionalFormatting sqref="Z598:Z611 AB598:AB611 AD598:AD611 Z597:AD597 Z612:AD612">
    <cfRule type="expression" dxfId="5065" priority="516">
      <formula>$AA$597=TODAY()</formula>
    </cfRule>
  </conditionalFormatting>
  <conditionalFormatting sqref="Z599:Z611 AD599:AD611 AB599:AB611 Z597:AD598 Z612:AD612">
    <cfRule type="expression" dxfId="5064" priority="515">
      <formula>$AA$597&gt;TODAY()</formula>
    </cfRule>
  </conditionalFormatting>
  <conditionalFormatting sqref="AA599:AA611">
    <cfRule type="cellIs" dxfId="5063" priority="513" operator="lessThan">
      <formula>0</formula>
    </cfRule>
    <cfRule type="cellIs" dxfId="5062" priority="514" operator="greaterThan">
      <formula>0</formula>
    </cfRule>
  </conditionalFormatting>
  <conditionalFormatting sqref="AF598:AF611 AH598:AH611 AJ598:AJ611 AF597:AJ597 AF612:AJ612">
    <cfRule type="expression" dxfId="5061" priority="512">
      <formula>$AG$597=TODAY()</formula>
    </cfRule>
  </conditionalFormatting>
  <conditionalFormatting sqref="AF599:AF611 AJ599:AJ611 AH599:AH611 AF597:AJ598 AF612:AJ612">
    <cfRule type="expression" dxfId="5060" priority="511">
      <formula>$AG$597&gt;TODAY()</formula>
    </cfRule>
  </conditionalFormatting>
  <conditionalFormatting sqref="AG599:AG611">
    <cfRule type="cellIs" dxfId="5059" priority="509" operator="lessThan">
      <formula>0</formula>
    </cfRule>
    <cfRule type="cellIs" dxfId="5058" priority="510" operator="greaterThan">
      <formula>0</formula>
    </cfRule>
  </conditionalFormatting>
  <conditionalFormatting sqref="AL598:AL611 AN598:AN611 AP598:AP611 AL597:AP597 AL612:AP612">
    <cfRule type="expression" dxfId="5057" priority="508">
      <formula>$AM$597=TODAY()</formula>
    </cfRule>
  </conditionalFormatting>
  <conditionalFormatting sqref="AL599:AL611 AP599:AP611 AN599:AN611 AL597:AP598 AL612:AP612">
    <cfRule type="expression" dxfId="5056" priority="507">
      <formula>$AM$597&gt;TODAY()</formula>
    </cfRule>
  </conditionalFormatting>
  <conditionalFormatting sqref="AM599:AM611">
    <cfRule type="cellIs" dxfId="5055" priority="505" operator="lessThan">
      <formula>0</formula>
    </cfRule>
    <cfRule type="cellIs" dxfId="5054" priority="506" operator="greaterThan">
      <formula>0</formula>
    </cfRule>
  </conditionalFormatting>
  <conditionalFormatting sqref="B615:B628 D615:D628 F615:F628 B614:F614 B629:F629">
    <cfRule type="expression" dxfId="5053" priority="504">
      <formula>$C$614=TODAY()</formula>
    </cfRule>
  </conditionalFormatting>
  <conditionalFormatting sqref="B616:B628 F616:F628 D616:D628 B614:F615 B629:F629">
    <cfRule type="expression" dxfId="5052" priority="503">
      <formula>$C$614&gt;TODAY()</formula>
    </cfRule>
  </conditionalFormatting>
  <conditionalFormatting sqref="C616:C628">
    <cfRule type="cellIs" dxfId="5051" priority="501" operator="lessThan">
      <formula>0</formula>
    </cfRule>
    <cfRule type="cellIs" dxfId="5050" priority="502" operator="greaterThan">
      <formula>0</formula>
    </cfRule>
  </conditionalFormatting>
  <conditionalFormatting sqref="H615:H628 J615:J628 L615:L628 H614:L614 H629:L629">
    <cfRule type="expression" dxfId="5049" priority="500">
      <formula>$I$614=TODAY()</formula>
    </cfRule>
  </conditionalFormatting>
  <conditionalFormatting sqref="H616:H628 L616:L628 J616:J628 H614:L615 H629:L629">
    <cfRule type="expression" dxfId="5048" priority="499">
      <formula>$I$614&gt;TODAY()</formula>
    </cfRule>
  </conditionalFormatting>
  <conditionalFormatting sqref="I616:I628">
    <cfRule type="cellIs" dxfId="5047" priority="497" operator="lessThan">
      <formula>0</formula>
    </cfRule>
    <cfRule type="cellIs" dxfId="5046" priority="498" operator="greaterThan">
      <formula>0</formula>
    </cfRule>
  </conditionalFormatting>
  <conditionalFormatting sqref="N615:N628 P615:P628 R615:R628 N614:R614 N629:R629">
    <cfRule type="expression" dxfId="5045" priority="496">
      <formula>$O$614=TODAY()</formula>
    </cfRule>
  </conditionalFormatting>
  <conditionalFormatting sqref="N616:N628 R616:R628 P616:P628 N614:R615 N629:R629">
    <cfRule type="expression" dxfId="5044" priority="495">
      <formula>$O$614&gt;TODAY()</formula>
    </cfRule>
  </conditionalFormatting>
  <conditionalFormatting sqref="O616:O628">
    <cfRule type="cellIs" dxfId="5043" priority="493" operator="lessThan">
      <formula>0</formula>
    </cfRule>
    <cfRule type="cellIs" dxfId="5042" priority="494" operator="greaterThan">
      <formula>0</formula>
    </cfRule>
  </conditionalFormatting>
  <conditionalFormatting sqref="T615:T628 V615:V628 X615:X628 T614:X614 T629:X629">
    <cfRule type="expression" dxfId="5041" priority="492">
      <formula>$U$614=TODAY()</formula>
    </cfRule>
  </conditionalFormatting>
  <conditionalFormatting sqref="T616:T628 X616:X628 V616:V628 T614:X615 T629:X629">
    <cfRule type="expression" dxfId="5040" priority="491">
      <formula>$U$614&gt;TODAY()</formula>
    </cfRule>
  </conditionalFormatting>
  <conditionalFormatting sqref="U616:U628">
    <cfRule type="cellIs" dxfId="5039" priority="489" operator="lessThan">
      <formula>0</formula>
    </cfRule>
    <cfRule type="cellIs" dxfId="5038" priority="490" operator="greaterThan">
      <formula>0</formula>
    </cfRule>
  </conditionalFormatting>
  <conditionalFormatting sqref="Z615:Z628 AB615:AB628 AD615:AD628 Z614:AD614 Z629:AD629">
    <cfRule type="expression" dxfId="5037" priority="488">
      <formula>$AA$614=TODAY()</formula>
    </cfRule>
  </conditionalFormatting>
  <conditionalFormatting sqref="Z616:Z628 AD616:AD628 AB616:AB628 Z614:AD615 Z629:AD629">
    <cfRule type="expression" dxfId="5036" priority="487">
      <formula>$AA$614&gt;TODAY()</formula>
    </cfRule>
  </conditionalFormatting>
  <conditionalFormatting sqref="AA616:AA628">
    <cfRule type="cellIs" dxfId="5035" priority="485" operator="lessThan">
      <formula>0</formula>
    </cfRule>
    <cfRule type="cellIs" dxfId="5034" priority="486" operator="greaterThan">
      <formula>0</formula>
    </cfRule>
  </conditionalFormatting>
  <conditionalFormatting sqref="AF615:AF628 AH615:AH628 AJ615:AJ628 AF614:AJ614 AF629:AJ629">
    <cfRule type="expression" dxfId="5033" priority="484">
      <formula>$AG$614=TODAY()</formula>
    </cfRule>
  </conditionalFormatting>
  <conditionalFormatting sqref="AF616:AF628 AJ616:AJ628 AH616:AH628 AF614:AJ615 AF629:AJ629">
    <cfRule type="expression" dxfId="5032" priority="483">
      <formula>$AG$614&gt;TODAY()</formula>
    </cfRule>
  </conditionalFormatting>
  <conditionalFormatting sqref="AG616:AG628">
    <cfRule type="cellIs" dxfId="5031" priority="481" operator="lessThan">
      <formula>0</formula>
    </cfRule>
    <cfRule type="cellIs" dxfId="5030" priority="482" operator="greaterThan">
      <formula>0</formula>
    </cfRule>
  </conditionalFormatting>
  <conditionalFormatting sqref="AL615:AL628 AN615:AN628 AP615:AP628 AL614:AP614 AL629:AP629">
    <cfRule type="expression" dxfId="5029" priority="480">
      <formula>$AM$614=TODAY()</formula>
    </cfRule>
  </conditionalFormatting>
  <conditionalFormatting sqref="AL616:AL628 AP616:AP628 AN616:AN628 AL614:AP615 AL629:AP629">
    <cfRule type="expression" dxfId="5028" priority="479">
      <formula>$AM$614&gt;TODAY()</formula>
    </cfRule>
  </conditionalFormatting>
  <conditionalFormatting sqref="AM616:AM628">
    <cfRule type="cellIs" dxfId="5027" priority="477" operator="lessThan">
      <formula>0</formula>
    </cfRule>
    <cfRule type="cellIs" dxfId="5026" priority="478" operator="greaterThan">
      <formula>0</formula>
    </cfRule>
  </conditionalFormatting>
  <conditionalFormatting sqref="B632:B645 D632:D645 F632:F645 B631:F631 B646:F646">
    <cfRule type="expression" dxfId="5025" priority="476">
      <formula>$C$631=TODAY()</formula>
    </cfRule>
  </conditionalFormatting>
  <conditionalFormatting sqref="B633:B645 F633:F645 D633:D645 B631:F632 B646:F646">
    <cfRule type="expression" dxfId="5024" priority="475">
      <formula>$C$631&gt;TODAY()</formula>
    </cfRule>
  </conditionalFormatting>
  <conditionalFormatting sqref="C633:C645">
    <cfRule type="cellIs" dxfId="5023" priority="473" operator="lessThan">
      <formula>0</formula>
    </cfRule>
    <cfRule type="cellIs" dxfId="5022" priority="474" operator="greaterThan">
      <formula>0</formula>
    </cfRule>
  </conditionalFormatting>
  <conditionalFormatting sqref="H632:H645 J632:J645 L632:L645 H631:L631 H646:L646">
    <cfRule type="expression" dxfId="5021" priority="472">
      <formula>$I$631=TODAY()</formula>
    </cfRule>
  </conditionalFormatting>
  <conditionalFormatting sqref="H633:H645 L633:L645 J633:J645 H631:L632 H646:L646">
    <cfRule type="expression" dxfId="5020" priority="471">
      <formula>$I$631&gt;TODAY()</formula>
    </cfRule>
  </conditionalFormatting>
  <conditionalFormatting sqref="I633:I645">
    <cfRule type="cellIs" dxfId="5019" priority="469" operator="lessThan">
      <formula>0</formula>
    </cfRule>
    <cfRule type="cellIs" dxfId="5018" priority="470" operator="greaterThan">
      <formula>0</formula>
    </cfRule>
  </conditionalFormatting>
  <conditionalFormatting sqref="N632:N645 P632:P645 R632:R645 N631:R631 N646:R646">
    <cfRule type="expression" dxfId="5017" priority="468">
      <formula>$O$631=TODAY()</formula>
    </cfRule>
  </conditionalFormatting>
  <conditionalFormatting sqref="N633:N645 R633:R645 P633:P645 N631:R632 N646:R646">
    <cfRule type="expression" dxfId="5016" priority="467">
      <formula>$O$631&gt;TODAY()</formula>
    </cfRule>
  </conditionalFormatting>
  <conditionalFormatting sqref="O633:O645">
    <cfRule type="cellIs" dxfId="5015" priority="465" operator="lessThan">
      <formula>0</formula>
    </cfRule>
    <cfRule type="cellIs" dxfId="5014" priority="466" operator="greaterThan">
      <formula>0</formula>
    </cfRule>
  </conditionalFormatting>
  <conditionalFormatting sqref="T632:T645 V632:V645 X632:X645 T631:X631 T646:X646">
    <cfRule type="expression" dxfId="5013" priority="464">
      <formula>$U$631=TODAY()</formula>
    </cfRule>
  </conditionalFormatting>
  <conditionalFormatting sqref="T633:T645 X633:X645 V633:V645 T631:X632 T646:X646">
    <cfRule type="expression" dxfId="5012" priority="463">
      <formula>$U$631&gt;TODAY()</formula>
    </cfRule>
  </conditionalFormatting>
  <conditionalFormatting sqref="U633:U645">
    <cfRule type="cellIs" dxfId="5011" priority="461" operator="lessThan">
      <formula>0</formula>
    </cfRule>
    <cfRule type="cellIs" dxfId="5010" priority="462" operator="greaterThan">
      <formula>0</formula>
    </cfRule>
  </conditionalFormatting>
  <conditionalFormatting sqref="Z632:Z645 AB632:AB645 AD632:AD645 Z631:AD631 Z646:AD646">
    <cfRule type="expression" dxfId="5009" priority="460">
      <formula>$AA$631=TODAY()</formula>
    </cfRule>
  </conditionalFormatting>
  <conditionalFormatting sqref="Z633:Z645 AD633:AD645 AB633:AB645 Z631:AD632 Z646:AD646">
    <cfRule type="expression" dxfId="5008" priority="459">
      <formula>$AA$631&gt;TODAY()</formula>
    </cfRule>
  </conditionalFormatting>
  <conditionalFormatting sqref="AA633:AA645">
    <cfRule type="cellIs" dxfId="5007" priority="457" operator="lessThan">
      <formula>0</formula>
    </cfRule>
    <cfRule type="cellIs" dxfId="5006" priority="458" operator="greaterThan">
      <formula>0</formula>
    </cfRule>
  </conditionalFormatting>
  <conditionalFormatting sqref="AF632:AF645 AH632:AH645 AJ632:AJ645 AF631:AJ631 AF646:AJ646">
    <cfRule type="expression" dxfId="5005" priority="456">
      <formula>$AG$631=TODAY()</formula>
    </cfRule>
  </conditionalFormatting>
  <conditionalFormatting sqref="AF633:AF645 AJ633:AJ645 AH633:AH645 AF631:AJ632 AF646:AJ646">
    <cfRule type="expression" dxfId="5004" priority="455">
      <formula>$AG$631&gt;TODAY()</formula>
    </cfRule>
  </conditionalFormatting>
  <conditionalFormatting sqref="AG633:AG645">
    <cfRule type="cellIs" dxfId="5003" priority="453" operator="lessThan">
      <formula>0</formula>
    </cfRule>
    <cfRule type="cellIs" dxfId="5002" priority="454" operator="greaterThan">
      <formula>0</formula>
    </cfRule>
  </conditionalFormatting>
  <conditionalFormatting sqref="AL632:AL645 AN632:AN645 AP632:AP645 AL631:AP631 AL646:AP646">
    <cfRule type="expression" dxfId="5001" priority="452">
      <formula>$AM$631=TODAY()</formula>
    </cfRule>
  </conditionalFormatting>
  <conditionalFormatting sqref="AL633:AL645 AP633:AP645 AN633:AN645 AL631:AP632 AL646:AP646">
    <cfRule type="expression" dxfId="5000" priority="451">
      <formula>$AM$631&gt;TODAY()</formula>
    </cfRule>
  </conditionalFormatting>
  <conditionalFormatting sqref="AM633:AM645">
    <cfRule type="cellIs" dxfId="4999" priority="449" operator="lessThan">
      <formula>0</formula>
    </cfRule>
    <cfRule type="cellIs" dxfId="4998" priority="450" operator="greaterThan">
      <formula>0</formula>
    </cfRule>
  </conditionalFormatting>
  <conditionalFormatting sqref="B649:B662 D649:D662 F649:F662 B648:F648 B663:F663">
    <cfRule type="expression" dxfId="4997" priority="448">
      <formula>$C$648=TODAY()</formula>
    </cfRule>
  </conditionalFormatting>
  <conditionalFormatting sqref="B650:B662 F650:F662 D650:D662 B648:F649 B663:F663">
    <cfRule type="expression" dxfId="4996" priority="447">
      <formula>$C$648&gt;TODAY()</formula>
    </cfRule>
  </conditionalFormatting>
  <conditionalFormatting sqref="C650:C662">
    <cfRule type="cellIs" dxfId="4995" priority="445" operator="lessThan">
      <formula>0</formula>
    </cfRule>
    <cfRule type="cellIs" dxfId="4994" priority="446" operator="greaterThan">
      <formula>0</formula>
    </cfRule>
  </conditionalFormatting>
  <conditionalFormatting sqref="H649:H662 J649:J662 L649:L662 H648:L648 H663:L663">
    <cfRule type="expression" dxfId="4993" priority="444">
      <formula>$I$648=TODAY()</formula>
    </cfRule>
  </conditionalFormatting>
  <conditionalFormatting sqref="H650:H662 L650:L662 J650:J662 H648:L649 H663:L663">
    <cfRule type="expression" dxfId="4992" priority="443">
      <formula>$I$648&gt;TODAY()</formula>
    </cfRule>
  </conditionalFormatting>
  <conditionalFormatting sqref="I650:I662">
    <cfRule type="cellIs" dxfId="4991" priority="441" operator="lessThan">
      <formula>0</formula>
    </cfRule>
    <cfRule type="cellIs" dxfId="4990" priority="442" operator="greaterThan">
      <formula>0</formula>
    </cfRule>
  </conditionalFormatting>
  <conditionalFormatting sqref="N649:N662 P649:P662 R649:R662 N648:R648 N663:R663">
    <cfRule type="expression" dxfId="4989" priority="440">
      <formula>$O$648=TODAY()</formula>
    </cfRule>
  </conditionalFormatting>
  <conditionalFormatting sqref="N650:N662 R650:R662 P650:P662 N648:R649 N663:R663">
    <cfRule type="expression" dxfId="4988" priority="439">
      <formula>$O$648&gt;TODAY()</formula>
    </cfRule>
  </conditionalFormatting>
  <conditionalFormatting sqref="O650:O662">
    <cfRule type="cellIs" dxfId="4987" priority="437" operator="lessThan">
      <formula>0</formula>
    </cfRule>
    <cfRule type="cellIs" dxfId="4986" priority="438" operator="greaterThan">
      <formula>0</formula>
    </cfRule>
  </conditionalFormatting>
  <conditionalFormatting sqref="T649:T662 V649:V662 X649:X662 T648:X648 T663:X663">
    <cfRule type="expression" dxfId="4985" priority="436">
      <formula>$U$648=TODAY()</formula>
    </cfRule>
  </conditionalFormatting>
  <conditionalFormatting sqref="T650:T662 X650:X662 V650:V662 T648:X649 T663:X663">
    <cfRule type="expression" dxfId="4984" priority="435">
      <formula>$U$648&gt;TODAY()</formula>
    </cfRule>
  </conditionalFormatting>
  <conditionalFormatting sqref="U650:U662">
    <cfRule type="cellIs" dxfId="4983" priority="433" operator="lessThan">
      <formula>0</formula>
    </cfRule>
    <cfRule type="cellIs" dxfId="4982" priority="434" operator="greaterThan">
      <formula>0</formula>
    </cfRule>
  </conditionalFormatting>
  <conditionalFormatting sqref="Z649:Z662 AB649:AB662 AD649:AD662 Z648:AD648 Z663:AD663">
    <cfRule type="expression" dxfId="4981" priority="432">
      <formula>$AA$648=TODAY()</formula>
    </cfRule>
  </conditionalFormatting>
  <conditionalFormatting sqref="Z650:Z662 AD650:AD662 AB650:AB662 Z648:AD649 Z663:AD663">
    <cfRule type="expression" dxfId="4980" priority="431">
      <formula>$AA$648&gt;TODAY()</formula>
    </cfRule>
  </conditionalFormatting>
  <conditionalFormatting sqref="AA650:AA662">
    <cfRule type="cellIs" dxfId="4979" priority="429" operator="lessThan">
      <formula>0</formula>
    </cfRule>
    <cfRule type="cellIs" dxfId="4978" priority="430" operator="greaterThan">
      <formula>0</formula>
    </cfRule>
  </conditionalFormatting>
  <conditionalFormatting sqref="AF649:AF662 AH649:AH662 AJ649:AJ662 AF648:AJ648 AF663:AJ663">
    <cfRule type="expression" dxfId="4977" priority="428">
      <formula>$AG$648=TODAY()</formula>
    </cfRule>
  </conditionalFormatting>
  <conditionalFormatting sqref="AF650:AF662 AJ650:AJ662 AH650:AH662 AF648:AJ649 AF663:AJ663">
    <cfRule type="expression" dxfId="4976" priority="427">
      <formula>$AG$648&gt;TODAY()</formula>
    </cfRule>
  </conditionalFormatting>
  <conditionalFormatting sqref="AG650:AG662">
    <cfRule type="cellIs" dxfId="4975" priority="425" operator="lessThan">
      <formula>0</formula>
    </cfRule>
    <cfRule type="cellIs" dxfId="4974" priority="426" operator="greaterThan">
      <formula>0</formula>
    </cfRule>
  </conditionalFormatting>
  <conditionalFormatting sqref="AL649:AL662 AN649:AN662 AP649:AP662 AL648:AP648 AL663:AP663">
    <cfRule type="expression" dxfId="4973" priority="424">
      <formula>$AM$648=TODAY()</formula>
    </cfRule>
  </conditionalFormatting>
  <conditionalFormatting sqref="AL650:AL662 AP650:AP662 AN650:AN662 AL648:AP649 AL663:AP663">
    <cfRule type="expression" dxfId="4972" priority="423">
      <formula>$AM$648&gt;TODAY()</formula>
    </cfRule>
  </conditionalFormatting>
  <conditionalFormatting sqref="AM650:AM662">
    <cfRule type="cellIs" dxfId="4971" priority="421" operator="lessThan">
      <formula>0</formula>
    </cfRule>
    <cfRule type="cellIs" dxfId="4970" priority="422" operator="greaterThan">
      <formula>0</formula>
    </cfRule>
  </conditionalFormatting>
  <conditionalFormatting sqref="B666:B679 D666:D679 F666:F679 B665:F665 B680:F680">
    <cfRule type="expression" dxfId="4969" priority="420">
      <formula>$C$665=TODAY()</formula>
    </cfRule>
  </conditionalFormatting>
  <conditionalFormatting sqref="B667:B679 F667:F679 D667:D679 B665:F666 B680:F680">
    <cfRule type="expression" dxfId="4968" priority="419">
      <formula>$C$665&gt;TODAY()</formula>
    </cfRule>
  </conditionalFormatting>
  <conditionalFormatting sqref="C667:C679">
    <cfRule type="cellIs" dxfId="4967" priority="417" operator="lessThan">
      <formula>0</formula>
    </cfRule>
    <cfRule type="cellIs" dxfId="4966" priority="418" operator="greaterThan">
      <formula>0</formula>
    </cfRule>
  </conditionalFormatting>
  <conditionalFormatting sqref="H666:H679 J666:J679 L666:L679 H665:L665 H680:L680">
    <cfRule type="expression" dxfId="4965" priority="416">
      <formula>$I$665=TODAY()</formula>
    </cfRule>
  </conditionalFormatting>
  <conditionalFormatting sqref="H667:H679 L667:L679 J667:J679 H665:L666 H680:L680">
    <cfRule type="expression" dxfId="4964" priority="415">
      <formula>$I$665&gt;TODAY()</formula>
    </cfRule>
  </conditionalFormatting>
  <conditionalFormatting sqref="I667:I679">
    <cfRule type="cellIs" dxfId="4963" priority="413" operator="lessThan">
      <formula>0</formula>
    </cfRule>
    <cfRule type="cellIs" dxfId="4962" priority="414" operator="greaterThan">
      <formula>0</formula>
    </cfRule>
  </conditionalFormatting>
  <conditionalFormatting sqref="N666:N679 P666:P679 R666:R679 N665:R665 N680:R680">
    <cfRule type="expression" dxfId="4961" priority="412">
      <formula>$O$665=TODAY()</formula>
    </cfRule>
  </conditionalFormatting>
  <conditionalFormatting sqref="N667:N679 R667:R679 P667:P679 N665:R666 N680:R680">
    <cfRule type="expression" dxfId="4960" priority="411">
      <formula>$O$665&gt;TODAY()</formula>
    </cfRule>
  </conditionalFormatting>
  <conditionalFormatting sqref="O667:O679">
    <cfRule type="cellIs" dxfId="4959" priority="409" operator="lessThan">
      <formula>0</formula>
    </cfRule>
    <cfRule type="cellIs" dxfId="4958" priority="410" operator="greaterThan">
      <formula>0</formula>
    </cfRule>
  </conditionalFormatting>
  <conditionalFormatting sqref="T666:T679 V666:V679 X666:X679 T665:X665 T680:X680">
    <cfRule type="expression" dxfId="4957" priority="408">
      <formula>$U$665=TODAY()</formula>
    </cfRule>
  </conditionalFormatting>
  <conditionalFormatting sqref="T667:T679 X667:X679 V667:V679 T665:X666 T680:X680">
    <cfRule type="expression" dxfId="4956" priority="407">
      <formula>$U$665&gt;TODAY()</formula>
    </cfRule>
  </conditionalFormatting>
  <conditionalFormatting sqref="U667:U679">
    <cfRule type="cellIs" dxfId="4955" priority="405" operator="lessThan">
      <formula>0</formula>
    </cfRule>
    <cfRule type="cellIs" dxfId="4954" priority="406" operator="greaterThan">
      <formula>0</formula>
    </cfRule>
  </conditionalFormatting>
  <conditionalFormatting sqref="Z666:Z679 AB666:AB679 AD666:AD679 Z665:AD665 Z680:AD680">
    <cfRule type="expression" dxfId="4953" priority="404">
      <formula>$AA$665=TODAY()</formula>
    </cfRule>
  </conditionalFormatting>
  <conditionalFormatting sqref="Z667:Z679 AD667:AD679 AB667:AB679 Z665:AD666 Z680:AD680">
    <cfRule type="expression" dxfId="4952" priority="403">
      <formula>$AA$665&gt;TODAY()</formula>
    </cfRule>
  </conditionalFormatting>
  <conditionalFormatting sqref="AA667:AA679">
    <cfRule type="cellIs" dxfId="4951" priority="401" operator="lessThan">
      <formula>0</formula>
    </cfRule>
    <cfRule type="cellIs" dxfId="4950" priority="402" operator="greaterThan">
      <formula>0</formula>
    </cfRule>
  </conditionalFormatting>
  <conditionalFormatting sqref="AF666:AF679 AH666:AH679 AJ666:AJ679 AF665:AJ665 AF680:AJ680">
    <cfRule type="expression" dxfId="4949" priority="400">
      <formula>$AG$665=TODAY()</formula>
    </cfRule>
  </conditionalFormatting>
  <conditionalFormatting sqref="AF667:AF679 AJ667:AJ679 AH667:AH679 AF665:AJ666 AF680:AJ680">
    <cfRule type="expression" dxfId="4948" priority="399">
      <formula>$AG$665&gt;TODAY()</formula>
    </cfRule>
  </conditionalFormatting>
  <conditionalFormatting sqref="AG667:AG679">
    <cfRule type="cellIs" dxfId="4947" priority="397" operator="lessThan">
      <formula>0</formula>
    </cfRule>
    <cfRule type="cellIs" dxfId="4946" priority="398" operator="greaterThan">
      <formula>0</formula>
    </cfRule>
  </conditionalFormatting>
  <conditionalFormatting sqref="AL666:AL679 AN666:AN679 AP666:AP679 AL665:AP665 AL680:AP680">
    <cfRule type="expression" dxfId="4945" priority="396">
      <formula>$AM$665=TODAY()</formula>
    </cfRule>
  </conditionalFormatting>
  <conditionalFormatting sqref="AL667:AL679 AP667:AP679 AN667:AN679 AL665:AP666 AL680:AP680">
    <cfRule type="expression" dxfId="4944" priority="395">
      <formula>$AM$665&gt;TODAY()</formula>
    </cfRule>
  </conditionalFormatting>
  <conditionalFormatting sqref="AM667:AM679">
    <cfRule type="cellIs" dxfId="4943" priority="393" operator="lessThan">
      <formula>0</formula>
    </cfRule>
    <cfRule type="cellIs" dxfId="4942" priority="394" operator="greaterThan">
      <formula>0</formula>
    </cfRule>
  </conditionalFormatting>
  <conditionalFormatting sqref="B683:B696 D683:D696 F683:F696 B682:F682 B697:F697">
    <cfRule type="expression" dxfId="4941" priority="392">
      <formula>$C$682=TODAY()</formula>
    </cfRule>
  </conditionalFormatting>
  <conditionalFormatting sqref="B684:B696 F684:F696 D684:D696 B682:F683 B697:F697">
    <cfRule type="expression" dxfId="4940" priority="391">
      <formula>$C$682&gt;TODAY()</formula>
    </cfRule>
  </conditionalFormatting>
  <conditionalFormatting sqref="C684:C696">
    <cfRule type="cellIs" dxfId="4939" priority="389" operator="lessThan">
      <formula>0</formula>
    </cfRule>
    <cfRule type="cellIs" dxfId="4938" priority="390" operator="greaterThan">
      <formula>0</formula>
    </cfRule>
  </conditionalFormatting>
  <conditionalFormatting sqref="H683:H696 J683:J696 L683:L696 H682:L682 H697:L697">
    <cfRule type="expression" dxfId="4937" priority="388">
      <formula>$I$682=TODAY()</formula>
    </cfRule>
  </conditionalFormatting>
  <conditionalFormatting sqref="H684:H696 L684:L696 J684:J696 H682:L683 H697:L697">
    <cfRule type="expression" dxfId="4936" priority="387">
      <formula>$I$682&gt;TODAY()</formula>
    </cfRule>
  </conditionalFormatting>
  <conditionalFormatting sqref="I684:I696">
    <cfRule type="cellIs" dxfId="4935" priority="385" operator="lessThan">
      <formula>0</formula>
    </cfRule>
    <cfRule type="cellIs" dxfId="4934" priority="386" operator="greaterThan">
      <formula>0</formula>
    </cfRule>
  </conditionalFormatting>
  <conditionalFormatting sqref="N683:N696 P683:P696 R683:R696 N682:R682 N697:R697">
    <cfRule type="expression" dxfId="4933" priority="384">
      <formula>$O$682=TODAY()</formula>
    </cfRule>
  </conditionalFormatting>
  <conditionalFormatting sqref="N684:N696 R684:R696 P684:P696 N682:R683 N697:R697">
    <cfRule type="expression" dxfId="4932" priority="383">
      <formula>$O$682&gt;TODAY()</formula>
    </cfRule>
  </conditionalFormatting>
  <conditionalFormatting sqref="O684:O696">
    <cfRule type="cellIs" dxfId="4931" priority="381" operator="lessThan">
      <formula>0</formula>
    </cfRule>
    <cfRule type="cellIs" dxfId="4930" priority="382" operator="greaterThan">
      <formula>0</formula>
    </cfRule>
  </conditionalFormatting>
  <conditionalFormatting sqref="T683:T696 V683:V696 X683:X696 T682:X682 T697:X697">
    <cfRule type="expression" dxfId="4929" priority="380">
      <formula>$U$682=TODAY()</formula>
    </cfRule>
  </conditionalFormatting>
  <conditionalFormatting sqref="T684:T696 X684:X696 V684:V696 T682:X683 T697:X697">
    <cfRule type="expression" dxfId="4928" priority="379">
      <formula>$U$682&gt;TODAY()</formula>
    </cfRule>
  </conditionalFormatting>
  <conditionalFormatting sqref="U684:U696">
    <cfRule type="cellIs" dxfId="4927" priority="377" operator="lessThan">
      <formula>0</formula>
    </cfRule>
    <cfRule type="cellIs" dxfId="4926" priority="378" operator="greaterThan">
      <formula>0</formula>
    </cfRule>
  </conditionalFormatting>
  <conditionalFormatting sqref="Z683:Z696 AB683:AB696 AD683:AD696 Z682:AD682 Z697:AD697">
    <cfRule type="expression" dxfId="4925" priority="376">
      <formula>$AA$682=TODAY()</formula>
    </cfRule>
  </conditionalFormatting>
  <conditionalFormatting sqref="Z684:Z696 AD684:AD696 AB684:AB696 Z682:AD683 Z697:AD697">
    <cfRule type="expression" dxfId="4924" priority="375">
      <formula>$AA$682&gt;TODAY()</formula>
    </cfRule>
  </conditionalFormatting>
  <conditionalFormatting sqref="AA684:AA696">
    <cfRule type="cellIs" dxfId="4923" priority="373" operator="lessThan">
      <formula>0</formula>
    </cfRule>
    <cfRule type="cellIs" dxfId="4922" priority="374" operator="greaterThan">
      <formula>0</formula>
    </cfRule>
  </conditionalFormatting>
  <conditionalFormatting sqref="AF683:AF696 AH683:AH696 AJ683:AJ696 AF682:AJ682 AF697:AJ697">
    <cfRule type="expression" dxfId="4921" priority="372">
      <formula>$AG$682=TODAY()</formula>
    </cfRule>
  </conditionalFormatting>
  <conditionalFormatting sqref="AF684:AF696 AJ684:AJ696 AH684:AH696 AF682:AJ683 AF697:AJ697">
    <cfRule type="expression" dxfId="4920" priority="371">
      <formula>$AG$682&gt;TODAY()</formula>
    </cfRule>
  </conditionalFormatting>
  <conditionalFormatting sqref="AG684:AG696">
    <cfRule type="cellIs" dxfId="4919" priority="369" operator="lessThan">
      <formula>0</formula>
    </cfRule>
    <cfRule type="cellIs" dxfId="4918" priority="370" operator="greaterThan">
      <formula>0</formula>
    </cfRule>
  </conditionalFormatting>
  <conditionalFormatting sqref="AL683:AL696 AN683:AN696 AP683:AP696 AL682:AP682 AL697:AP697">
    <cfRule type="expression" dxfId="4917" priority="368">
      <formula>$AM$682=TODAY()</formula>
    </cfRule>
  </conditionalFormatting>
  <conditionalFormatting sqref="AL684:AL696 AP684:AP696 AN684:AN696 AL682:AP683 AL697:AP697">
    <cfRule type="expression" dxfId="4916" priority="367">
      <formula>$AM$682&gt;TODAY()</formula>
    </cfRule>
  </conditionalFormatting>
  <conditionalFormatting sqref="AM684:AM696">
    <cfRule type="cellIs" dxfId="4915" priority="365" operator="lessThan">
      <formula>0</formula>
    </cfRule>
    <cfRule type="cellIs" dxfId="4914" priority="366" operator="greaterThan">
      <formula>0</formula>
    </cfRule>
  </conditionalFormatting>
  <conditionalFormatting sqref="B700:B713 D700:D713 F700:F713 B699:F699 B714:F714">
    <cfRule type="expression" dxfId="4913" priority="364">
      <formula>$C$699=TODAY()</formula>
    </cfRule>
  </conditionalFormatting>
  <conditionalFormatting sqref="B701:B713 F701:F713 D701:D713 B699:F700 B714:F714">
    <cfRule type="expression" dxfId="4912" priority="363">
      <formula>$C$699&gt;TODAY()</formula>
    </cfRule>
  </conditionalFormatting>
  <conditionalFormatting sqref="C701:C713">
    <cfRule type="cellIs" dxfId="4911" priority="361" operator="lessThan">
      <formula>0</formula>
    </cfRule>
    <cfRule type="cellIs" dxfId="4910" priority="362" operator="greaterThan">
      <formula>0</formula>
    </cfRule>
  </conditionalFormatting>
  <conditionalFormatting sqref="H700:H713 J700:J713 L700:L713 H699:L699 H714:L714">
    <cfRule type="expression" dxfId="4909" priority="360">
      <formula>$I$699=TODAY()</formula>
    </cfRule>
  </conditionalFormatting>
  <conditionalFormatting sqref="H701:H713 L701:L713 J701:J713 H699:L700 H714:L714">
    <cfRule type="expression" dxfId="4908" priority="359">
      <formula>$I$699&gt;TODAY()</formula>
    </cfRule>
  </conditionalFormatting>
  <conditionalFormatting sqref="I701:I713">
    <cfRule type="cellIs" dxfId="4907" priority="357" operator="lessThan">
      <formula>0</formula>
    </cfRule>
    <cfRule type="cellIs" dxfId="4906" priority="358" operator="greaterThan">
      <formula>0</formula>
    </cfRule>
  </conditionalFormatting>
  <conditionalFormatting sqref="N700:N713 P700:P713 R700:R713 N699:R699 N714:R714">
    <cfRule type="expression" dxfId="4905" priority="356">
      <formula>$O$699=TODAY()</formula>
    </cfRule>
  </conditionalFormatting>
  <conditionalFormatting sqref="N701:N713 R701:R713 P701:P713 N699:R700 N714:R714">
    <cfRule type="expression" dxfId="4904" priority="355">
      <formula>$O$699&gt;TODAY()</formula>
    </cfRule>
  </conditionalFormatting>
  <conditionalFormatting sqref="O701:O713">
    <cfRule type="cellIs" dxfId="4903" priority="353" operator="lessThan">
      <formula>0</formula>
    </cfRule>
    <cfRule type="cellIs" dxfId="4902" priority="354" operator="greaterThan">
      <formula>0</formula>
    </cfRule>
  </conditionalFormatting>
  <conditionalFormatting sqref="T700:T713 V700:V713 X700:X713 T699:X699 T714:X714">
    <cfRule type="expression" dxfId="4901" priority="352">
      <formula>$U$699=TODAY()</formula>
    </cfRule>
  </conditionalFormatting>
  <conditionalFormatting sqref="T701:T713 X701:X713 V701:V713 T699:X700 T714:X714">
    <cfRule type="expression" dxfId="4900" priority="351">
      <formula>$U$699&gt;TODAY()</formula>
    </cfRule>
  </conditionalFormatting>
  <conditionalFormatting sqref="U701:U713">
    <cfRule type="cellIs" dxfId="4899" priority="349" operator="lessThan">
      <formula>0</formula>
    </cfRule>
    <cfRule type="cellIs" dxfId="4898" priority="350" operator="greaterThan">
      <formula>0</formula>
    </cfRule>
  </conditionalFormatting>
  <conditionalFormatting sqref="Z700:Z713 AB700:AB713 AD700:AD713 Z699:AD699 Z714:AD714">
    <cfRule type="expression" dxfId="4897" priority="348">
      <formula>$AA$699=TODAY()</formula>
    </cfRule>
  </conditionalFormatting>
  <conditionalFormatting sqref="Z701:Z713 AD701:AD713 AB701:AB713 Z699:AD700 Z714:AD714">
    <cfRule type="expression" dxfId="4896" priority="347">
      <formula>$AA$699&gt;TODAY()</formula>
    </cfRule>
  </conditionalFormatting>
  <conditionalFormatting sqref="AA701:AA713">
    <cfRule type="cellIs" dxfId="4895" priority="345" operator="lessThan">
      <formula>0</formula>
    </cfRule>
    <cfRule type="cellIs" dxfId="4894" priority="346" operator="greaterThan">
      <formula>0</formula>
    </cfRule>
  </conditionalFormatting>
  <conditionalFormatting sqref="AF700:AF713 AH700:AH713 AJ700:AJ713 AF699:AJ699 AF714:AJ714">
    <cfRule type="expression" dxfId="4893" priority="344">
      <formula>$AG$699=TODAY()</formula>
    </cfRule>
  </conditionalFormatting>
  <conditionalFormatting sqref="AF701:AF713 AJ701:AJ713 AH701:AH713 AF699:AJ700 AF714:AJ714">
    <cfRule type="expression" dxfId="4892" priority="343">
      <formula>$AG$699&gt;TODAY()</formula>
    </cfRule>
  </conditionalFormatting>
  <conditionalFormatting sqref="AG701:AG713">
    <cfRule type="cellIs" dxfId="4891" priority="341" operator="lessThan">
      <formula>0</formula>
    </cfRule>
    <cfRule type="cellIs" dxfId="4890" priority="342" operator="greaterThan">
      <formula>0</formula>
    </cfRule>
  </conditionalFormatting>
  <conditionalFormatting sqref="AL700:AL713 AN700:AN713 AP700:AP713 AL699:AP699 AL714:AP714">
    <cfRule type="expression" dxfId="4889" priority="340">
      <formula>$AM$699=TODAY()</formula>
    </cfRule>
  </conditionalFormatting>
  <conditionalFormatting sqref="AL701:AL713 AP701:AP713 AN701:AN713 AL699:AP700 AL714:AP714">
    <cfRule type="expression" dxfId="4888" priority="339">
      <formula>$AM$699&gt;TODAY()</formula>
    </cfRule>
  </conditionalFormatting>
  <conditionalFormatting sqref="AM701:AM713">
    <cfRule type="cellIs" dxfId="4887" priority="337" operator="lessThan">
      <formula>0</formula>
    </cfRule>
    <cfRule type="cellIs" dxfId="4886" priority="338" operator="greaterThan">
      <formula>0</formula>
    </cfRule>
  </conditionalFormatting>
  <conditionalFormatting sqref="B717:B730 D717:D730 F717:F730 B716:F716 B731:F731">
    <cfRule type="expression" dxfId="4885" priority="336">
      <formula>$C$716=TODAY()</formula>
    </cfRule>
  </conditionalFormatting>
  <conditionalFormatting sqref="B718:B730 F718:F730 D718:D730 B716:F717 B731:F731">
    <cfRule type="expression" dxfId="4884" priority="335">
      <formula>$C$716&gt;TODAY()</formula>
    </cfRule>
  </conditionalFormatting>
  <conditionalFormatting sqref="C718:C730">
    <cfRule type="cellIs" dxfId="4883" priority="333" operator="lessThan">
      <formula>0</formula>
    </cfRule>
    <cfRule type="cellIs" dxfId="4882" priority="334" operator="greaterThan">
      <formula>0</formula>
    </cfRule>
  </conditionalFormatting>
  <conditionalFormatting sqref="H717:H730 J717:J730 L717:L730 H716:L716 H731:L731">
    <cfRule type="expression" dxfId="4881" priority="332">
      <formula>$I$716=TODAY()</formula>
    </cfRule>
  </conditionalFormatting>
  <conditionalFormatting sqref="H718:H730 L718:L730 J718:J730 H716:L717 H731:L731">
    <cfRule type="expression" dxfId="4880" priority="331">
      <formula>$I$716&gt;TODAY()</formula>
    </cfRule>
  </conditionalFormatting>
  <conditionalFormatting sqref="I718:I730">
    <cfRule type="cellIs" dxfId="4879" priority="329" operator="lessThan">
      <formula>0</formula>
    </cfRule>
    <cfRule type="cellIs" dxfId="4878" priority="330" operator="greaterThan">
      <formula>0</formula>
    </cfRule>
  </conditionalFormatting>
  <conditionalFormatting sqref="N717:N730 P717:P730 R717:R730 N716:R716 N731:R731">
    <cfRule type="expression" dxfId="4877" priority="328">
      <formula>$O$716=TODAY()</formula>
    </cfRule>
  </conditionalFormatting>
  <conditionalFormatting sqref="N718:N730 R718:R730 P718:P730 N716:R717 N731:R731">
    <cfRule type="expression" dxfId="4876" priority="327">
      <formula>$O$716&gt;TODAY()</formula>
    </cfRule>
  </conditionalFormatting>
  <conditionalFormatting sqref="O718:O730">
    <cfRule type="cellIs" dxfId="4875" priority="325" operator="lessThan">
      <formula>0</formula>
    </cfRule>
    <cfRule type="cellIs" dxfId="4874" priority="326" operator="greaterThan">
      <formula>0</formula>
    </cfRule>
  </conditionalFormatting>
  <conditionalFormatting sqref="T717:T730 V717:V730 X717:X730 T716:X716 T731:X731">
    <cfRule type="expression" dxfId="4873" priority="324">
      <formula>$U$716=TODAY()</formula>
    </cfRule>
  </conditionalFormatting>
  <conditionalFormatting sqref="T718:T730 X718:X730 V718:V730 T716:X717 T731:X731">
    <cfRule type="expression" dxfId="4872" priority="323">
      <formula>$U$716&gt;TODAY()</formula>
    </cfRule>
  </conditionalFormatting>
  <conditionalFormatting sqref="U718:U730">
    <cfRule type="cellIs" dxfId="4871" priority="321" operator="lessThan">
      <formula>0</formula>
    </cfRule>
    <cfRule type="cellIs" dxfId="4870" priority="322" operator="greaterThan">
      <formula>0</formula>
    </cfRule>
  </conditionalFormatting>
  <conditionalFormatting sqref="Z717:Z730 AB717:AB730 AD717:AD730 Z716:AD716 Z731:AD731">
    <cfRule type="expression" dxfId="4869" priority="320">
      <formula>$AA$716=TODAY()</formula>
    </cfRule>
  </conditionalFormatting>
  <conditionalFormatting sqref="Z718:Z730 AD718:AD730 AB718:AB730 Z716:AD717 Z731:AD731">
    <cfRule type="expression" dxfId="4868" priority="319">
      <formula>$AA$716&gt;TODAY()</formula>
    </cfRule>
  </conditionalFormatting>
  <conditionalFormatting sqref="AA718:AA730">
    <cfRule type="cellIs" dxfId="4867" priority="317" operator="lessThan">
      <formula>0</formula>
    </cfRule>
    <cfRule type="cellIs" dxfId="4866" priority="318" operator="greaterThan">
      <formula>0</formula>
    </cfRule>
  </conditionalFormatting>
  <conditionalFormatting sqref="AF717:AF730 AH717:AH730 AJ717:AJ730 AF716:AJ716 AF731:AJ731">
    <cfRule type="expression" dxfId="4865" priority="316">
      <formula>$AG$716=TODAY()</formula>
    </cfRule>
  </conditionalFormatting>
  <conditionalFormatting sqref="AF718:AF730 AJ718:AJ730 AH718:AH730 AF716:AJ717 AF731:AJ731">
    <cfRule type="expression" dxfId="4864" priority="315">
      <formula>$AG$716&gt;TODAY()</formula>
    </cfRule>
  </conditionalFormatting>
  <conditionalFormatting sqref="AG718:AG730">
    <cfRule type="cellIs" dxfId="4863" priority="313" operator="lessThan">
      <formula>0</formula>
    </cfRule>
    <cfRule type="cellIs" dxfId="4862" priority="314" operator="greaterThan">
      <formula>0</formula>
    </cfRule>
  </conditionalFormatting>
  <conditionalFormatting sqref="AL717:AL730 AN717:AN730 AP717:AP730 AL716:AP716 AL731:AP731">
    <cfRule type="expression" dxfId="4861" priority="312">
      <formula>$AM$716=TODAY()</formula>
    </cfRule>
  </conditionalFormatting>
  <conditionalFormatting sqref="AL718:AL730 AP718:AP730 AN718:AN730 AL716:AP717 AL731:AP731">
    <cfRule type="expression" dxfId="4860" priority="311">
      <formula>$AM$716&gt;TODAY()</formula>
    </cfRule>
  </conditionalFormatting>
  <conditionalFormatting sqref="AM718:AM730">
    <cfRule type="cellIs" dxfId="4859" priority="309" operator="lessThan">
      <formula>0</formula>
    </cfRule>
    <cfRule type="cellIs" dxfId="4858" priority="310" operator="greaterThan">
      <formula>0</formula>
    </cfRule>
  </conditionalFormatting>
  <conditionalFormatting sqref="B734:B747 D734:D747 F734:F747 B733:F733 B748:F748">
    <cfRule type="expression" dxfId="4857" priority="308">
      <formula>$C$733=TODAY()</formula>
    </cfRule>
  </conditionalFormatting>
  <conditionalFormatting sqref="B735:B747 F735:F747 D735:D747 B733:F734 B748:F748">
    <cfRule type="expression" dxfId="4856" priority="307">
      <formula>$C$733&gt;TODAY()</formula>
    </cfRule>
  </conditionalFormatting>
  <conditionalFormatting sqref="C735:C747">
    <cfRule type="cellIs" dxfId="4855" priority="305" operator="lessThan">
      <formula>0</formula>
    </cfRule>
    <cfRule type="cellIs" dxfId="4854" priority="306" operator="greaterThan">
      <formula>0</formula>
    </cfRule>
  </conditionalFormatting>
  <conditionalFormatting sqref="H734:H747 J734:J747 L734:L747 H733:L733 H748:L748">
    <cfRule type="expression" dxfId="4853" priority="304">
      <formula>$I$733=TODAY()</formula>
    </cfRule>
  </conditionalFormatting>
  <conditionalFormatting sqref="H735:H747 L735:L747 J735:J747 H733:L734 H748:L748">
    <cfRule type="expression" dxfId="4852" priority="303">
      <formula>$I$733&gt;TODAY()</formula>
    </cfRule>
  </conditionalFormatting>
  <conditionalFormatting sqref="I735:I747">
    <cfRule type="cellIs" dxfId="4851" priority="301" operator="lessThan">
      <formula>0</formula>
    </cfRule>
    <cfRule type="cellIs" dxfId="4850" priority="302" operator="greaterThan">
      <formula>0</formula>
    </cfRule>
  </conditionalFormatting>
  <conditionalFormatting sqref="N734:N747 P734:P747 R734:R747 N733:R733 N748:R748">
    <cfRule type="expression" dxfId="4849" priority="300">
      <formula>$O$733=TODAY()</formula>
    </cfRule>
  </conditionalFormatting>
  <conditionalFormatting sqref="N735:N747 R735:R747 P735:P747 N733:R734 N748:R748">
    <cfRule type="expression" dxfId="4848" priority="299">
      <formula>$O$733&gt;TODAY()</formula>
    </cfRule>
  </conditionalFormatting>
  <conditionalFormatting sqref="O735:O747">
    <cfRule type="cellIs" dxfId="4847" priority="297" operator="lessThan">
      <formula>0</formula>
    </cfRule>
    <cfRule type="cellIs" dxfId="4846" priority="298" operator="greaterThan">
      <formula>0</formula>
    </cfRule>
  </conditionalFormatting>
  <conditionalFormatting sqref="T734:T747 V734:V747 X734:X747 T733:X733 T748:X748">
    <cfRule type="expression" dxfId="4845" priority="296">
      <formula>$U$733=TODAY()</formula>
    </cfRule>
  </conditionalFormatting>
  <conditionalFormatting sqref="T735:T747 X735:X747 V735:V747 T733:X734 T748:X748">
    <cfRule type="expression" dxfId="4844" priority="295">
      <formula>$U$733&gt;TODAY()</formula>
    </cfRule>
  </conditionalFormatting>
  <conditionalFormatting sqref="U735:U747">
    <cfRule type="cellIs" dxfId="4843" priority="293" operator="lessThan">
      <formula>0</formula>
    </cfRule>
    <cfRule type="cellIs" dxfId="4842" priority="294" operator="greaterThan">
      <formula>0</formula>
    </cfRule>
  </conditionalFormatting>
  <conditionalFormatting sqref="Z734:Z747 AB734:AB747 AD734:AD747 Z733:AD733 Z748:AD748">
    <cfRule type="expression" dxfId="4841" priority="292">
      <formula>$AA$733=TODAY()</formula>
    </cfRule>
  </conditionalFormatting>
  <conditionalFormatting sqref="Z735:Z747 AD735:AD747 AB735:AB747 Z733:AD734 Z748:AD748">
    <cfRule type="expression" dxfId="4840" priority="291">
      <formula>$AA$733&gt;TODAY()</formula>
    </cfRule>
  </conditionalFormatting>
  <conditionalFormatting sqref="AA735:AA747">
    <cfRule type="cellIs" dxfId="4839" priority="289" operator="lessThan">
      <formula>0</formula>
    </cfRule>
    <cfRule type="cellIs" dxfId="4838" priority="290" operator="greaterThan">
      <formula>0</formula>
    </cfRule>
  </conditionalFormatting>
  <conditionalFormatting sqref="AF734:AF747 AH734:AH747 AJ734:AJ747 AF733:AJ733 AF748:AJ748">
    <cfRule type="expression" dxfId="4837" priority="288">
      <formula>$AG$733=TODAY()</formula>
    </cfRule>
  </conditionalFormatting>
  <conditionalFormatting sqref="AF735:AF747 AJ735:AJ747 AH735:AH747 AF733:AJ734 AF748:AJ748">
    <cfRule type="expression" dxfId="4836" priority="287">
      <formula>$AG$733&gt;TODAY()</formula>
    </cfRule>
  </conditionalFormatting>
  <conditionalFormatting sqref="AG735:AG747">
    <cfRule type="cellIs" dxfId="4835" priority="285" operator="lessThan">
      <formula>0</formula>
    </cfRule>
    <cfRule type="cellIs" dxfId="4834" priority="286" operator="greaterThan">
      <formula>0</formula>
    </cfRule>
  </conditionalFormatting>
  <conditionalFormatting sqref="AL734:AL747 AN734:AN747 AP734:AP747 AL733:AP733 AL748:AP748">
    <cfRule type="expression" dxfId="4833" priority="284">
      <formula>$AM$733=TODAY()</formula>
    </cfRule>
  </conditionalFormatting>
  <conditionalFormatting sqref="AL735:AL747 AP735:AP747 AN735:AN747 AL733:AP734 AL748:AP748">
    <cfRule type="expression" dxfId="4832" priority="283">
      <formula>$AM$733&gt;TODAY()</formula>
    </cfRule>
  </conditionalFormatting>
  <conditionalFormatting sqref="AM735:AM747">
    <cfRule type="cellIs" dxfId="4831" priority="281" operator="lessThan">
      <formula>0</formula>
    </cfRule>
    <cfRule type="cellIs" dxfId="4830" priority="282" operator="greaterThan">
      <formula>0</formula>
    </cfRule>
  </conditionalFormatting>
  <conditionalFormatting sqref="B751:B764 D751:D764 F751:F764 B750:F750 B765:F765">
    <cfRule type="expression" dxfId="4829" priority="280">
      <formula>$C$750=TODAY()</formula>
    </cfRule>
  </conditionalFormatting>
  <conditionalFormatting sqref="B752:B764 F752:F764 D752:D764 B750:F751 B765:F765">
    <cfRule type="expression" dxfId="4828" priority="279">
      <formula>$C$750&gt;TODAY()</formula>
    </cfRule>
  </conditionalFormatting>
  <conditionalFormatting sqref="C752:C764">
    <cfRule type="cellIs" dxfId="4827" priority="277" operator="lessThan">
      <formula>0</formula>
    </cfRule>
    <cfRule type="cellIs" dxfId="4826" priority="278" operator="greaterThan">
      <formula>0</formula>
    </cfRule>
  </conditionalFormatting>
  <conditionalFormatting sqref="H751:H764 J751:J764 L751:L764 H750:L750 H765:L765">
    <cfRule type="expression" dxfId="4825" priority="276">
      <formula>$I$750=TODAY()</formula>
    </cfRule>
  </conditionalFormatting>
  <conditionalFormatting sqref="H752:H764 L752:L764 J752:J764 H750:L751 H765:L765">
    <cfRule type="expression" dxfId="4824" priority="275">
      <formula>$I$750&gt;TODAY()</formula>
    </cfRule>
  </conditionalFormatting>
  <conditionalFormatting sqref="I752:I764">
    <cfRule type="cellIs" dxfId="4823" priority="273" operator="lessThan">
      <formula>0</formula>
    </cfRule>
    <cfRule type="cellIs" dxfId="4822" priority="274" operator="greaterThan">
      <formula>0</formula>
    </cfRule>
  </conditionalFormatting>
  <conditionalFormatting sqref="N751:N764 P751:P764 R751:R764 N750:R750 N765:R765">
    <cfRule type="expression" dxfId="4821" priority="272">
      <formula>$O$750=TODAY()</formula>
    </cfRule>
  </conditionalFormatting>
  <conditionalFormatting sqref="N752:N764 R752:R764 P752:P764 N750:R751 N765:R765">
    <cfRule type="expression" dxfId="4820" priority="271">
      <formula>$O$750&gt;TODAY()</formula>
    </cfRule>
  </conditionalFormatting>
  <conditionalFormatting sqref="O752:O764">
    <cfRule type="cellIs" dxfId="4819" priority="269" operator="lessThan">
      <formula>0</formula>
    </cfRule>
    <cfRule type="cellIs" dxfId="4818" priority="270" operator="greaterThan">
      <formula>0</formula>
    </cfRule>
  </conditionalFormatting>
  <conditionalFormatting sqref="T751:T764 V751:V764 X751:X764 T750:X750 T765:X765">
    <cfRule type="expression" dxfId="4817" priority="268">
      <formula>$U$750=TODAY()</formula>
    </cfRule>
  </conditionalFormatting>
  <conditionalFormatting sqref="T752:T764 X752:X764 V752:V764 T750:X751 T765:X765">
    <cfRule type="expression" dxfId="4816" priority="267">
      <formula>$U$750&gt;TODAY()</formula>
    </cfRule>
  </conditionalFormatting>
  <conditionalFormatting sqref="U752:U764">
    <cfRule type="cellIs" dxfId="4815" priority="265" operator="lessThan">
      <formula>0</formula>
    </cfRule>
    <cfRule type="cellIs" dxfId="4814" priority="266" operator="greaterThan">
      <formula>0</formula>
    </cfRule>
  </conditionalFormatting>
  <conditionalFormatting sqref="Z751:Z764 AB751:AB764 AD751:AD764 Z750:AD750 Z765:AD765">
    <cfRule type="expression" dxfId="4813" priority="264">
      <formula>$AA$750=TODAY()</formula>
    </cfRule>
  </conditionalFormatting>
  <conditionalFormatting sqref="Z752:Z764 AD752:AD764 AB752:AB764 Z750:AD751 Z765:AD765">
    <cfRule type="expression" dxfId="4812" priority="263">
      <formula>$AA$750&gt;TODAY()</formula>
    </cfRule>
  </conditionalFormatting>
  <conditionalFormatting sqref="AA752:AA764">
    <cfRule type="cellIs" dxfId="4811" priority="261" operator="lessThan">
      <formula>0</formula>
    </cfRule>
    <cfRule type="cellIs" dxfId="4810" priority="262" operator="greaterThan">
      <formula>0</formula>
    </cfRule>
  </conditionalFormatting>
  <conditionalFormatting sqref="AF751:AF764 AH751:AH764 AJ751:AJ764 AF750:AJ750 AF765:AJ765">
    <cfRule type="expression" dxfId="4809" priority="260">
      <formula>$AG$750=TODAY()</formula>
    </cfRule>
  </conditionalFormatting>
  <conditionalFormatting sqref="AF752:AF764 AJ752:AJ764 AH752:AH764 AF750:AJ751 AF765:AJ765">
    <cfRule type="expression" dxfId="4808" priority="259">
      <formula>$AG$750&gt;TODAY()</formula>
    </cfRule>
  </conditionalFormatting>
  <conditionalFormatting sqref="AG752:AG764">
    <cfRule type="cellIs" dxfId="4807" priority="257" operator="lessThan">
      <formula>0</formula>
    </cfRule>
    <cfRule type="cellIs" dxfId="4806" priority="258" operator="greaterThan">
      <formula>0</formula>
    </cfRule>
  </conditionalFormatting>
  <conditionalFormatting sqref="AL751:AL764 AN751:AN764 AP751:AP764 AL750:AP750 AL765:AP765">
    <cfRule type="expression" dxfId="4805" priority="256">
      <formula>$AM$750=TODAY()</formula>
    </cfRule>
  </conditionalFormatting>
  <conditionalFormatting sqref="AL752:AL764 AP752:AP764 AN752:AN764 AL750:AP751 AL765:AP765">
    <cfRule type="expression" dxfId="4804" priority="255">
      <formula>$AM$750&gt;TODAY()</formula>
    </cfRule>
  </conditionalFormatting>
  <conditionalFormatting sqref="AM752:AM764">
    <cfRule type="cellIs" dxfId="4803" priority="253" operator="lessThan">
      <formula>0</formula>
    </cfRule>
    <cfRule type="cellIs" dxfId="4802" priority="254" operator="greaterThan">
      <formula>0</formula>
    </cfRule>
  </conditionalFormatting>
  <conditionalFormatting sqref="B768:B781 D768:D781 F768:F781 B767:F767 B782:F782">
    <cfRule type="expression" dxfId="4801" priority="252">
      <formula>$C$767=TODAY()</formula>
    </cfRule>
  </conditionalFormatting>
  <conditionalFormatting sqref="B769:B781 F769:F781 D769:D781 B767:F768 B782:F782">
    <cfRule type="expression" dxfId="4800" priority="251">
      <formula>$C$767&gt;TODAY()</formula>
    </cfRule>
  </conditionalFormatting>
  <conditionalFormatting sqref="C769:C781">
    <cfRule type="cellIs" dxfId="4799" priority="249" operator="lessThan">
      <formula>0</formula>
    </cfRule>
    <cfRule type="cellIs" dxfId="4798" priority="250" operator="greaterThan">
      <formula>0</formula>
    </cfRule>
  </conditionalFormatting>
  <conditionalFormatting sqref="H768:H781 J768:J781 L768:L781 H767:L767 H782:L782">
    <cfRule type="expression" dxfId="4797" priority="248">
      <formula>$I$767=TODAY()</formula>
    </cfRule>
  </conditionalFormatting>
  <conditionalFormatting sqref="H769:H781 L769:L781 J769:J781 H767:L768 H782:L782">
    <cfRule type="expression" dxfId="4796" priority="247">
      <formula>$I$767&gt;TODAY()</formula>
    </cfRule>
  </conditionalFormatting>
  <conditionalFormatting sqref="I769:I781">
    <cfRule type="cellIs" dxfId="4795" priority="245" operator="lessThan">
      <formula>0</formula>
    </cfRule>
    <cfRule type="cellIs" dxfId="4794" priority="246" operator="greaterThan">
      <formula>0</formula>
    </cfRule>
  </conditionalFormatting>
  <conditionalFormatting sqref="N768:N781 P768:P781 R768:R781 N767:R767 N782:R782">
    <cfRule type="expression" dxfId="4793" priority="244">
      <formula>$O$767=TODAY()</formula>
    </cfRule>
  </conditionalFormatting>
  <conditionalFormatting sqref="N769:N781 R769:R781 P769:P781 N767:R768 N782:R782">
    <cfRule type="expression" dxfId="4792" priority="243">
      <formula>$O$767&gt;TODAY()</formula>
    </cfRule>
  </conditionalFormatting>
  <conditionalFormatting sqref="O769:O781">
    <cfRule type="cellIs" dxfId="4791" priority="241" operator="lessThan">
      <formula>0</formula>
    </cfRule>
    <cfRule type="cellIs" dxfId="4790" priority="242" operator="greaterThan">
      <formula>0</formula>
    </cfRule>
  </conditionalFormatting>
  <conditionalFormatting sqref="T768:T781 V768:V781 X768:X781 T767:X767 T782:X782">
    <cfRule type="expression" dxfId="4789" priority="240">
      <formula>$U$767=TODAY()</formula>
    </cfRule>
  </conditionalFormatting>
  <conditionalFormatting sqref="T769:T781 X769:X781 V769:V781 T767:X768 T782:X782">
    <cfRule type="expression" dxfId="4788" priority="239">
      <formula>$U$767&gt;TODAY()</formula>
    </cfRule>
  </conditionalFormatting>
  <conditionalFormatting sqref="U769:U781">
    <cfRule type="cellIs" dxfId="4787" priority="237" operator="lessThan">
      <formula>0</formula>
    </cfRule>
    <cfRule type="cellIs" dxfId="4786" priority="238" operator="greaterThan">
      <formula>0</formula>
    </cfRule>
  </conditionalFormatting>
  <conditionalFormatting sqref="Z768:Z781 AB768:AB781 AD768:AD781 Z767:AD767 Z782:AD782">
    <cfRule type="expression" dxfId="4785" priority="236">
      <formula>$AA$767=TODAY()</formula>
    </cfRule>
  </conditionalFormatting>
  <conditionalFormatting sqref="Z769:Z781 AD769:AD781 AB769:AB781 Z767:AD768 Z782:AD782">
    <cfRule type="expression" dxfId="4784" priority="235">
      <formula>$AA$767&gt;TODAY()</formula>
    </cfRule>
  </conditionalFormatting>
  <conditionalFormatting sqref="AA769:AA781">
    <cfRule type="cellIs" dxfId="4783" priority="233" operator="lessThan">
      <formula>0</formula>
    </cfRule>
    <cfRule type="cellIs" dxfId="4782" priority="234" operator="greaterThan">
      <formula>0</formula>
    </cfRule>
  </conditionalFormatting>
  <conditionalFormatting sqref="AF768:AF781 AH768:AH781 AJ768:AJ781 AF767:AJ767 AF782:AJ782">
    <cfRule type="expression" dxfId="4781" priority="232">
      <formula>$AG$767=TODAY()</formula>
    </cfRule>
  </conditionalFormatting>
  <conditionalFormatting sqref="AF769:AF781 AJ769:AJ781 AH769:AH781 AF767:AJ768 AF782:AJ782">
    <cfRule type="expression" dxfId="4780" priority="231">
      <formula>$AG$767&gt;TODAY()</formula>
    </cfRule>
  </conditionalFormatting>
  <conditionalFormatting sqref="AG769:AG781">
    <cfRule type="cellIs" dxfId="4779" priority="229" operator="lessThan">
      <formula>0</formula>
    </cfRule>
    <cfRule type="cellIs" dxfId="4778" priority="230" operator="greaterThan">
      <formula>0</formula>
    </cfRule>
  </conditionalFormatting>
  <conditionalFormatting sqref="AL768:AL781 AN768:AN781 AP768:AP781 AL767:AP767 AL782:AP782">
    <cfRule type="expression" dxfId="4777" priority="228">
      <formula>$AM$767=TODAY()</formula>
    </cfRule>
  </conditionalFormatting>
  <conditionalFormatting sqref="AL769:AL781 AP769:AP781 AN769:AN781 AL767:AP768 AL782:AP782">
    <cfRule type="expression" dxfId="4776" priority="227">
      <formula>$AM$767&gt;TODAY()</formula>
    </cfRule>
  </conditionalFormatting>
  <conditionalFormatting sqref="AM769:AM781">
    <cfRule type="cellIs" dxfId="4775" priority="225" operator="lessThan">
      <formula>0</formula>
    </cfRule>
    <cfRule type="cellIs" dxfId="4774" priority="226" operator="greaterThan">
      <formula>0</formula>
    </cfRule>
  </conditionalFormatting>
  <conditionalFormatting sqref="B785:B798 D785:D798 F785:F798 B784:F784 B799:F799">
    <cfRule type="expression" dxfId="4773" priority="224">
      <formula>$C$784=TODAY()</formula>
    </cfRule>
  </conditionalFormatting>
  <conditionalFormatting sqref="B786:B798 F786:F798 D786:D798 B784:F785 B799:F799">
    <cfRule type="expression" dxfId="4772" priority="223">
      <formula>$C$784&gt;TODAY()</formula>
    </cfRule>
  </conditionalFormatting>
  <conditionalFormatting sqref="C786:C798">
    <cfRule type="cellIs" dxfId="4771" priority="221" operator="lessThan">
      <formula>0</formula>
    </cfRule>
    <cfRule type="cellIs" dxfId="4770" priority="222" operator="greaterThan">
      <formula>0</formula>
    </cfRule>
  </conditionalFormatting>
  <conditionalFormatting sqref="H785:H798 J785:J798 L785:L798 H784:L784 H799:L799">
    <cfRule type="expression" dxfId="4769" priority="220">
      <formula>$I$784=TODAY()</formula>
    </cfRule>
  </conditionalFormatting>
  <conditionalFormatting sqref="H786:H798 L786:L798 J786:J798 H784:L785 H799:L799">
    <cfRule type="expression" dxfId="4768" priority="219">
      <formula>$I$784&gt;TODAY()</formula>
    </cfRule>
  </conditionalFormatting>
  <conditionalFormatting sqref="I786:I798">
    <cfRule type="cellIs" dxfId="4767" priority="217" operator="lessThan">
      <formula>0</formula>
    </cfRule>
    <cfRule type="cellIs" dxfId="4766" priority="218" operator="greaterThan">
      <formula>0</formula>
    </cfRule>
  </conditionalFormatting>
  <conditionalFormatting sqref="N785:N798 P785:P798 R785:R798 N784:R784 N799:R799">
    <cfRule type="expression" dxfId="4765" priority="216">
      <formula>$O$784=TODAY()</formula>
    </cfRule>
  </conditionalFormatting>
  <conditionalFormatting sqref="N786:N798 R786:R798 P786:P798 N784:R785 N799:R799">
    <cfRule type="expression" dxfId="4764" priority="215">
      <formula>$O$784&gt;TODAY()</formula>
    </cfRule>
  </conditionalFormatting>
  <conditionalFormatting sqref="O786:O798">
    <cfRule type="cellIs" dxfId="4763" priority="213" operator="lessThan">
      <formula>0</formula>
    </cfRule>
    <cfRule type="cellIs" dxfId="4762" priority="214" operator="greaterThan">
      <formula>0</formula>
    </cfRule>
  </conditionalFormatting>
  <conditionalFormatting sqref="T785:T798 V785:V798 X785:X798 T784:X784 T799:X799">
    <cfRule type="expression" dxfId="4761" priority="212">
      <formula>$U$784=TODAY()</formula>
    </cfRule>
  </conditionalFormatting>
  <conditionalFormatting sqref="T786:T798 X786:X798 V786:V798 T784:X785 T799:X799">
    <cfRule type="expression" dxfId="4760" priority="211">
      <formula>$U$784&gt;TODAY()</formula>
    </cfRule>
  </conditionalFormatting>
  <conditionalFormatting sqref="U786:U798">
    <cfRule type="cellIs" dxfId="4759" priority="209" operator="lessThan">
      <formula>0</formula>
    </cfRule>
    <cfRule type="cellIs" dxfId="4758" priority="210" operator="greaterThan">
      <formula>0</formula>
    </cfRule>
  </conditionalFormatting>
  <conditionalFormatting sqref="Z785:Z798 AB785:AB798 AD785:AD798 Z784:AD784 Z799:AD799">
    <cfRule type="expression" dxfId="4757" priority="208">
      <formula>$AA$784=TODAY()</formula>
    </cfRule>
  </conditionalFormatting>
  <conditionalFormatting sqref="Z786:Z798 AD786:AD798 AB786:AB798 Z784:AD785 Z799:AD799">
    <cfRule type="expression" dxfId="4756" priority="207">
      <formula>$AA$784&gt;TODAY()</formula>
    </cfRule>
  </conditionalFormatting>
  <conditionalFormatting sqref="AA786:AA798">
    <cfRule type="cellIs" dxfId="4755" priority="205" operator="lessThan">
      <formula>0</formula>
    </cfRule>
    <cfRule type="cellIs" dxfId="4754" priority="206" operator="greaterThan">
      <formula>0</formula>
    </cfRule>
  </conditionalFormatting>
  <conditionalFormatting sqref="AF785:AF798 AH785:AH798 AJ785:AJ798 AF784:AJ784 AF799:AJ799">
    <cfRule type="expression" dxfId="4753" priority="204">
      <formula>$AG$784=TODAY()</formula>
    </cfRule>
  </conditionalFormatting>
  <conditionalFormatting sqref="AF786:AF798 AJ786:AJ798 AH786:AH798 AF784:AJ785 AF799:AJ799">
    <cfRule type="expression" dxfId="4752" priority="203">
      <formula>$AG$784&gt;TODAY()</formula>
    </cfRule>
  </conditionalFormatting>
  <conditionalFormatting sqref="AG786:AG798">
    <cfRule type="cellIs" dxfId="4751" priority="201" operator="lessThan">
      <formula>0</formula>
    </cfRule>
    <cfRule type="cellIs" dxfId="4750" priority="202" operator="greaterThan">
      <formula>0</formula>
    </cfRule>
  </conditionalFormatting>
  <conditionalFormatting sqref="AL785:AL798 AN785:AN798 AP785:AP798 AL784:AP784 AL799:AP799">
    <cfRule type="expression" dxfId="4749" priority="200">
      <formula>$AM$784=TODAY()</formula>
    </cfRule>
  </conditionalFormatting>
  <conditionalFormatting sqref="AL786:AL798 AP786:AP798 AN786:AN798 AL784:AP785 AL799:AP799">
    <cfRule type="expression" dxfId="4748" priority="199">
      <formula>$AM$784&gt;TODAY()</formula>
    </cfRule>
  </conditionalFormatting>
  <conditionalFormatting sqref="AM786:AM798">
    <cfRule type="cellIs" dxfId="4747" priority="197" operator="lessThan">
      <formula>0</formula>
    </cfRule>
    <cfRule type="cellIs" dxfId="4746" priority="198" operator="greaterThan">
      <formula>0</formula>
    </cfRule>
  </conditionalFormatting>
  <conditionalFormatting sqref="B802:B815 D802:D815 F802:F815 B801:F801 B816:F816">
    <cfRule type="expression" dxfId="4745" priority="196">
      <formula>$C$801=TODAY()</formula>
    </cfRule>
  </conditionalFormatting>
  <conditionalFormatting sqref="B803:B815 F803:F815 D803:D815 B801:F802 B816:F816">
    <cfRule type="expression" dxfId="4744" priority="195">
      <formula>$C$801&gt;TODAY()</formula>
    </cfRule>
  </conditionalFormatting>
  <conditionalFormatting sqref="C803:C815">
    <cfRule type="cellIs" dxfId="4743" priority="193" operator="lessThan">
      <formula>0</formula>
    </cfRule>
    <cfRule type="cellIs" dxfId="4742" priority="194" operator="greaterThan">
      <formula>0</formula>
    </cfRule>
  </conditionalFormatting>
  <conditionalFormatting sqref="H802:H815 J802:J815 L802:L815 H801:L801 H816:L816">
    <cfRule type="expression" dxfId="4741" priority="192">
      <formula>$I$801=TODAY()</formula>
    </cfRule>
  </conditionalFormatting>
  <conditionalFormatting sqref="H803:H815 L803:L815 J803:J815 H801:L802 H816:L816">
    <cfRule type="expression" dxfId="4740" priority="191">
      <formula>$I$801&gt;TODAY()</formula>
    </cfRule>
  </conditionalFormatting>
  <conditionalFormatting sqref="I803:I815">
    <cfRule type="cellIs" dxfId="4739" priority="189" operator="lessThan">
      <formula>0</formula>
    </cfRule>
    <cfRule type="cellIs" dxfId="4738" priority="190" operator="greaterThan">
      <formula>0</formula>
    </cfRule>
  </conditionalFormatting>
  <conditionalFormatting sqref="N802:N815 P802:P815 R802:R815 N801:R801 N816:R816">
    <cfRule type="expression" dxfId="4737" priority="188">
      <formula>$O$801=TODAY()</formula>
    </cfRule>
  </conditionalFormatting>
  <conditionalFormatting sqref="N803:N815 R803:R815 P803:P815 N801:R802 N816:R816">
    <cfRule type="expression" dxfId="4736" priority="187">
      <formula>$O$801&gt;TODAY()</formula>
    </cfRule>
  </conditionalFormatting>
  <conditionalFormatting sqref="O803:O815">
    <cfRule type="cellIs" dxfId="4735" priority="185" operator="lessThan">
      <formula>0</formula>
    </cfRule>
    <cfRule type="cellIs" dxfId="4734" priority="186" operator="greaterThan">
      <formula>0</formula>
    </cfRule>
  </conditionalFormatting>
  <conditionalFormatting sqref="T802:T815 V802:V815 X802:X815 T801:X801 T816:X816">
    <cfRule type="expression" dxfId="4733" priority="184">
      <formula>$U$801=TODAY()</formula>
    </cfRule>
  </conditionalFormatting>
  <conditionalFormatting sqref="T803:T815 X803:X815 V803:V815 T801:X802 T816:X816">
    <cfRule type="expression" dxfId="4732" priority="183">
      <formula>$U$801&gt;TODAY()</formula>
    </cfRule>
  </conditionalFormatting>
  <conditionalFormatting sqref="U803:U815">
    <cfRule type="cellIs" dxfId="4731" priority="181" operator="lessThan">
      <formula>0</formula>
    </cfRule>
    <cfRule type="cellIs" dxfId="4730" priority="182" operator="greaterThan">
      <formula>0</formula>
    </cfRule>
  </conditionalFormatting>
  <conditionalFormatting sqref="Z802:Z815 AB802:AB815 AD802:AD815 Z801:AD801 Z816:AD816">
    <cfRule type="expression" dxfId="4729" priority="180">
      <formula>$AA$801=TODAY()</formula>
    </cfRule>
  </conditionalFormatting>
  <conditionalFormatting sqref="Z803:Z815 AD803:AD815 AB803:AB815 Z801:AD802 Z816:AD816">
    <cfRule type="expression" dxfId="4728" priority="179">
      <formula>$AA$801&gt;TODAY()</formula>
    </cfRule>
  </conditionalFormatting>
  <conditionalFormatting sqref="AA803:AA815">
    <cfRule type="cellIs" dxfId="4727" priority="177" operator="lessThan">
      <formula>0</formula>
    </cfRule>
    <cfRule type="cellIs" dxfId="4726" priority="178" operator="greaterThan">
      <formula>0</formula>
    </cfRule>
  </conditionalFormatting>
  <conditionalFormatting sqref="AF802:AF815 AH802:AH815 AJ802:AJ815 AF801:AJ801 AF816:AJ816">
    <cfRule type="expression" dxfId="4725" priority="176">
      <formula>$AG$801=TODAY()</formula>
    </cfRule>
  </conditionalFormatting>
  <conditionalFormatting sqref="AF803:AF815 AJ803:AJ815 AH803:AH815 AF801:AJ802 AF816:AJ816">
    <cfRule type="expression" dxfId="4724" priority="175">
      <formula>$AG$801&gt;TODAY()</formula>
    </cfRule>
  </conditionalFormatting>
  <conditionalFormatting sqref="AG803:AG815">
    <cfRule type="cellIs" dxfId="4723" priority="173" operator="lessThan">
      <formula>0</formula>
    </cfRule>
    <cfRule type="cellIs" dxfId="4722" priority="174" operator="greaterThan">
      <formula>0</formula>
    </cfRule>
  </conditionalFormatting>
  <conditionalFormatting sqref="AL802:AL815 AN802:AN815 AP802:AP815 AL801:AP801 AL816:AP816">
    <cfRule type="expression" dxfId="4721" priority="172">
      <formula>$AM$801=TODAY()</formula>
    </cfRule>
  </conditionalFormatting>
  <conditionalFormatting sqref="AL803:AL815 AP803:AP815 AN803:AN815 AL801:AP802 AL816:AP816">
    <cfRule type="expression" dxfId="4720" priority="171">
      <formula>$AM$801&gt;TODAY()</formula>
    </cfRule>
  </conditionalFormatting>
  <conditionalFormatting sqref="AM803:AM815">
    <cfRule type="cellIs" dxfId="4719" priority="169" operator="lessThan">
      <formula>0</formula>
    </cfRule>
    <cfRule type="cellIs" dxfId="4718" priority="170" operator="greaterThan">
      <formula>0</formula>
    </cfRule>
  </conditionalFormatting>
  <conditionalFormatting sqref="B819:B832 D819:D832 F819:F832 B818:F818 B833:F833">
    <cfRule type="expression" dxfId="4717" priority="168">
      <formula>$C$818=TODAY()</formula>
    </cfRule>
  </conditionalFormatting>
  <conditionalFormatting sqref="B820:B832 F820:F832 D820:D832 B818:F819 B833:F833">
    <cfRule type="expression" dxfId="4716" priority="167">
      <formula>$C$818&gt;TODAY()</formula>
    </cfRule>
  </conditionalFormatting>
  <conditionalFormatting sqref="C820:C832">
    <cfRule type="cellIs" dxfId="4715" priority="165" operator="lessThan">
      <formula>0</formula>
    </cfRule>
    <cfRule type="cellIs" dxfId="4714" priority="166" operator="greaterThan">
      <formula>0</formula>
    </cfRule>
  </conditionalFormatting>
  <conditionalFormatting sqref="H819:H832 J819:J832 L819:L832 H818:L818 H833:L833">
    <cfRule type="expression" dxfId="4713" priority="164">
      <formula>$I$818=TODAY()</formula>
    </cfRule>
  </conditionalFormatting>
  <conditionalFormatting sqref="H820:H832 L820:L832 J820:J832 H818:L819 H833:L833">
    <cfRule type="expression" dxfId="4712" priority="163">
      <formula>$I$818&gt;TODAY()</formula>
    </cfRule>
  </conditionalFormatting>
  <conditionalFormatting sqref="I820:I832">
    <cfRule type="cellIs" dxfId="4711" priority="161" operator="lessThan">
      <formula>0</formula>
    </cfRule>
    <cfRule type="cellIs" dxfId="4710" priority="162" operator="greaterThan">
      <formula>0</formula>
    </cfRule>
  </conditionalFormatting>
  <conditionalFormatting sqref="N819:N832 P819:P832 R819:R832 N818:R818 N833:R833">
    <cfRule type="expression" dxfId="4709" priority="160">
      <formula>$O$818=TODAY()</formula>
    </cfRule>
  </conditionalFormatting>
  <conditionalFormatting sqref="N820:N832 R820:R832 P820:P832 N818:R819 N833:R833">
    <cfRule type="expression" dxfId="4708" priority="159">
      <formula>$O$818&gt;TODAY()</formula>
    </cfRule>
  </conditionalFormatting>
  <conditionalFormatting sqref="O820:O832">
    <cfRule type="cellIs" dxfId="4707" priority="157" operator="lessThan">
      <formula>0</formula>
    </cfRule>
    <cfRule type="cellIs" dxfId="4706" priority="158" operator="greaterThan">
      <formula>0</formula>
    </cfRule>
  </conditionalFormatting>
  <conditionalFormatting sqref="T819:T832 V819:V832 X819:X832 T818:X818 T833:X833">
    <cfRule type="expression" dxfId="4705" priority="156">
      <formula>$U$818=TODAY()</formula>
    </cfRule>
  </conditionalFormatting>
  <conditionalFormatting sqref="T820:T832 X820:X832 V820:V832 T818:X819 T833:X833">
    <cfRule type="expression" dxfId="4704" priority="155">
      <formula>$U$818&gt;TODAY()</formula>
    </cfRule>
  </conditionalFormatting>
  <conditionalFormatting sqref="U820:U832">
    <cfRule type="cellIs" dxfId="4703" priority="153" operator="lessThan">
      <formula>0</formula>
    </cfRule>
    <cfRule type="cellIs" dxfId="4702" priority="154" operator="greaterThan">
      <formula>0</formula>
    </cfRule>
  </conditionalFormatting>
  <conditionalFormatting sqref="Z819:Z832 AB819:AB832 AD819:AD832 Z818:AD818 Z833:AD833">
    <cfRule type="expression" dxfId="4701" priority="152">
      <formula>$AA$818=TODAY()</formula>
    </cfRule>
  </conditionalFormatting>
  <conditionalFormatting sqref="Z820:Z832 AD820:AD832 AB820:AB832 Z818:AD819 Z833:AD833">
    <cfRule type="expression" dxfId="4700" priority="151">
      <formula>$AA$818&gt;TODAY()</formula>
    </cfRule>
  </conditionalFormatting>
  <conditionalFormatting sqref="AA820:AA832">
    <cfRule type="cellIs" dxfId="4699" priority="149" operator="lessThan">
      <formula>0</formula>
    </cfRule>
    <cfRule type="cellIs" dxfId="4698" priority="150" operator="greaterThan">
      <formula>0</formula>
    </cfRule>
  </conditionalFormatting>
  <conditionalFormatting sqref="AF819:AF832 AH819:AH832 AJ819:AJ832 AF818:AJ818 AF833:AJ833">
    <cfRule type="expression" dxfId="4697" priority="148">
      <formula>$AG$818=TODAY()</formula>
    </cfRule>
  </conditionalFormatting>
  <conditionalFormatting sqref="AF820:AF832 AJ820:AJ832 AH820:AH832 AF818:AJ819 AF833:AJ833">
    <cfRule type="expression" dxfId="4696" priority="147">
      <formula>$AG$818&gt;TODAY()</formula>
    </cfRule>
  </conditionalFormatting>
  <conditionalFormatting sqref="AG820:AG832">
    <cfRule type="cellIs" dxfId="4695" priority="145" operator="lessThan">
      <formula>0</formula>
    </cfRule>
    <cfRule type="cellIs" dxfId="4694" priority="146" operator="greaterThan">
      <formula>0</formula>
    </cfRule>
  </conditionalFormatting>
  <conditionalFormatting sqref="AL819:AL832 AN819:AN832 AP819:AP832 AL818:AP818 AL833:AP833">
    <cfRule type="expression" dxfId="4693" priority="144">
      <formula>$AM$818=TODAY()</formula>
    </cfRule>
  </conditionalFormatting>
  <conditionalFormatting sqref="AL820:AL832 AP820:AP832 AN820:AN832 AL818:AP819 AL833:AP833">
    <cfRule type="expression" dxfId="4692" priority="143">
      <formula>$AM$818&gt;TODAY()</formula>
    </cfRule>
  </conditionalFormatting>
  <conditionalFormatting sqref="AM820:AM832">
    <cfRule type="cellIs" dxfId="4691" priority="141" operator="lessThan">
      <formula>0</formula>
    </cfRule>
    <cfRule type="cellIs" dxfId="4690" priority="142" operator="greaterThan">
      <formula>0</formula>
    </cfRule>
  </conditionalFormatting>
  <conditionalFormatting sqref="B836:B849 D836:D849 F836:F849 B835:F835 B850:F850">
    <cfRule type="expression" dxfId="4689" priority="140">
      <formula>$C$835=TODAY()</formula>
    </cfRule>
  </conditionalFormatting>
  <conditionalFormatting sqref="B837:B849 F837:F849 D837:D849 B835:F836 B850:F850">
    <cfRule type="expression" dxfId="4688" priority="139">
      <formula>$C$835&gt;TODAY()</formula>
    </cfRule>
  </conditionalFormatting>
  <conditionalFormatting sqref="C837:C849">
    <cfRule type="cellIs" dxfId="4687" priority="137" operator="lessThan">
      <formula>0</formula>
    </cfRule>
    <cfRule type="cellIs" dxfId="4686" priority="138" operator="greaterThan">
      <formula>0</formula>
    </cfRule>
  </conditionalFormatting>
  <conditionalFormatting sqref="H836:H849 J836:J849 L836:L849 H835:L835 H850:L850">
    <cfRule type="expression" dxfId="4685" priority="136">
      <formula>$I$835=TODAY()</formula>
    </cfRule>
  </conditionalFormatting>
  <conditionalFormatting sqref="H837:H849 L837:L849 J837:J849 H835:L836 H850:L850">
    <cfRule type="expression" dxfId="4684" priority="135">
      <formula>$I$835&gt;TODAY()</formula>
    </cfRule>
  </conditionalFormatting>
  <conditionalFormatting sqref="I837:I849">
    <cfRule type="cellIs" dxfId="4683" priority="133" operator="lessThan">
      <formula>0</formula>
    </cfRule>
    <cfRule type="cellIs" dxfId="4682" priority="134" operator="greaterThan">
      <formula>0</formula>
    </cfRule>
  </conditionalFormatting>
  <conditionalFormatting sqref="N836:N849 P836:P849 R836:R849 N835:R835 N850:R850">
    <cfRule type="expression" dxfId="4681" priority="132">
      <formula>$O$835=TODAY()</formula>
    </cfRule>
  </conditionalFormatting>
  <conditionalFormatting sqref="N837:N849 R837:R849 P837:P849 N835:R836 N850:R850">
    <cfRule type="expression" dxfId="4680" priority="131">
      <formula>$O$835&gt;TODAY()</formula>
    </cfRule>
  </conditionalFormatting>
  <conditionalFormatting sqref="O837:O849">
    <cfRule type="cellIs" dxfId="4679" priority="129" operator="lessThan">
      <formula>0</formula>
    </cfRule>
    <cfRule type="cellIs" dxfId="4678" priority="130" operator="greaterThan">
      <formula>0</formula>
    </cfRule>
  </conditionalFormatting>
  <conditionalFormatting sqref="T836:T849 V836:V849 X836:X849 T835:X835 T850:X850">
    <cfRule type="expression" dxfId="4677" priority="128">
      <formula>$U$835=TODAY()</formula>
    </cfRule>
  </conditionalFormatting>
  <conditionalFormatting sqref="T837:T849 X837:X849 V837:V849 T835:X836 T850:X850">
    <cfRule type="expression" dxfId="4676" priority="127">
      <formula>$U$835&gt;TODAY()</formula>
    </cfRule>
  </conditionalFormatting>
  <conditionalFormatting sqref="U837:U849">
    <cfRule type="cellIs" dxfId="4675" priority="125" operator="lessThan">
      <formula>0</formula>
    </cfRule>
    <cfRule type="cellIs" dxfId="4674" priority="126" operator="greaterThan">
      <formula>0</formula>
    </cfRule>
  </conditionalFormatting>
  <conditionalFormatting sqref="Z836:Z849 AB836:AB849 AD836:AD849 Z835:AD835 Z850:AD850">
    <cfRule type="expression" dxfId="4673" priority="124">
      <formula>$AA$835=TODAY()</formula>
    </cfRule>
  </conditionalFormatting>
  <conditionalFormatting sqref="Z837:Z849 AD837:AD849 AB837:AB849 Z835:AD836 Z850:AD850">
    <cfRule type="expression" dxfId="4672" priority="123">
      <formula>$AA$835&gt;TODAY()</formula>
    </cfRule>
  </conditionalFormatting>
  <conditionalFormatting sqref="AA837:AA849">
    <cfRule type="cellIs" dxfId="4671" priority="121" operator="lessThan">
      <formula>0</formula>
    </cfRule>
    <cfRule type="cellIs" dxfId="4670" priority="122" operator="greaterThan">
      <formula>0</formula>
    </cfRule>
  </conditionalFormatting>
  <conditionalFormatting sqref="AF836:AF849 AH836:AH849 AJ836:AJ849 AF835:AJ835 AF850:AJ850">
    <cfRule type="expression" dxfId="4669" priority="120">
      <formula>$AG$835=TODAY()</formula>
    </cfRule>
  </conditionalFormatting>
  <conditionalFormatting sqref="AF837:AF849 AJ837:AJ849 AH837:AH849 AF835:AJ836 AF850:AJ850">
    <cfRule type="expression" dxfId="4668" priority="119">
      <formula>$AG$835&gt;TODAY()</formula>
    </cfRule>
  </conditionalFormatting>
  <conditionalFormatting sqref="AG837:AG849">
    <cfRule type="cellIs" dxfId="4667" priority="117" operator="lessThan">
      <formula>0</formula>
    </cfRule>
    <cfRule type="cellIs" dxfId="4666" priority="118" operator="greaterThan">
      <formula>0</formula>
    </cfRule>
  </conditionalFormatting>
  <conditionalFormatting sqref="AL836:AL849 AN836:AN849 AP836:AP849 AL835:AP835 AL850:AP850">
    <cfRule type="expression" dxfId="4665" priority="116">
      <formula>$AM$835=TODAY()</formula>
    </cfRule>
  </conditionalFormatting>
  <conditionalFormatting sqref="AL837:AL849 AP837:AP849 AN837:AN849 AL835:AP836 AL850:AP850">
    <cfRule type="expression" dxfId="4664" priority="115">
      <formula>$AM$835&gt;TODAY()</formula>
    </cfRule>
  </conditionalFormatting>
  <conditionalFormatting sqref="AM837:AM849">
    <cfRule type="cellIs" dxfId="4663" priority="113" operator="lessThan">
      <formula>0</formula>
    </cfRule>
    <cfRule type="cellIs" dxfId="4662" priority="114" operator="greaterThan">
      <formula>0</formula>
    </cfRule>
  </conditionalFormatting>
  <conditionalFormatting sqref="B853:B866 D853:D866 F853:F866 B852:F852 B867:F867">
    <cfRule type="expression" dxfId="4661" priority="112">
      <formula>$C$852=TODAY()</formula>
    </cfRule>
  </conditionalFormatting>
  <conditionalFormatting sqref="B854:B866 F854:F866 D854:D866 B852:F853 B867:F867">
    <cfRule type="expression" dxfId="4660" priority="111">
      <formula>$C$852&gt;TODAY()</formula>
    </cfRule>
  </conditionalFormatting>
  <conditionalFormatting sqref="C854:C866">
    <cfRule type="cellIs" dxfId="4659" priority="109" operator="lessThan">
      <formula>0</formula>
    </cfRule>
    <cfRule type="cellIs" dxfId="4658" priority="110" operator="greaterThan">
      <formula>0</formula>
    </cfRule>
  </conditionalFormatting>
  <conditionalFormatting sqref="H853:H866 J853:J866 L853:L866 H852:L852 H867:L867">
    <cfRule type="expression" dxfId="4657" priority="108">
      <formula>$I$852=TODAY()</formula>
    </cfRule>
  </conditionalFormatting>
  <conditionalFormatting sqref="H854:H866 L854:L866 J854:J866 H852:L853 H867:L867">
    <cfRule type="expression" dxfId="4656" priority="107">
      <formula>$I$852&gt;TODAY()</formula>
    </cfRule>
  </conditionalFormatting>
  <conditionalFormatting sqref="I854:I866">
    <cfRule type="cellIs" dxfId="4655" priority="105" operator="lessThan">
      <formula>0</formula>
    </cfRule>
    <cfRule type="cellIs" dxfId="4654" priority="106" operator="greaterThan">
      <formula>0</formula>
    </cfRule>
  </conditionalFormatting>
  <conditionalFormatting sqref="N853:N866 P853:P866 R853:R866 N852:R852 N867:R867">
    <cfRule type="expression" dxfId="4653" priority="104">
      <formula>$O$852=TODAY()</formula>
    </cfRule>
  </conditionalFormatting>
  <conditionalFormatting sqref="N854:N866 R854:R866 P854:P866 N852:R853 N867:R867">
    <cfRule type="expression" dxfId="4652" priority="103">
      <formula>$O$852&gt;TODAY()</formula>
    </cfRule>
  </conditionalFormatting>
  <conditionalFormatting sqref="O854:O866">
    <cfRule type="cellIs" dxfId="4651" priority="101" operator="lessThan">
      <formula>0</formula>
    </cfRule>
    <cfRule type="cellIs" dxfId="4650" priority="102" operator="greaterThan">
      <formula>0</formula>
    </cfRule>
  </conditionalFormatting>
  <conditionalFormatting sqref="T853:T866 V853:V866 X853:X866 T852:X852 T867:X867">
    <cfRule type="expression" dxfId="4649" priority="100">
      <formula>$U$852=TODAY()</formula>
    </cfRule>
  </conditionalFormatting>
  <conditionalFormatting sqref="T854:T866 X854:X866 V854:V866 T852:X853 T867:X867">
    <cfRule type="expression" dxfId="4648" priority="99">
      <formula>$U$852&gt;TODAY()</formula>
    </cfRule>
  </conditionalFormatting>
  <conditionalFormatting sqref="U854:U866">
    <cfRule type="cellIs" dxfId="4647" priority="97" operator="lessThan">
      <formula>0</formula>
    </cfRule>
    <cfRule type="cellIs" dxfId="4646" priority="98" operator="greaterThan">
      <formula>0</formula>
    </cfRule>
  </conditionalFormatting>
  <conditionalFormatting sqref="Z853:Z866 AB853:AB866 AD853:AD866 Z852:AD852 Z867:AD867">
    <cfRule type="expression" dxfId="4645" priority="96">
      <formula>$AA$852=TODAY()</formula>
    </cfRule>
  </conditionalFormatting>
  <conditionalFormatting sqref="Z854:Z866 AD854:AD866 AB854:AB866 Z852:AD853 Z867:AD867">
    <cfRule type="expression" dxfId="4644" priority="95">
      <formula>$AA$852&gt;TODAY()</formula>
    </cfRule>
  </conditionalFormatting>
  <conditionalFormatting sqref="AA854:AA866">
    <cfRule type="cellIs" dxfId="4643" priority="93" operator="lessThan">
      <formula>0</formula>
    </cfRule>
    <cfRule type="cellIs" dxfId="4642" priority="94" operator="greaterThan">
      <formula>0</formula>
    </cfRule>
  </conditionalFormatting>
  <conditionalFormatting sqref="AF853:AF866 AH853:AH866 AJ853:AJ866 AF852:AJ852 AF867:AJ867">
    <cfRule type="expression" dxfId="4641" priority="92">
      <formula>$AG$852=TODAY()</formula>
    </cfRule>
  </conditionalFormatting>
  <conditionalFormatting sqref="AF854:AF866 AJ854:AJ866 AH854:AH866 AF852:AJ853 AF867:AJ867">
    <cfRule type="expression" dxfId="4640" priority="91">
      <formula>$AG$852&gt;TODAY()</formula>
    </cfRule>
  </conditionalFormatting>
  <conditionalFormatting sqref="AG854:AG866">
    <cfRule type="cellIs" dxfId="4639" priority="89" operator="lessThan">
      <formula>0</formula>
    </cfRule>
    <cfRule type="cellIs" dxfId="4638" priority="90" operator="greaterThan">
      <formula>0</formula>
    </cfRule>
  </conditionalFormatting>
  <conditionalFormatting sqref="AL853:AL866 AN853:AN866 AP853:AP866 AL852:AP852 AL867:AP867">
    <cfRule type="expression" dxfId="4637" priority="88">
      <formula>$AM$852=TODAY()</formula>
    </cfRule>
  </conditionalFormatting>
  <conditionalFormatting sqref="AL854:AL866 AP854:AP866 AN854:AN866 AL852:AP853 AL867:AP867">
    <cfRule type="expression" dxfId="4636" priority="87">
      <formula>$AM$852&gt;TODAY()</formula>
    </cfRule>
  </conditionalFormatting>
  <conditionalFormatting sqref="AM854:AM866">
    <cfRule type="cellIs" dxfId="4635" priority="85" operator="lessThan">
      <formula>0</formula>
    </cfRule>
    <cfRule type="cellIs" dxfId="4634" priority="86" operator="greaterThan">
      <formula>0</formula>
    </cfRule>
  </conditionalFormatting>
  <conditionalFormatting sqref="B870:B883 D870:D883 F870:F883 B869:F869 B884:F884">
    <cfRule type="expression" dxfId="4633" priority="84">
      <formula>$C$869=TODAY()</formula>
    </cfRule>
  </conditionalFormatting>
  <conditionalFormatting sqref="B871:B883 F871:F883 D871:D883 B869:F870 B884:F884">
    <cfRule type="expression" dxfId="4632" priority="83">
      <formula>$C$869&gt;TODAY()</formula>
    </cfRule>
  </conditionalFormatting>
  <conditionalFormatting sqref="C871:C883">
    <cfRule type="cellIs" dxfId="4631" priority="81" operator="lessThan">
      <formula>0</formula>
    </cfRule>
    <cfRule type="cellIs" dxfId="4630" priority="82" operator="greaterThan">
      <formula>0</formula>
    </cfRule>
  </conditionalFormatting>
  <conditionalFormatting sqref="H870:H883 J870:J883 L870:L883 H869:L869 H884:L884">
    <cfRule type="expression" dxfId="4629" priority="80">
      <formula>$I$869=TODAY()</formula>
    </cfRule>
  </conditionalFormatting>
  <conditionalFormatting sqref="H871:H883 L871:L883 J871:J883 H869:L870 H884:L884">
    <cfRule type="expression" dxfId="4628" priority="79">
      <formula>$I$869&gt;TODAY()</formula>
    </cfRule>
  </conditionalFormatting>
  <conditionalFormatting sqref="I871:I883">
    <cfRule type="cellIs" dxfId="4627" priority="77" operator="lessThan">
      <formula>0</formula>
    </cfRule>
    <cfRule type="cellIs" dxfId="4626" priority="78" operator="greaterThan">
      <formula>0</formula>
    </cfRule>
  </conditionalFormatting>
  <conditionalFormatting sqref="N870:N883 P870:P883 R870:R883 N869:R869 N884:R884">
    <cfRule type="expression" dxfId="4625" priority="76">
      <formula>$O$869=TODAY()</formula>
    </cfRule>
  </conditionalFormatting>
  <conditionalFormatting sqref="N871:N883 R871:R883 P871:P883 N869:R870 N884:R884">
    <cfRule type="expression" dxfId="4624" priority="75">
      <formula>$O$869&gt;TODAY()</formula>
    </cfRule>
  </conditionalFormatting>
  <conditionalFormatting sqref="O871:O883">
    <cfRule type="cellIs" dxfId="4623" priority="73" operator="lessThan">
      <formula>0</formula>
    </cfRule>
    <cfRule type="cellIs" dxfId="4622" priority="74" operator="greaterThan">
      <formula>0</formula>
    </cfRule>
  </conditionalFormatting>
  <conditionalFormatting sqref="T870:T883 V870:V883 X870:X883 T869:X869 T884:X884">
    <cfRule type="expression" dxfId="4621" priority="72">
      <formula>$U$869=TODAY()</formula>
    </cfRule>
  </conditionalFormatting>
  <conditionalFormatting sqref="T871:T883 X871:X883 V871:V883 T869:X870 T884:X884">
    <cfRule type="expression" dxfId="4620" priority="71">
      <formula>$U$869&gt;TODAY()</formula>
    </cfRule>
  </conditionalFormatting>
  <conditionalFormatting sqref="U871:U883">
    <cfRule type="cellIs" dxfId="4619" priority="69" operator="lessThan">
      <formula>0</formula>
    </cfRule>
    <cfRule type="cellIs" dxfId="4618" priority="70" operator="greaterThan">
      <formula>0</formula>
    </cfRule>
  </conditionalFormatting>
  <conditionalFormatting sqref="Z870:Z883 AB870:AB883 AD870:AD883 Z869:AD869 Z884:AD884">
    <cfRule type="expression" dxfId="4617" priority="68">
      <formula>$AA$869=TODAY()</formula>
    </cfRule>
  </conditionalFormatting>
  <conditionalFormatting sqref="Z871:Z883 AD871:AD883 AB871:AB883 Z869:AD870 Z884:AD884">
    <cfRule type="expression" dxfId="4616" priority="67">
      <formula>$AA$869&gt;TODAY()</formula>
    </cfRule>
  </conditionalFormatting>
  <conditionalFormatting sqref="AA871:AA883">
    <cfRule type="cellIs" dxfId="4615" priority="65" operator="lessThan">
      <formula>0</formula>
    </cfRule>
    <cfRule type="cellIs" dxfId="4614" priority="66" operator="greaterThan">
      <formula>0</formula>
    </cfRule>
  </conditionalFormatting>
  <conditionalFormatting sqref="AF870:AF883 AH870:AH883 AJ870:AJ883 AF869:AJ869 AF884:AJ884">
    <cfRule type="expression" dxfId="4613" priority="64">
      <formula>$AG$869=TODAY()</formula>
    </cfRule>
  </conditionalFormatting>
  <conditionalFormatting sqref="AF871:AF883 AJ871:AJ883 AH871:AH883 AF869:AJ870 AF884:AJ884">
    <cfRule type="expression" dxfId="4612" priority="63">
      <formula>$AG$869&gt;TODAY()</formula>
    </cfRule>
  </conditionalFormatting>
  <conditionalFormatting sqref="AG871:AG883">
    <cfRule type="cellIs" dxfId="4611" priority="61" operator="lessThan">
      <formula>0</formula>
    </cfRule>
    <cfRule type="cellIs" dxfId="4610" priority="62" operator="greaterThan">
      <formula>0</formula>
    </cfRule>
  </conditionalFormatting>
  <conditionalFormatting sqref="AL870:AL883 AN870:AN883 AP870:AP883 AL869:AP869 AL884:AP884">
    <cfRule type="expression" dxfId="4609" priority="60">
      <formula>$AM$869=TODAY()</formula>
    </cfRule>
  </conditionalFormatting>
  <conditionalFormatting sqref="AL871:AL883 AP871:AP883 AN871:AN883 AL869:AP870 AL884:AP884">
    <cfRule type="expression" dxfId="4608" priority="59">
      <formula>$AM$869&gt;TODAY()</formula>
    </cfRule>
  </conditionalFormatting>
  <conditionalFormatting sqref="AM871:AM883">
    <cfRule type="cellIs" dxfId="4607" priority="57" operator="lessThan">
      <formula>0</formula>
    </cfRule>
    <cfRule type="cellIs" dxfId="4606" priority="58" operator="greaterThan">
      <formula>0</formula>
    </cfRule>
  </conditionalFormatting>
  <conditionalFormatting sqref="B887:B900 D887:D900 F887:F900 B886:F886 B901:F901">
    <cfRule type="expression" dxfId="4605" priority="56">
      <formula>$C$886=TODAY()</formula>
    </cfRule>
  </conditionalFormatting>
  <conditionalFormatting sqref="B888:B900 F888:F900 D888:D900 B886:F887 B901:F901">
    <cfRule type="expression" dxfId="4604" priority="55">
      <formula>$C$886&gt;TODAY()</formula>
    </cfRule>
  </conditionalFormatting>
  <conditionalFormatting sqref="C888:C900">
    <cfRule type="cellIs" dxfId="4603" priority="53" operator="lessThan">
      <formula>0</formula>
    </cfRule>
    <cfRule type="cellIs" dxfId="4602" priority="54" operator="greaterThan">
      <formula>0</formula>
    </cfRule>
  </conditionalFormatting>
  <conditionalFormatting sqref="H887:H900 J887:J900 L887:L900 H886:L886 H901:L901">
    <cfRule type="expression" dxfId="4601" priority="52">
      <formula>$I$886=TODAY()</formula>
    </cfRule>
  </conditionalFormatting>
  <conditionalFormatting sqref="H888:H900 L888:L900 J888:J900 H886:L887 H901:L901">
    <cfRule type="expression" dxfId="4600" priority="51">
      <formula>$I$886&gt;TODAY()</formula>
    </cfRule>
  </conditionalFormatting>
  <conditionalFormatting sqref="I888:I900">
    <cfRule type="cellIs" dxfId="4599" priority="49" operator="lessThan">
      <formula>0</formula>
    </cfRule>
    <cfRule type="cellIs" dxfId="4598" priority="50" operator="greaterThan">
      <formula>0</formula>
    </cfRule>
  </conditionalFormatting>
  <conditionalFormatting sqref="N887:N900 P887:P900 R887:R900 N886:R886 N901:R901">
    <cfRule type="expression" dxfId="4597" priority="48">
      <formula>$O$886=TODAY()</formula>
    </cfRule>
  </conditionalFormatting>
  <conditionalFormatting sqref="N888:N900 R888:R900 P888:P900 N886:R887 N901:R901">
    <cfRule type="expression" dxfId="4596" priority="47">
      <formula>$O$886&gt;TODAY()</formula>
    </cfRule>
  </conditionalFormatting>
  <conditionalFormatting sqref="O888:O900">
    <cfRule type="cellIs" dxfId="4595" priority="45" operator="lessThan">
      <formula>0</formula>
    </cfRule>
    <cfRule type="cellIs" dxfId="4594" priority="46" operator="greaterThan">
      <formula>0</formula>
    </cfRule>
  </conditionalFormatting>
  <conditionalFormatting sqref="T887:T900 V887:V900 X887:X900 T886:X886 T901:X901">
    <cfRule type="expression" dxfId="4593" priority="44">
      <formula>$U$886=TODAY()</formula>
    </cfRule>
  </conditionalFormatting>
  <conditionalFormatting sqref="T888:T900 X888:X900 V888:V900 T886:X887 T901:X901">
    <cfRule type="expression" dxfId="4592" priority="43">
      <formula>$U$886&gt;TODAY()</formula>
    </cfRule>
  </conditionalFormatting>
  <conditionalFormatting sqref="U888:U900">
    <cfRule type="cellIs" dxfId="4591" priority="41" operator="lessThan">
      <formula>0</formula>
    </cfRule>
    <cfRule type="cellIs" dxfId="4590" priority="42" operator="greaterThan">
      <formula>0</formula>
    </cfRule>
  </conditionalFormatting>
  <conditionalFormatting sqref="Z887:Z900 AB887:AB900 AD887:AD900 Z886:AD886 Z901:AD901">
    <cfRule type="expression" dxfId="4589" priority="40">
      <formula>$AA$886=TODAY()</formula>
    </cfRule>
  </conditionalFormatting>
  <conditionalFormatting sqref="Z888:Z900 AD888:AD900 AB888:AB900 Z886:AD887 Z901:AD901">
    <cfRule type="expression" dxfId="4588" priority="39">
      <formula>$AA$886&gt;TODAY()</formula>
    </cfRule>
  </conditionalFormatting>
  <conditionalFormatting sqref="AA888:AA900">
    <cfRule type="cellIs" dxfId="4587" priority="37" operator="lessThan">
      <formula>0</formula>
    </cfRule>
    <cfRule type="cellIs" dxfId="4586" priority="38" operator="greaterThan">
      <formula>0</formula>
    </cfRule>
  </conditionalFormatting>
  <conditionalFormatting sqref="AF887:AF900 AH887:AH900 AJ887:AJ900 AF886:AJ886 AF901:AJ901">
    <cfRule type="expression" dxfId="4585" priority="36">
      <formula>$AG$886=TODAY()</formula>
    </cfRule>
  </conditionalFormatting>
  <conditionalFormatting sqref="AF888:AF900 AJ888:AJ900 AH888:AH900 AF886:AJ887 AF901:AJ901">
    <cfRule type="expression" dxfId="4584" priority="35">
      <formula>$AG$886&gt;TODAY()</formula>
    </cfRule>
  </conditionalFormatting>
  <conditionalFormatting sqref="AG888:AG900">
    <cfRule type="cellIs" dxfId="4583" priority="33" operator="lessThan">
      <formula>0</formula>
    </cfRule>
    <cfRule type="cellIs" dxfId="4582" priority="34" operator="greaterThan">
      <formula>0</formula>
    </cfRule>
  </conditionalFormatting>
  <conditionalFormatting sqref="AL887:AL900 AN887:AN900 AP887:AP900 AL886:AP886 AL901:AP901">
    <cfRule type="expression" dxfId="4581" priority="32">
      <formula>$AM$886=TODAY()</formula>
    </cfRule>
  </conditionalFormatting>
  <conditionalFormatting sqref="AL888:AL900 AP888:AP900 AN888:AN900 AL886:AP887 AL901:AP901">
    <cfRule type="expression" dxfId="4580" priority="31">
      <formula>$AM$886&gt;TODAY()</formula>
    </cfRule>
  </conditionalFormatting>
  <conditionalFormatting sqref="AM888:AM900">
    <cfRule type="cellIs" dxfId="4579" priority="29" operator="lessThan">
      <formula>0</formula>
    </cfRule>
    <cfRule type="cellIs" dxfId="4578" priority="30" operator="greaterThan">
      <formula>0</formula>
    </cfRule>
  </conditionalFormatting>
  <conditionalFormatting sqref="B904:B917 D904:D917 F904:F917 B903:F903 B918:F918">
    <cfRule type="expression" dxfId="4577" priority="28">
      <formula>$C$903=TODAY()</formula>
    </cfRule>
  </conditionalFormatting>
  <conditionalFormatting sqref="B905:B917 F905:F917 D905:D917 B903:F904 B918:F918">
    <cfRule type="expression" dxfId="4576" priority="27">
      <formula>$C$903&gt;TODAY()</formula>
    </cfRule>
  </conditionalFormatting>
  <conditionalFormatting sqref="C905:C917">
    <cfRule type="cellIs" dxfId="4575" priority="25" operator="lessThan">
      <formula>0</formula>
    </cfRule>
    <cfRule type="cellIs" dxfId="4574" priority="26" operator="greaterThan">
      <formula>0</formula>
    </cfRule>
  </conditionalFormatting>
  <conditionalFormatting sqref="H904:H917 J904:J917 L904:L917 H903:L903 H918:L918">
    <cfRule type="expression" dxfId="4573" priority="24">
      <formula>$I$903=TODAY()</formula>
    </cfRule>
  </conditionalFormatting>
  <conditionalFormatting sqref="H905:H917 L905:L917 J905:J917 H903:L904 H918:L918">
    <cfRule type="expression" dxfId="4572" priority="23">
      <formula>$I$903&gt;TODAY()</formula>
    </cfRule>
  </conditionalFormatting>
  <conditionalFormatting sqref="I905:I917">
    <cfRule type="cellIs" dxfId="4571" priority="21" operator="lessThan">
      <formula>0</formula>
    </cfRule>
    <cfRule type="cellIs" dxfId="4570" priority="22" operator="greaterThan">
      <formula>0</formula>
    </cfRule>
  </conditionalFormatting>
  <conditionalFormatting sqref="N904:N917 P904:P917 R904:R917 N903:R903 N918:R918">
    <cfRule type="expression" dxfId="4569" priority="20">
      <formula>$O$903=TODAY()</formula>
    </cfRule>
  </conditionalFormatting>
  <conditionalFormatting sqref="N905:N917 R905:R917 P905:P917 N903:R904 N918:R918">
    <cfRule type="expression" dxfId="4568" priority="19">
      <formula>$O$903&gt;TODAY()</formula>
    </cfRule>
  </conditionalFormatting>
  <conditionalFormatting sqref="O905:O917">
    <cfRule type="cellIs" dxfId="4567" priority="17" operator="lessThan">
      <formula>0</formula>
    </cfRule>
    <cfRule type="cellIs" dxfId="4566" priority="18" operator="greaterThan">
      <formula>0</formula>
    </cfRule>
  </conditionalFormatting>
  <conditionalFormatting sqref="T904:T917 V904:V917 X904:X917 T903:X903 T918:X918">
    <cfRule type="expression" dxfId="4565" priority="16">
      <formula>$U$903=TODAY()</formula>
    </cfRule>
  </conditionalFormatting>
  <conditionalFormatting sqref="T905:T917 X905:X917 V905:V917 T903:X904 T918:X918">
    <cfRule type="expression" dxfId="4564" priority="15">
      <formula>$U$903&gt;TODAY()</formula>
    </cfRule>
  </conditionalFormatting>
  <conditionalFormatting sqref="U905:U917">
    <cfRule type="cellIs" dxfId="4563" priority="13" operator="lessThan">
      <formula>0</formula>
    </cfRule>
    <cfRule type="cellIs" dxfId="4562" priority="14" operator="greaterThan">
      <formula>0</formula>
    </cfRule>
  </conditionalFormatting>
  <conditionalFormatting sqref="Z904:Z917 AB904:AB917 AD904:AD917 Z903:AD903 Z918:AD918">
    <cfRule type="expression" dxfId="4561" priority="12">
      <formula>$AA$903=TODAY()</formula>
    </cfRule>
  </conditionalFormatting>
  <conditionalFormatting sqref="Z905:Z917 AD905:AD917 AB905:AB917 Z903:AD904 Z918:AD918">
    <cfRule type="expression" dxfId="4560" priority="11">
      <formula>$AA$903&gt;TODAY()</formula>
    </cfRule>
  </conditionalFormatting>
  <conditionalFormatting sqref="AA905:AA917">
    <cfRule type="cellIs" dxfId="4559" priority="9" operator="lessThan">
      <formula>0</formula>
    </cfRule>
    <cfRule type="cellIs" dxfId="4558" priority="10" operator="greaterThan">
      <formula>0</formula>
    </cfRule>
  </conditionalFormatting>
  <conditionalFormatting sqref="AF904:AF917 AH904:AH917 AJ904:AJ917 AF903:AJ903 AF918:AJ918">
    <cfRule type="expression" dxfId="4557" priority="8">
      <formula>$AG$903=TODAY()</formula>
    </cfRule>
  </conditionalFormatting>
  <conditionalFormatting sqref="AF905:AF917 AJ905:AJ917 AH905:AH917 AF903:AJ904 AF918:AJ918">
    <cfRule type="expression" dxfId="4556" priority="7">
      <formula>$AG$903&gt;TODAY()</formula>
    </cfRule>
  </conditionalFormatting>
  <conditionalFormatting sqref="AG905:AG917">
    <cfRule type="cellIs" dxfId="4555" priority="5" operator="lessThan">
      <formula>0</formula>
    </cfRule>
    <cfRule type="cellIs" dxfId="4554" priority="6" operator="greaterThan">
      <formula>0</formula>
    </cfRule>
  </conditionalFormatting>
  <conditionalFormatting sqref="AL904:AL917 AN904:AN917 AP904:AP917 AL903:AP903 AL918:AP918">
    <cfRule type="expression" dxfId="4553" priority="4">
      <formula>$AM$903=TODAY()</formula>
    </cfRule>
  </conditionalFormatting>
  <conditionalFormatting sqref="AL905:AL917 AP905:AP917 AN905:AN917 AL903:AP904 AL918:AP918">
    <cfRule type="expression" dxfId="4552" priority="3">
      <formula>$AM$903&gt;TODAY()</formula>
    </cfRule>
  </conditionalFormatting>
  <conditionalFormatting sqref="AM905:AM917">
    <cfRule type="cellIs" dxfId="4551" priority="1" operator="lessThan">
      <formula>0</formula>
    </cfRule>
    <cfRule type="cellIs" dxfId="4550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4411CBAC-C2F2-4BEB-AEB2-5D2ED705C601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8A7B-B42D-4AD2-9829-91C47ECD021B}">
  <dimension ref="A1:AP918"/>
  <sheetViews>
    <sheetView tabSelected="1" zoomScaleNormal="100" workbookViewId="0">
      <selection activeCell="Q6" sqref="Q6"/>
    </sheetView>
  </sheetViews>
  <sheetFormatPr defaultColWidth="9.140625" defaultRowHeight="15" x14ac:dyDescent="0.25"/>
  <cols>
    <col min="1" max="1" width="1" style="23" customWidth="1"/>
    <col min="2" max="2" width="1" style="9" customWidth="1"/>
    <col min="3" max="3" width="12" style="9" customWidth="1"/>
    <col min="4" max="4" width="1" style="9" customWidth="1"/>
    <col min="5" max="5" width="21.5703125" style="9" customWidth="1"/>
    <col min="6" max="8" width="1" style="9" customWidth="1"/>
    <col min="9" max="9" width="12" style="9" customWidth="1"/>
    <col min="10" max="10" width="1" style="9" customWidth="1"/>
    <col min="11" max="11" width="21.5703125" style="9" customWidth="1"/>
    <col min="12" max="14" width="1" style="9" customWidth="1"/>
    <col min="15" max="15" width="12" style="9" customWidth="1"/>
    <col min="16" max="16" width="1" style="9" customWidth="1"/>
    <col min="17" max="17" width="21.5703125" style="9" customWidth="1"/>
    <col min="18" max="20" width="1" style="9" customWidth="1"/>
    <col min="21" max="21" width="12" style="9" customWidth="1"/>
    <col min="22" max="22" width="1" style="9" customWidth="1"/>
    <col min="23" max="23" width="21.5703125" style="9" customWidth="1"/>
    <col min="24" max="26" width="1" style="9" customWidth="1"/>
    <col min="27" max="27" width="12" style="9" customWidth="1"/>
    <col min="28" max="28" width="1" style="9" customWidth="1"/>
    <col min="29" max="29" width="21.5703125" style="9" customWidth="1"/>
    <col min="30" max="31" width="1" style="9" customWidth="1"/>
    <col min="32" max="32" width="1" style="9" hidden="1" customWidth="1"/>
    <col min="33" max="33" width="12" style="9" hidden="1" customWidth="1"/>
    <col min="34" max="34" width="1" style="9" hidden="1" customWidth="1"/>
    <col min="35" max="35" width="21.5703125" style="9" hidden="1" customWidth="1"/>
    <col min="36" max="38" width="1" style="9" hidden="1" customWidth="1"/>
    <col min="39" max="39" width="12" style="9" hidden="1" customWidth="1"/>
    <col min="40" max="40" width="1" style="9" hidden="1" customWidth="1"/>
    <col min="41" max="41" width="21.5703125" style="9" hidden="1" customWidth="1"/>
    <col min="42" max="42" width="1" style="9" hidden="1" customWidth="1"/>
    <col min="43" max="16384" width="9.140625" style="9"/>
  </cols>
  <sheetData>
    <row r="1" spans="1:42" s="23" customFormat="1" ht="6" customHeight="1" x14ac:dyDescent="0.25">
      <c r="C1" s="23">
        <f>WEEKDAY(C2)</f>
        <v>2</v>
      </c>
      <c r="E1" s="24"/>
      <c r="I1" s="23">
        <f>WEEKDAY(I2)</f>
        <v>3</v>
      </c>
      <c r="K1" s="24"/>
      <c r="O1" s="23">
        <f>WEEKDAY(O2)</f>
        <v>4</v>
      </c>
      <c r="Q1" s="24"/>
      <c r="U1" s="23">
        <f>WEEKDAY(U2)</f>
        <v>5</v>
      </c>
      <c r="W1" s="24"/>
      <c r="AA1" s="23">
        <f>WEEKDAY(AA2)</f>
        <v>6</v>
      </c>
      <c r="AC1" s="24"/>
      <c r="AG1" s="23">
        <f>WEEKDAY(AG2)</f>
        <v>7</v>
      </c>
      <c r="AI1" s="24"/>
      <c r="AM1" s="23">
        <f>WEEKDAY(AM2)</f>
        <v>1</v>
      </c>
      <c r="AO1" s="24"/>
    </row>
    <row r="2" spans="1:42" x14ac:dyDescent="0.25">
      <c r="B2" s="10"/>
      <c r="C2" s="11">
        <f>meta!B3</f>
        <v>45292</v>
      </c>
      <c r="D2" s="11"/>
      <c r="E2" s="12" t="str">
        <f>VLOOKUP(WEEKDAY(C2,1),meta!$D$3:$F$9,2,FALSE)</f>
        <v>Segunda-Feira</v>
      </c>
      <c r="F2" s="13"/>
      <c r="G2" s="7"/>
      <c r="H2" s="10"/>
      <c r="I2" s="11">
        <f>C2+1</f>
        <v>45293</v>
      </c>
      <c r="J2" s="11"/>
      <c r="K2" s="12" t="str">
        <f>VLOOKUP(WEEKDAY(I2,1),meta!$D$3:$F$9,2,FALSE)</f>
        <v>Terça-Feira</v>
      </c>
      <c r="L2" s="13"/>
      <c r="M2" s="7"/>
      <c r="N2" s="10"/>
      <c r="O2" s="11">
        <f>I2+1</f>
        <v>45294</v>
      </c>
      <c r="P2" s="11"/>
      <c r="Q2" s="12" t="str">
        <f>VLOOKUP(WEEKDAY(O2,1),meta!$D$3:$F$9,2,FALSE)</f>
        <v>Quarta-Feira</v>
      </c>
      <c r="R2" s="13"/>
      <c r="S2" s="7"/>
      <c r="T2" s="10"/>
      <c r="U2" s="11">
        <f>O2+1</f>
        <v>45295</v>
      </c>
      <c r="V2" s="11"/>
      <c r="W2" s="12" t="str">
        <f>VLOOKUP(WEEKDAY(U2,1),meta!$D$3:$F$9,2,FALSE)</f>
        <v>Quinta-Feira</v>
      </c>
      <c r="X2" s="13"/>
      <c r="Y2" s="7"/>
      <c r="Z2" s="10"/>
      <c r="AA2" s="11">
        <f>U2+1</f>
        <v>45296</v>
      </c>
      <c r="AB2" s="11"/>
      <c r="AC2" s="12" t="str">
        <f>VLOOKUP(WEEKDAY(AA2,1),meta!$D$3:$F$9,2,FALSE)</f>
        <v>Sexta-Feira</v>
      </c>
      <c r="AD2" s="13"/>
      <c r="AE2" s="7"/>
      <c r="AF2" s="10"/>
      <c r="AG2" s="11">
        <f>AA2+1</f>
        <v>45297</v>
      </c>
      <c r="AH2" s="11"/>
      <c r="AI2" s="12" t="str">
        <f>VLOOKUP(WEEKDAY(AG2,1),meta!$D$3:$F$9,2,FALSE)</f>
        <v>Sábado</v>
      </c>
      <c r="AJ2" s="13"/>
      <c r="AK2" s="7"/>
      <c r="AL2" s="10"/>
      <c r="AM2" s="11">
        <f>AG2+1</f>
        <v>45298</v>
      </c>
      <c r="AN2" s="11"/>
      <c r="AO2" s="12" t="str">
        <f>VLOOKUP(WEEKDAY(AM2,1),meta!$D$3:$F$9,2,FALSE)</f>
        <v>Domingo</v>
      </c>
      <c r="AP2" s="13"/>
    </row>
    <row r="3" spans="1:42" x14ac:dyDescent="0.25">
      <c r="B3" s="14"/>
      <c r="C3" s="15" t="s">
        <v>0</v>
      </c>
      <c r="D3" s="16"/>
      <c r="E3" s="15" t="s">
        <v>1</v>
      </c>
      <c r="F3" s="17"/>
      <c r="G3" s="7"/>
      <c r="H3" s="14"/>
      <c r="I3" s="15" t="s">
        <v>0</v>
      </c>
      <c r="J3" s="16"/>
      <c r="K3" s="15" t="s">
        <v>1</v>
      </c>
      <c r="L3" s="17"/>
      <c r="M3" s="7"/>
      <c r="N3" s="14"/>
      <c r="O3" s="15" t="s">
        <v>0</v>
      </c>
      <c r="P3" s="16"/>
      <c r="Q3" s="15" t="s">
        <v>1</v>
      </c>
      <c r="R3" s="17"/>
      <c r="S3" s="7"/>
      <c r="T3" s="14"/>
      <c r="U3" s="15" t="s">
        <v>0</v>
      </c>
      <c r="V3" s="16"/>
      <c r="W3" s="15" t="s">
        <v>1</v>
      </c>
      <c r="X3" s="17"/>
      <c r="Y3" s="7"/>
      <c r="Z3" s="14"/>
      <c r="AA3" s="15" t="s">
        <v>0</v>
      </c>
      <c r="AB3" s="16"/>
      <c r="AC3" s="15" t="s">
        <v>1</v>
      </c>
      <c r="AD3" s="17"/>
      <c r="AE3" s="7"/>
      <c r="AF3" s="14"/>
      <c r="AG3" s="15" t="s">
        <v>0</v>
      </c>
      <c r="AH3" s="16"/>
      <c r="AI3" s="15" t="s">
        <v>1</v>
      </c>
      <c r="AJ3" s="17"/>
      <c r="AK3" s="7"/>
      <c r="AL3" s="14"/>
      <c r="AM3" s="15" t="s">
        <v>0</v>
      </c>
      <c r="AN3" s="16"/>
      <c r="AO3" s="15" t="s">
        <v>1</v>
      </c>
      <c r="AP3" s="17"/>
    </row>
    <row r="4" spans="1:42" x14ac:dyDescent="0.25">
      <c r="B4" s="14"/>
      <c r="C4" s="18">
        <v>0</v>
      </c>
      <c r="D4" s="16"/>
      <c r="E4" s="22" t="str">
        <f ca="1">IF(C2&gt;TODAY(),"",_xlfn.CONCAT("Saldo ",VLOOKUP(WEEKDAY(C2),meta!$D$3:$G$9,4,FALSE)))</f>
        <v>Saldo da Semana Anterior</v>
      </c>
      <c r="F4" s="17"/>
      <c r="G4" s="7"/>
      <c r="H4" s="14"/>
      <c r="I4" s="18">
        <f ca="1">IF(I2&gt;TODAY(),"",C16)</f>
        <v>0</v>
      </c>
      <c r="J4" s="16"/>
      <c r="K4" s="22" t="str">
        <f ca="1">IF(I2&gt;TODAY(),"",_xlfn.CONCAT("Saldo ",VLOOKUP(WEEKDAY(I2),meta!$D$3:$G$9,4,FALSE)))</f>
        <v>Saldo de Segunda-Feira</v>
      </c>
      <c r="L4" s="17"/>
      <c r="M4" s="7"/>
      <c r="N4" s="14"/>
      <c r="O4" s="18">
        <f ca="1">IF(O2&gt;TODAY(),"",I16)</f>
        <v>0</v>
      </c>
      <c r="P4" s="16"/>
      <c r="Q4" s="22" t="str">
        <f ca="1">IF(O2&gt;TODAY(),"",_xlfn.CONCAT("Saldo ",VLOOKUP(WEEKDAY(O2),meta!$D$3:$G$9,4,FALSE)))</f>
        <v>Saldo de Terça-Feira</v>
      </c>
      <c r="R4" s="17"/>
      <c r="S4" s="7"/>
      <c r="T4" s="14"/>
      <c r="U4" s="18">
        <f ca="1">IF(U2&gt;TODAY(),"",O16)</f>
        <v>0</v>
      </c>
      <c r="V4" s="16"/>
      <c r="W4" s="22" t="str">
        <f ca="1">IF(U2&gt;TODAY(),"",_xlfn.CONCAT("Saldo ",VLOOKUP(WEEKDAY(U2),meta!$D$3:$G$9,4,FALSE)))</f>
        <v>Saldo de Quarta-Feira</v>
      </c>
      <c r="X4" s="17"/>
      <c r="Y4" s="7"/>
      <c r="Z4" s="14"/>
      <c r="AA4" s="18">
        <f ca="1">IF(AA2&gt;TODAY(),"",U16)</f>
        <v>0</v>
      </c>
      <c r="AB4" s="16"/>
      <c r="AC4" s="22" t="str">
        <f ca="1">IF(AA2&gt;TODAY(),"",_xlfn.CONCAT("Saldo ",VLOOKUP(WEEKDAY(AA2),meta!$D$3:$G$9,4,FALSE)))</f>
        <v>Saldo de Quinta-Feira</v>
      </c>
      <c r="AD4" s="17"/>
      <c r="AE4" s="7"/>
      <c r="AF4" s="14"/>
      <c r="AG4" s="18">
        <f ca="1">IF(AG2&gt;TODAY(),"",AA16)</f>
        <v>0</v>
      </c>
      <c r="AH4" s="16"/>
      <c r="AI4" s="22" t="str">
        <f ca="1">IF(AG2&gt;TODAY(),"",_xlfn.CONCAT("Saldo ",VLOOKUP(WEEKDAY(AG2),meta!$D$3:$G$9,4,FALSE)))</f>
        <v>Saldo de Sexta-Feira</v>
      </c>
      <c r="AJ4" s="17"/>
      <c r="AK4" s="7"/>
      <c r="AL4" s="14"/>
      <c r="AM4" s="18">
        <f ca="1">IF(AM2&gt;TODAY(),"",AG16)</f>
        <v>0</v>
      </c>
      <c r="AN4" s="16"/>
      <c r="AO4" s="22" t="str">
        <f ca="1">IF(AM2&gt;TODAY(),"",_xlfn.CONCAT("Saldo ",VLOOKUP(WEEKDAY(AM2),meta!$D$3:$G$9,4,FALSE)))</f>
        <v>Saldo de Sábado</v>
      </c>
      <c r="AP4" s="17"/>
    </row>
    <row r="5" spans="1:42" x14ac:dyDescent="0.25">
      <c r="B5" s="14"/>
      <c r="C5" s="5"/>
      <c r="D5" s="16"/>
      <c r="E5" s="1"/>
      <c r="F5" s="17"/>
      <c r="G5" s="7"/>
      <c r="H5" s="14"/>
      <c r="I5" s="5"/>
      <c r="J5" s="16"/>
      <c r="K5" s="1"/>
      <c r="L5" s="17"/>
      <c r="M5" s="7"/>
      <c r="N5" s="14"/>
      <c r="O5" s="5"/>
      <c r="P5" s="16"/>
      <c r="Q5" s="1"/>
      <c r="R5" s="17"/>
      <c r="S5" s="7"/>
      <c r="T5" s="14"/>
      <c r="U5" s="5"/>
      <c r="V5" s="16"/>
      <c r="W5" s="1"/>
      <c r="X5" s="17"/>
      <c r="Y5" s="7"/>
      <c r="Z5" s="14"/>
      <c r="AA5" s="5"/>
      <c r="AB5" s="16"/>
      <c r="AC5" s="1"/>
      <c r="AD5" s="17"/>
      <c r="AE5" s="7"/>
      <c r="AF5" s="14"/>
      <c r="AG5" s="5"/>
      <c r="AH5" s="16"/>
      <c r="AI5" s="1"/>
      <c r="AJ5" s="17"/>
      <c r="AK5" s="7"/>
      <c r="AL5" s="14"/>
      <c r="AM5" s="5"/>
      <c r="AN5" s="16"/>
      <c r="AO5" s="1"/>
      <c r="AP5" s="17"/>
    </row>
    <row r="6" spans="1:42" x14ac:dyDescent="0.25">
      <c r="B6" s="14"/>
      <c r="C6" s="6"/>
      <c r="D6" s="16"/>
      <c r="E6" s="2"/>
      <c r="F6" s="17"/>
      <c r="G6" s="7"/>
      <c r="H6" s="14"/>
      <c r="I6" s="6"/>
      <c r="J6" s="16"/>
      <c r="K6" s="2"/>
      <c r="L6" s="17"/>
      <c r="M6" s="7"/>
      <c r="N6" s="14"/>
      <c r="O6" s="6"/>
      <c r="P6" s="16"/>
      <c r="Q6" s="2"/>
      <c r="R6" s="17"/>
      <c r="S6" s="7"/>
      <c r="T6" s="14"/>
      <c r="U6" s="6"/>
      <c r="V6" s="16"/>
      <c r="W6" s="2"/>
      <c r="X6" s="17"/>
      <c r="Y6" s="7"/>
      <c r="Z6" s="14"/>
      <c r="AA6" s="6"/>
      <c r="AB6" s="16"/>
      <c r="AC6" s="2"/>
      <c r="AD6" s="17"/>
      <c r="AE6" s="7"/>
      <c r="AF6" s="14"/>
      <c r="AG6" s="6"/>
      <c r="AH6" s="16"/>
      <c r="AI6" s="2"/>
      <c r="AJ6" s="17"/>
      <c r="AK6" s="7"/>
      <c r="AL6" s="14"/>
      <c r="AM6" s="6"/>
      <c r="AN6" s="16"/>
      <c r="AO6" s="2"/>
      <c r="AP6" s="17"/>
    </row>
    <row r="7" spans="1:42" x14ac:dyDescent="0.25">
      <c r="B7" s="14"/>
      <c r="C7" s="5"/>
      <c r="D7" s="16"/>
      <c r="E7" s="1"/>
      <c r="F7" s="17"/>
      <c r="G7" s="7"/>
      <c r="H7" s="14"/>
      <c r="I7" s="5"/>
      <c r="J7" s="16"/>
      <c r="K7" s="1"/>
      <c r="L7" s="17"/>
      <c r="M7" s="7"/>
      <c r="N7" s="14"/>
      <c r="O7" s="5"/>
      <c r="P7" s="16"/>
      <c r="Q7" s="1"/>
      <c r="R7" s="17"/>
      <c r="S7" s="7"/>
      <c r="T7" s="14"/>
      <c r="U7" s="5"/>
      <c r="V7" s="16"/>
      <c r="W7" s="1"/>
      <c r="X7" s="17"/>
      <c r="Y7" s="7"/>
      <c r="Z7" s="14"/>
      <c r="AA7" s="5"/>
      <c r="AB7" s="16"/>
      <c r="AC7" s="1"/>
      <c r="AD7" s="17"/>
      <c r="AE7" s="7"/>
      <c r="AF7" s="14"/>
      <c r="AG7" s="5"/>
      <c r="AH7" s="16"/>
      <c r="AI7" s="1"/>
      <c r="AJ7" s="17"/>
      <c r="AK7" s="7"/>
      <c r="AL7" s="14"/>
      <c r="AM7" s="5"/>
      <c r="AN7" s="16"/>
      <c r="AO7" s="1"/>
      <c r="AP7" s="17"/>
    </row>
    <row r="8" spans="1:42" x14ac:dyDescent="0.25">
      <c r="B8" s="14"/>
      <c r="C8" s="6"/>
      <c r="D8" s="16"/>
      <c r="E8" s="2"/>
      <c r="F8" s="17"/>
      <c r="G8" s="7"/>
      <c r="H8" s="14"/>
      <c r="I8" s="6"/>
      <c r="J8" s="16"/>
      <c r="K8" s="2"/>
      <c r="L8" s="17"/>
      <c r="M8" s="7"/>
      <c r="N8" s="14"/>
      <c r="O8" s="6"/>
      <c r="P8" s="16"/>
      <c r="Q8" s="2"/>
      <c r="R8" s="17"/>
      <c r="S8" s="7"/>
      <c r="T8" s="14"/>
      <c r="U8" s="6"/>
      <c r="V8" s="16"/>
      <c r="W8" s="2"/>
      <c r="X8" s="17"/>
      <c r="Y8" s="7"/>
      <c r="Z8" s="14"/>
      <c r="AA8" s="6"/>
      <c r="AB8" s="16"/>
      <c r="AC8" s="2"/>
      <c r="AD8" s="17"/>
      <c r="AE8" s="7"/>
      <c r="AF8" s="14"/>
      <c r="AG8" s="6"/>
      <c r="AH8" s="16"/>
      <c r="AI8" s="2"/>
      <c r="AJ8" s="17"/>
      <c r="AK8" s="7"/>
      <c r="AL8" s="14"/>
      <c r="AM8" s="6"/>
      <c r="AN8" s="16"/>
      <c r="AO8" s="2"/>
      <c r="AP8" s="17"/>
    </row>
    <row r="9" spans="1:42" x14ac:dyDescent="0.25">
      <c r="B9" s="14"/>
      <c r="C9" s="5"/>
      <c r="D9" s="16"/>
      <c r="E9" s="1"/>
      <c r="F9" s="17"/>
      <c r="G9" s="7"/>
      <c r="H9" s="14"/>
      <c r="I9" s="5"/>
      <c r="J9" s="16"/>
      <c r="K9" s="1"/>
      <c r="L9" s="17"/>
      <c r="M9" s="7"/>
      <c r="N9" s="14"/>
      <c r="O9" s="5"/>
      <c r="P9" s="16"/>
      <c r="Q9" s="1"/>
      <c r="R9" s="17"/>
      <c r="S9" s="7"/>
      <c r="T9" s="14"/>
      <c r="U9" s="5"/>
      <c r="V9" s="16"/>
      <c r="W9" s="1"/>
      <c r="X9" s="17"/>
      <c r="Y9" s="7"/>
      <c r="Z9" s="14"/>
      <c r="AA9" s="5"/>
      <c r="AB9" s="16"/>
      <c r="AC9" s="1"/>
      <c r="AD9" s="17"/>
      <c r="AE9" s="7"/>
      <c r="AF9" s="14"/>
      <c r="AG9" s="5"/>
      <c r="AH9" s="16"/>
      <c r="AI9" s="1"/>
      <c r="AJ9" s="17"/>
      <c r="AK9" s="7"/>
      <c r="AL9" s="14"/>
      <c r="AM9" s="5"/>
      <c r="AN9" s="16"/>
      <c r="AO9" s="1"/>
      <c r="AP9" s="17"/>
    </row>
    <row r="10" spans="1:42" x14ac:dyDescent="0.25">
      <c r="B10" s="14"/>
      <c r="C10" s="6"/>
      <c r="D10" s="16"/>
      <c r="E10" s="2"/>
      <c r="F10" s="17"/>
      <c r="G10" s="7"/>
      <c r="H10" s="14"/>
      <c r="I10" s="6"/>
      <c r="J10" s="16"/>
      <c r="K10" s="2"/>
      <c r="L10" s="17"/>
      <c r="M10" s="7"/>
      <c r="N10" s="14"/>
      <c r="O10" s="6"/>
      <c r="P10" s="16"/>
      <c r="Q10" s="2"/>
      <c r="R10" s="17"/>
      <c r="S10" s="7"/>
      <c r="T10" s="14"/>
      <c r="U10" s="6"/>
      <c r="V10" s="16"/>
      <c r="W10" s="2"/>
      <c r="X10" s="17"/>
      <c r="Y10" s="7"/>
      <c r="Z10" s="14"/>
      <c r="AA10" s="6"/>
      <c r="AB10" s="16"/>
      <c r="AC10" s="2"/>
      <c r="AD10" s="17"/>
      <c r="AE10" s="7"/>
      <c r="AF10" s="14"/>
      <c r="AG10" s="6"/>
      <c r="AH10" s="16"/>
      <c r="AI10" s="2"/>
      <c r="AJ10" s="17"/>
      <c r="AK10" s="7"/>
      <c r="AL10" s="14"/>
      <c r="AM10" s="6"/>
      <c r="AN10" s="16"/>
      <c r="AO10" s="2"/>
      <c r="AP10" s="17"/>
    </row>
    <row r="11" spans="1:42" x14ac:dyDescent="0.25">
      <c r="B11" s="14"/>
      <c r="C11" s="5"/>
      <c r="D11" s="16"/>
      <c r="E11" s="1"/>
      <c r="F11" s="17"/>
      <c r="G11" s="7"/>
      <c r="H11" s="14"/>
      <c r="I11" s="5"/>
      <c r="J11" s="16"/>
      <c r="K11" s="1"/>
      <c r="L11" s="17"/>
      <c r="M11" s="7"/>
      <c r="N11" s="14"/>
      <c r="O11" s="5"/>
      <c r="P11" s="16"/>
      <c r="Q11" s="1"/>
      <c r="R11" s="17"/>
      <c r="S11" s="7"/>
      <c r="T11" s="14"/>
      <c r="U11" s="5"/>
      <c r="V11" s="16"/>
      <c r="W11" s="1"/>
      <c r="X11" s="17"/>
      <c r="Y11" s="7"/>
      <c r="Z11" s="14"/>
      <c r="AA11" s="5"/>
      <c r="AB11" s="16"/>
      <c r="AC11" s="1"/>
      <c r="AD11" s="17"/>
      <c r="AE11" s="7"/>
      <c r="AF11" s="14"/>
      <c r="AG11" s="5"/>
      <c r="AH11" s="16"/>
      <c r="AI11" s="1"/>
      <c r="AJ11" s="17"/>
      <c r="AK11" s="7"/>
      <c r="AL11" s="14"/>
      <c r="AM11" s="5"/>
      <c r="AN11" s="16"/>
      <c r="AO11" s="1"/>
      <c r="AP11" s="17"/>
    </row>
    <row r="12" spans="1:42" x14ac:dyDescent="0.25">
      <c r="B12" s="14"/>
      <c r="C12" s="6"/>
      <c r="D12" s="16"/>
      <c r="E12" s="2"/>
      <c r="F12" s="17"/>
      <c r="G12" s="7"/>
      <c r="H12" s="14"/>
      <c r="I12" s="6"/>
      <c r="J12" s="16"/>
      <c r="K12" s="2"/>
      <c r="L12" s="17"/>
      <c r="M12" s="7"/>
      <c r="N12" s="14"/>
      <c r="O12" s="6"/>
      <c r="P12" s="16"/>
      <c r="Q12" s="2"/>
      <c r="R12" s="17"/>
      <c r="S12" s="7"/>
      <c r="T12" s="14"/>
      <c r="U12" s="6"/>
      <c r="V12" s="16"/>
      <c r="W12" s="2"/>
      <c r="X12" s="17"/>
      <c r="Y12" s="7"/>
      <c r="Z12" s="14"/>
      <c r="AA12" s="6"/>
      <c r="AB12" s="16"/>
      <c r="AC12" s="2"/>
      <c r="AD12" s="17"/>
      <c r="AE12" s="7"/>
      <c r="AF12" s="14"/>
      <c r="AG12" s="6"/>
      <c r="AH12" s="16"/>
      <c r="AI12" s="2"/>
      <c r="AJ12" s="17"/>
      <c r="AK12" s="7"/>
      <c r="AL12" s="14"/>
      <c r="AM12" s="6"/>
      <c r="AN12" s="16"/>
      <c r="AO12" s="2"/>
      <c r="AP12" s="17"/>
    </row>
    <row r="13" spans="1:42" x14ac:dyDescent="0.25">
      <c r="B13" s="14"/>
      <c r="C13" s="5"/>
      <c r="D13" s="16"/>
      <c r="E13" s="1"/>
      <c r="F13" s="17"/>
      <c r="G13" s="7"/>
      <c r="H13" s="14"/>
      <c r="I13" s="5"/>
      <c r="J13" s="16"/>
      <c r="K13" s="1"/>
      <c r="L13" s="17"/>
      <c r="M13" s="7"/>
      <c r="N13" s="14"/>
      <c r="O13" s="5"/>
      <c r="P13" s="16"/>
      <c r="Q13" s="1"/>
      <c r="R13" s="17"/>
      <c r="S13" s="7"/>
      <c r="T13" s="14"/>
      <c r="U13" s="5"/>
      <c r="V13" s="16"/>
      <c r="W13" s="1"/>
      <c r="X13" s="17"/>
      <c r="Y13" s="7"/>
      <c r="Z13" s="14"/>
      <c r="AA13" s="5"/>
      <c r="AB13" s="16"/>
      <c r="AC13" s="1"/>
      <c r="AD13" s="17"/>
      <c r="AE13" s="7"/>
      <c r="AF13" s="14"/>
      <c r="AG13" s="5"/>
      <c r="AH13" s="16"/>
      <c r="AI13" s="1"/>
      <c r="AJ13" s="17"/>
      <c r="AK13" s="7"/>
      <c r="AL13" s="14"/>
      <c r="AM13" s="5"/>
      <c r="AN13" s="16"/>
      <c r="AO13" s="1"/>
      <c r="AP13" s="17"/>
    </row>
    <row r="14" spans="1:42" x14ac:dyDescent="0.25">
      <c r="B14" s="14"/>
      <c r="C14" s="6"/>
      <c r="D14" s="16"/>
      <c r="E14" s="2"/>
      <c r="F14" s="17"/>
      <c r="G14" s="7"/>
      <c r="H14" s="14"/>
      <c r="I14" s="6"/>
      <c r="J14" s="16"/>
      <c r="K14" s="2"/>
      <c r="L14" s="17"/>
      <c r="M14" s="7"/>
      <c r="N14" s="14"/>
      <c r="O14" s="6"/>
      <c r="P14" s="16"/>
      <c r="Q14" s="2"/>
      <c r="R14" s="17"/>
      <c r="S14" s="7"/>
      <c r="T14" s="14"/>
      <c r="U14" s="6"/>
      <c r="V14" s="16"/>
      <c r="W14" s="2"/>
      <c r="X14" s="17"/>
      <c r="Y14" s="7"/>
      <c r="Z14" s="14"/>
      <c r="AA14" s="6"/>
      <c r="AB14" s="16"/>
      <c r="AC14" s="2"/>
      <c r="AD14" s="17"/>
      <c r="AE14" s="7"/>
      <c r="AF14" s="14"/>
      <c r="AG14" s="6"/>
      <c r="AH14" s="16"/>
      <c r="AI14" s="2"/>
      <c r="AJ14" s="17"/>
      <c r="AK14" s="7"/>
      <c r="AL14" s="14"/>
      <c r="AM14" s="6"/>
      <c r="AN14" s="16"/>
      <c r="AO14" s="2"/>
      <c r="AP14" s="17"/>
    </row>
    <row r="15" spans="1:42" x14ac:dyDescent="0.25">
      <c r="B15" s="14"/>
      <c r="C15" s="5"/>
      <c r="D15" s="16"/>
      <c r="E15" s="1"/>
      <c r="F15" s="17"/>
      <c r="G15" s="7"/>
      <c r="H15" s="14"/>
      <c r="I15" s="5"/>
      <c r="J15" s="16"/>
      <c r="K15" s="1"/>
      <c r="L15" s="17"/>
      <c r="M15" s="7"/>
      <c r="N15" s="14"/>
      <c r="O15" s="5"/>
      <c r="P15" s="16"/>
      <c r="Q15" s="1"/>
      <c r="R15" s="17"/>
      <c r="S15" s="7"/>
      <c r="T15" s="14"/>
      <c r="U15" s="5"/>
      <c r="V15" s="16"/>
      <c r="W15" s="1"/>
      <c r="X15" s="17"/>
      <c r="Y15" s="7"/>
      <c r="Z15" s="14"/>
      <c r="AA15" s="5"/>
      <c r="AB15" s="16"/>
      <c r="AC15" s="1"/>
      <c r="AD15" s="17"/>
      <c r="AE15" s="7"/>
      <c r="AF15" s="14"/>
      <c r="AG15" s="5"/>
      <c r="AH15" s="16"/>
      <c r="AI15" s="1"/>
      <c r="AJ15" s="17"/>
      <c r="AK15" s="7"/>
      <c r="AL15" s="14"/>
      <c r="AM15" s="5"/>
      <c r="AN15" s="16"/>
      <c r="AO15" s="1"/>
      <c r="AP15" s="17"/>
    </row>
    <row r="16" spans="1:42" x14ac:dyDescent="0.25">
      <c r="A16" s="23">
        <f>_xlfn.ISOWEEKNUM(C2)</f>
        <v>1</v>
      </c>
      <c r="B16" s="14"/>
      <c r="C16" s="18">
        <f ca="1">IF(C2&gt;TODAY(),"",ROUND(SUM(C4:C15),2))</f>
        <v>0</v>
      </c>
      <c r="D16" s="16"/>
      <c r="E16" s="61" t="str">
        <f ca="1">IF(C2&gt;TODAY(),"","Saldo da Dia")</f>
        <v>Saldo da Dia</v>
      </c>
      <c r="F16" s="17"/>
      <c r="G16" s="7">
        <f>_xlfn.ISOWEEKNUM(I2)</f>
        <v>1</v>
      </c>
      <c r="H16" s="14"/>
      <c r="I16" s="18">
        <f ca="1">IF(I2&gt;TODAY(),"",ROUND(SUM(I4:I15),2))</f>
        <v>0</v>
      </c>
      <c r="J16" s="16"/>
      <c r="K16" s="61" t="str">
        <f ca="1">IF(I2&gt;TODAY(),"","Saldo da Dia")</f>
        <v>Saldo da Dia</v>
      </c>
      <c r="L16" s="17"/>
      <c r="M16" s="7">
        <f>_xlfn.ISOWEEKNUM(O2)</f>
        <v>1</v>
      </c>
      <c r="N16" s="14"/>
      <c r="O16" s="18">
        <f ca="1">IF(O2&gt;TODAY(),"",ROUND(SUM(O4:O15),2))</f>
        <v>0</v>
      </c>
      <c r="P16" s="16"/>
      <c r="Q16" s="61" t="str">
        <f ca="1">IF(O2&gt;TODAY(),"","Saldo da Dia")</f>
        <v>Saldo da Dia</v>
      </c>
      <c r="R16" s="17"/>
      <c r="S16" s="7">
        <f>_xlfn.ISOWEEKNUM(U2)</f>
        <v>1</v>
      </c>
      <c r="T16" s="14"/>
      <c r="U16" s="18">
        <f ca="1">IF(U2&gt;TODAY(),"",ROUND(SUM(U4:U15),2))</f>
        <v>0</v>
      </c>
      <c r="V16" s="16"/>
      <c r="W16" s="61" t="str">
        <f ca="1">IF(U2&gt;TODAY(),"","Saldo da Dia")</f>
        <v>Saldo da Dia</v>
      </c>
      <c r="X16" s="17"/>
      <c r="Y16" s="7">
        <f>_xlfn.ISOWEEKNUM(AA2)</f>
        <v>1</v>
      </c>
      <c r="Z16" s="14"/>
      <c r="AA16" s="18">
        <f ca="1">IF(AA2&gt;TODAY(),"",ROUND(SUM(AA4:AA15),2))</f>
        <v>0</v>
      </c>
      <c r="AB16" s="16"/>
      <c r="AC16" s="61" t="str">
        <f ca="1">IF(AA2&gt;TODAY(),"","Saldo da Dia")</f>
        <v>Saldo da Dia</v>
      </c>
      <c r="AD16" s="17"/>
      <c r="AE16" s="7">
        <f>_xlfn.ISOWEEKNUM(AG2)</f>
        <v>1</v>
      </c>
      <c r="AF16" s="14"/>
      <c r="AG16" s="18">
        <f ca="1">IF(AG2&gt;TODAY(),"",ROUND(SUM(AG4:AG15),2))</f>
        <v>0</v>
      </c>
      <c r="AH16" s="16"/>
      <c r="AI16" s="61" t="str">
        <f ca="1">IF(AG2&gt;TODAY(),"","Saldo da Dia")</f>
        <v>Saldo da Dia</v>
      </c>
      <c r="AJ16" s="17"/>
      <c r="AK16" s="7">
        <f>_xlfn.ISOWEEKNUM(AM2)</f>
        <v>1</v>
      </c>
      <c r="AL16" s="14"/>
      <c r="AM16" s="18">
        <f ca="1">IF(AM2&gt;TODAY(),"",ROUND(SUM(AM4:AM15),2))</f>
        <v>0</v>
      </c>
      <c r="AN16" s="16"/>
      <c r="AO16" s="61" t="str">
        <f ca="1">IF(AM2&gt;TODAY(),"","Saldo da Dia")</f>
        <v>Saldo da Dia</v>
      </c>
      <c r="AP16" s="17"/>
    </row>
    <row r="17" spans="2:42" ht="6" customHeight="1" x14ac:dyDescent="0.25">
      <c r="B17" s="19"/>
      <c r="C17" s="20"/>
      <c r="D17" s="20"/>
      <c r="E17" s="20"/>
      <c r="F17" s="21"/>
      <c r="G17" s="7"/>
      <c r="H17" s="19"/>
      <c r="I17" s="20"/>
      <c r="J17" s="20"/>
      <c r="K17" s="20"/>
      <c r="L17" s="21"/>
      <c r="M17" s="7"/>
      <c r="N17" s="19"/>
      <c r="O17" s="20"/>
      <c r="P17" s="20"/>
      <c r="Q17" s="20"/>
      <c r="R17" s="21"/>
      <c r="S17" s="7"/>
      <c r="T17" s="19"/>
      <c r="U17" s="20"/>
      <c r="V17" s="20"/>
      <c r="W17" s="20"/>
      <c r="X17" s="21"/>
      <c r="Y17" s="7"/>
      <c r="Z17" s="19"/>
      <c r="AA17" s="20"/>
      <c r="AB17" s="20"/>
      <c r="AC17" s="20"/>
      <c r="AD17" s="21"/>
      <c r="AE17" s="7"/>
      <c r="AF17" s="19"/>
      <c r="AG17" s="20"/>
      <c r="AH17" s="20"/>
      <c r="AI17" s="20"/>
      <c r="AJ17" s="21"/>
      <c r="AK17" s="7"/>
      <c r="AL17" s="19"/>
      <c r="AM17" s="20"/>
      <c r="AN17" s="20"/>
      <c r="AO17" s="20"/>
      <c r="AP17" s="21"/>
    </row>
    <row r="18" spans="2:42" ht="6" customHeight="1" x14ac:dyDescent="0.25">
      <c r="B18" s="7"/>
      <c r="C18" s="7">
        <f>WEEKDAY(C19)</f>
        <v>2</v>
      </c>
      <c r="D18" s="7"/>
      <c r="E18" s="8"/>
      <c r="F18" s="7"/>
      <c r="G18" s="7"/>
      <c r="H18" s="7"/>
      <c r="I18" s="7">
        <f>WEEKDAY(I19)</f>
        <v>3</v>
      </c>
      <c r="J18" s="7"/>
      <c r="K18" s="8"/>
      <c r="L18" s="7"/>
      <c r="M18" s="7"/>
      <c r="N18" s="7"/>
      <c r="O18" s="7">
        <f>WEEKDAY(O19)</f>
        <v>4</v>
      </c>
      <c r="P18" s="7"/>
      <c r="Q18" s="8"/>
      <c r="R18" s="7"/>
      <c r="S18" s="7"/>
      <c r="T18" s="7"/>
      <c r="U18" s="7">
        <f>WEEKDAY(U19)</f>
        <v>5</v>
      </c>
      <c r="V18" s="7"/>
      <c r="W18" s="8"/>
      <c r="X18" s="7"/>
      <c r="Y18" s="7"/>
      <c r="Z18" s="7"/>
      <c r="AA18" s="7">
        <f>WEEKDAY(AA19)</f>
        <v>6</v>
      </c>
      <c r="AB18" s="7"/>
      <c r="AC18" s="8"/>
      <c r="AD18" s="7"/>
      <c r="AE18" s="7"/>
      <c r="AF18" s="7"/>
      <c r="AG18" s="7">
        <f>WEEKDAY(AG19)</f>
        <v>7</v>
      </c>
      <c r="AH18" s="7"/>
      <c r="AI18" s="8"/>
      <c r="AJ18" s="7"/>
      <c r="AK18" s="7"/>
      <c r="AL18" s="7"/>
      <c r="AM18" s="7">
        <f>WEEKDAY(AM19)</f>
        <v>1</v>
      </c>
      <c r="AN18" s="7"/>
      <c r="AO18" s="8"/>
      <c r="AP18" s="7"/>
    </row>
    <row r="19" spans="2:42" x14ac:dyDescent="0.25">
      <c r="B19" s="10"/>
      <c r="C19" s="11">
        <f>AM2+1</f>
        <v>45299</v>
      </c>
      <c r="D19" s="11"/>
      <c r="E19" s="12" t="str">
        <f>VLOOKUP(WEEKDAY(C19,1),meta!$D$3:$F$9,2,FALSE)</f>
        <v>Segunda-Feira</v>
      </c>
      <c r="F19" s="13"/>
      <c r="G19" s="7"/>
      <c r="H19" s="10"/>
      <c r="I19" s="11">
        <f>C19+1</f>
        <v>45300</v>
      </c>
      <c r="J19" s="11"/>
      <c r="K19" s="12" t="str">
        <f>VLOOKUP(WEEKDAY(I19,1),meta!$D$3:$F$9,2,FALSE)</f>
        <v>Terça-Feira</v>
      </c>
      <c r="L19" s="13"/>
      <c r="M19" s="7"/>
      <c r="N19" s="10"/>
      <c r="O19" s="11">
        <f>I19+1</f>
        <v>45301</v>
      </c>
      <c r="P19" s="11"/>
      <c r="Q19" s="12" t="str">
        <f>VLOOKUP(WEEKDAY(O19,1),meta!$D$3:$F$9,2,FALSE)</f>
        <v>Quarta-Feira</v>
      </c>
      <c r="R19" s="13"/>
      <c r="S19" s="7"/>
      <c r="T19" s="10"/>
      <c r="U19" s="11">
        <f>O19+1</f>
        <v>45302</v>
      </c>
      <c r="V19" s="11"/>
      <c r="W19" s="12" t="str">
        <f>VLOOKUP(WEEKDAY(U19,1),meta!$D$3:$F$9,2,FALSE)</f>
        <v>Quinta-Feira</v>
      </c>
      <c r="X19" s="13"/>
      <c r="Y19" s="7"/>
      <c r="Z19" s="10"/>
      <c r="AA19" s="11">
        <f>U19+1</f>
        <v>45303</v>
      </c>
      <c r="AB19" s="11"/>
      <c r="AC19" s="12" t="str">
        <f>VLOOKUP(WEEKDAY(AA19,1),meta!$D$3:$F$9,2,FALSE)</f>
        <v>Sexta-Feira</v>
      </c>
      <c r="AD19" s="13"/>
      <c r="AE19" s="7"/>
      <c r="AF19" s="10"/>
      <c r="AG19" s="11">
        <f>AA19+1</f>
        <v>45304</v>
      </c>
      <c r="AH19" s="11"/>
      <c r="AI19" s="12" t="str">
        <f>VLOOKUP(WEEKDAY(AG19,1),meta!$D$3:$F$9,2,FALSE)</f>
        <v>Sábado</v>
      </c>
      <c r="AJ19" s="13"/>
      <c r="AK19" s="7"/>
      <c r="AL19" s="10"/>
      <c r="AM19" s="11">
        <f>AG19+1</f>
        <v>45305</v>
      </c>
      <c r="AN19" s="11"/>
      <c r="AO19" s="12" t="str">
        <f>VLOOKUP(WEEKDAY(AM19,1),meta!$D$3:$F$9,2,FALSE)</f>
        <v>Domingo</v>
      </c>
      <c r="AP19" s="13"/>
    </row>
    <row r="20" spans="2:42" x14ac:dyDescent="0.25">
      <c r="B20" s="14"/>
      <c r="C20" s="15" t="s">
        <v>0</v>
      </c>
      <c r="D20" s="16"/>
      <c r="E20" s="15" t="s">
        <v>1</v>
      </c>
      <c r="F20" s="17"/>
      <c r="G20" s="7"/>
      <c r="H20" s="14"/>
      <c r="I20" s="15" t="s">
        <v>0</v>
      </c>
      <c r="J20" s="16"/>
      <c r="K20" s="15" t="s">
        <v>1</v>
      </c>
      <c r="L20" s="17"/>
      <c r="M20" s="7"/>
      <c r="N20" s="14"/>
      <c r="O20" s="15" t="s">
        <v>0</v>
      </c>
      <c r="P20" s="16"/>
      <c r="Q20" s="15" t="s">
        <v>1</v>
      </c>
      <c r="R20" s="17"/>
      <c r="S20" s="7"/>
      <c r="T20" s="14"/>
      <c r="U20" s="15" t="s">
        <v>0</v>
      </c>
      <c r="V20" s="16"/>
      <c r="W20" s="15" t="s">
        <v>1</v>
      </c>
      <c r="X20" s="17"/>
      <c r="Y20" s="7"/>
      <c r="Z20" s="14"/>
      <c r="AA20" s="15" t="s">
        <v>0</v>
      </c>
      <c r="AB20" s="16"/>
      <c r="AC20" s="15" t="s">
        <v>1</v>
      </c>
      <c r="AD20" s="17"/>
      <c r="AE20" s="7"/>
      <c r="AF20" s="14"/>
      <c r="AG20" s="15" t="s">
        <v>0</v>
      </c>
      <c r="AH20" s="16"/>
      <c r="AI20" s="15" t="s">
        <v>1</v>
      </c>
      <c r="AJ20" s="17"/>
      <c r="AK20" s="7"/>
      <c r="AL20" s="14"/>
      <c r="AM20" s="15" t="s">
        <v>0</v>
      </c>
      <c r="AN20" s="16"/>
      <c r="AO20" s="15" t="s">
        <v>1</v>
      </c>
      <c r="AP20" s="17"/>
    </row>
    <row r="21" spans="2:42" x14ac:dyDescent="0.25">
      <c r="B21" s="14"/>
      <c r="C21" s="18">
        <f ca="1">IF(C19&gt;TODAY(),"",AM16)</f>
        <v>0</v>
      </c>
      <c r="D21" s="16"/>
      <c r="E21" s="22" t="str">
        <f ca="1">IF(C19&gt;TODAY(),"",_xlfn.CONCAT("Saldo ",VLOOKUP(WEEKDAY(C19),meta!$D$3:$G$9,4,FALSE)))</f>
        <v>Saldo da Semana Anterior</v>
      </c>
      <c r="F21" s="17"/>
      <c r="G21" s="7"/>
      <c r="H21" s="14"/>
      <c r="I21" s="18">
        <f ca="1">IF(I19&gt;TODAY(),"",C33)</f>
        <v>0</v>
      </c>
      <c r="J21" s="16"/>
      <c r="K21" s="22" t="str">
        <f ca="1">IF(I19&gt;TODAY(),"",_xlfn.CONCAT("Saldo ",VLOOKUP(WEEKDAY(I19),meta!$D$3:$G$9,4,FALSE)))</f>
        <v>Saldo de Segunda-Feira</v>
      </c>
      <c r="L21" s="17"/>
      <c r="M21" s="7"/>
      <c r="N21" s="14"/>
      <c r="O21" s="18">
        <f ca="1">IF(O19&gt;TODAY(),"",I33)</f>
        <v>0</v>
      </c>
      <c r="P21" s="16"/>
      <c r="Q21" s="22" t="str">
        <f ca="1">IF(O19&gt;TODAY(),"",_xlfn.CONCAT("Saldo ",VLOOKUP(WEEKDAY(O19),meta!$D$3:$G$9,4,FALSE)))</f>
        <v>Saldo de Terça-Feira</v>
      </c>
      <c r="R21" s="17"/>
      <c r="S21" s="7"/>
      <c r="T21" s="14"/>
      <c r="U21" s="18">
        <f ca="1">IF(U19&gt;TODAY(),"",O33)</f>
        <v>0</v>
      </c>
      <c r="V21" s="16"/>
      <c r="W21" s="22" t="str">
        <f ca="1">IF(U19&gt;TODAY(),"",_xlfn.CONCAT("Saldo ",VLOOKUP(WEEKDAY(U19),meta!$D$3:$G$9,4,FALSE)))</f>
        <v>Saldo de Quarta-Feira</v>
      </c>
      <c r="X21" s="17"/>
      <c r="Y21" s="7"/>
      <c r="Z21" s="14"/>
      <c r="AA21" s="18">
        <f ca="1">IF(AA19&gt;TODAY(),"",U33)</f>
        <v>0</v>
      </c>
      <c r="AB21" s="16"/>
      <c r="AC21" s="22" t="str">
        <f ca="1">IF(AA19&gt;TODAY(),"",_xlfn.CONCAT("Saldo ",VLOOKUP(WEEKDAY(AA19),meta!$D$3:$G$9,4,FALSE)))</f>
        <v>Saldo de Quinta-Feira</v>
      </c>
      <c r="AD21" s="17"/>
      <c r="AE21" s="7"/>
      <c r="AF21" s="14"/>
      <c r="AG21" s="18">
        <f ca="1">IF(AG19&gt;TODAY(),"",AA33)</f>
        <v>0</v>
      </c>
      <c r="AH21" s="16"/>
      <c r="AI21" s="22" t="str">
        <f ca="1">IF(AG19&gt;TODAY(),"",_xlfn.CONCAT("Saldo ",VLOOKUP(WEEKDAY(AG19),meta!$D$3:$G$9,4,FALSE)))</f>
        <v>Saldo de Sexta-Feira</v>
      </c>
      <c r="AJ21" s="17"/>
      <c r="AK21" s="7"/>
      <c r="AL21" s="14"/>
      <c r="AM21" s="18">
        <f ca="1">IF(AM19&gt;TODAY(),"",AG33)</f>
        <v>0</v>
      </c>
      <c r="AN21" s="16"/>
      <c r="AO21" s="22" t="str">
        <f ca="1">IF(AM19&gt;TODAY(),"",_xlfn.CONCAT("Saldo ",VLOOKUP(WEEKDAY(AM19),meta!$D$3:$G$9,4,FALSE)))</f>
        <v>Saldo de Sábado</v>
      </c>
      <c r="AP21" s="17"/>
    </row>
    <row r="22" spans="2:42" x14ac:dyDescent="0.25">
      <c r="B22" s="14"/>
      <c r="C22" s="5"/>
      <c r="D22" s="16"/>
      <c r="E22" s="1"/>
      <c r="F22" s="17"/>
      <c r="G22" s="7"/>
      <c r="H22" s="14"/>
      <c r="I22" s="5"/>
      <c r="J22" s="16"/>
      <c r="K22" s="1"/>
      <c r="L22" s="17"/>
      <c r="M22" s="7"/>
      <c r="N22" s="14"/>
      <c r="O22" s="5"/>
      <c r="P22" s="16"/>
      <c r="Q22" s="1"/>
      <c r="R22" s="17"/>
      <c r="S22" s="7"/>
      <c r="T22" s="14"/>
      <c r="U22" s="5"/>
      <c r="V22" s="16"/>
      <c r="W22" s="1"/>
      <c r="X22" s="17"/>
      <c r="Y22" s="7"/>
      <c r="Z22" s="14"/>
      <c r="AA22" s="5"/>
      <c r="AB22" s="16"/>
      <c r="AC22" s="1"/>
      <c r="AD22" s="17"/>
      <c r="AE22" s="7"/>
      <c r="AF22" s="14"/>
      <c r="AG22" s="5"/>
      <c r="AH22" s="16"/>
      <c r="AI22" s="1"/>
      <c r="AJ22" s="17"/>
      <c r="AK22" s="7"/>
      <c r="AL22" s="14"/>
      <c r="AM22" s="5"/>
      <c r="AN22" s="16"/>
      <c r="AO22" s="1"/>
      <c r="AP22" s="17"/>
    </row>
    <row r="23" spans="2:42" x14ac:dyDescent="0.25">
      <c r="B23" s="14"/>
      <c r="C23" s="6"/>
      <c r="D23" s="16"/>
      <c r="E23" s="2"/>
      <c r="F23" s="17"/>
      <c r="G23" s="7"/>
      <c r="H23" s="14"/>
      <c r="I23" s="6"/>
      <c r="J23" s="16"/>
      <c r="K23" s="2"/>
      <c r="L23" s="17"/>
      <c r="M23" s="7"/>
      <c r="N23" s="14"/>
      <c r="O23" s="6"/>
      <c r="P23" s="16"/>
      <c r="Q23" s="2"/>
      <c r="R23" s="17"/>
      <c r="S23" s="7"/>
      <c r="T23" s="14"/>
      <c r="U23" s="6"/>
      <c r="V23" s="16"/>
      <c r="W23" s="2"/>
      <c r="X23" s="17"/>
      <c r="Y23" s="7"/>
      <c r="Z23" s="14"/>
      <c r="AA23" s="6"/>
      <c r="AB23" s="16"/>
      <c r="AC23" s="2"/>
      <c r="AD23" s="17"/>
      <c r="AE23" s="7"/>
      <c r="AF23" s="14"/>
      <c r="AG23" s="6"/>
      <c r="AH23" s="16"/>
      <c r="AI23" s="2"/>
      <c r="AJ23" s="17"/>
      <c r="AK23" s="7"/>
      <c r="AL23" s="14"/>
      <c r="AM23" s="6"/>
      <c r="AN23" s="16"/>
      <c r="AO23" s="2"/>
      <c r="AP23" s="17"/>
    </row>
    <row r="24" spans="2:42" x14ac:dyDescent="0.25">
      <c r="B24" s="14"/>
      <c r="C24" s="5"/>
      <c r="D24" s="16"/>
      <c r="E24" s="1"/>
      <c r="F24" s="17"/>
      <c r="G24" s="7"/>
      <c r="H24" s="14"/>
      <c r="I24" s="5"/>
      <c r="J24" s="16"/>
      <c r="K24" s="1"/>
      <c r="L24" s="17"/>
      <c r="M24" s="7"/>
      <c r="N24" s="14"/>
      <c r="O24" s="5"/>
      <c r="P24" s="16"/>
      <c r="Q24" s="1"/>
      <c r="R24" s="17"/>
      <c r="S24" s="7"/>
      <c r="T24" s="14"/>
      <c r="U24" s="5"/>
      <c r="V24" s="16"/>
      <c r="W24" s="1"/>
      <c r="X24" s="17"/>
      <c r="Y24" s="7"/>
      <c r="Z24" s="14"/>
      <c r="AA24" s="5"/>
      <c r="AB24" s="16"/>
      <c r="AC24" s="1"/>
      <c r="AD24" s="17"/>
      <c r="AE24" s="7"/>
      <c r="AF24" s="14"/>
      <c r="AG24" s="5"/>
      <c r="AH24" s="16"/>
      <c r="AI24" s="1"/>
      <c r="AJ24" s="17"/>
      <c r="AK24" s="7"/>
      <c r="AL24" s="14"/>
      <c r="AM24" s="5"/>
      <c r="AN24" s="16"/>
      <c r="AO24" s="1"/>
      <c r="AP24" s="17"/>
    </row>
    <row r="25" spans="2:42" x14ac:dyDescent="0.25">
      <c r="B25" s="14"/>
      <c r="C25" s="6"/>
      <c r="D25" s="16"/>
      <c r="E25" s="2"/>
      <c r="F25" s="17"/>
      <c r="G25" s="7"/>
      <c r="H25" s="14"/>
      <c r="I25" s="6"/>
      <c r="J25" s="16"/>
      <c r="K25" s="2"/>
      <c r="L25" s="17"/>
      <c r="M25" s="7"/>
      <c r="N25" s="14"/>
      <c r="O25" s="6"/>
      <c r="P25" s="16"/>
      <c r="Q25" s="2"/>
      <c r="R25" s="17"/>
      <c r="S25" s="7"/>
      <c r="T25" s="14"/>
      <c r="U25" s="6"/>
      <c r="V25" s="16"/>
      <c r="W25" s="2"/>
      <c r="X25" s="17"/>
      <c r="Y25" s="7"/>
      <c r="Z25" s="14"/>
      <c r="AA25" s="6"/>
      <c r="AB25" s="16"/>
      <c r="AC25" s="2"/>
      <c r="AD25" s="17"/>
      <c r="AE25" s="7"/>
      <c r="AF25" s="14"/>
      <c r="AG25" s="6"/>
      <c r="AH25" s="16"/>
      <c r="AI25" s="2"/>
      <c r="AJ25" s="17"/>
      <c r="AK25" s="7"/>
      <c r="AL25" s="14"/>
      <c r="AM25" s="6"/>
      <c r="AN25" s="16"/>
      <c r="AO25" s="2"/>
      <c r="AP25" s="17"/>
    </row>
    <row r="26" spans="2:42" x14ac:dyDescent="0.25">
      <c r="B26" s="14"/>
      <c r="C26" s="5"/>
      <c r="D26" s="16"/>
      <c r="E26" s="1"/>
      <c r="F26" s="17"/>
      <c r="G26" s="7"/>
      <c r="H26" s="14"/>
      <c r="I26" s="5"/>
      <c r="J26" s="16"/>
      <c r="K26" s="1"/>
      <c r="L26" s="17"/>
      <c r="M26" s="7"/>
      <c r="N26" s="14"/>
      <c r="O26" s="5"/>
      <c r="P26" s="16"/>
      <c r="Q26" s="1"/>
      <c r="R26" s="17"/>
      <c r="S26" s="7"/>
      <c r="T26" s="14"/>
      <c r="U26" s="5"/>
      <c r="V26" s="16"/>
      <c r="W26" s="1"/>
      <c r="X26" s="17"/>
      <c r="Y26" s="7"/>
      <c r="Z26" s="14"/>
      <c r="AA26" s="5"/>
      <c r="AB26" s="16"/>
      <c r="AC26" s="1"/>
      <c r="AD26" s="17"/>
      <c r="AE26" s="7"/>
      <c r="AF26" s="14"/>
      <c r="AG26" s="5"/>
      <c r="AH26" s="16"/>
      <c r="AI26" s="1"/>
      <c r="AJ26" s="17"/>
      <c r="AK26" s="7"/>
      <c r="AL26" s="14"/>
      <c r="AM26" s="5"/>
      <c r="AN26" s="16"/>
      <c r="AO26" s="1"/>
      <c r="AP26" s="17"/>
    </row>
    <row r="27" spans="2:42" x14ac:dyDescent="0.25">
      <c r="B27" s="14"/>
      <c r="C27" s="6"/>
      <c r="D27" s="16"/>
      <c r="E27" s="2"/>
      <c r="F27" s="17"/>
      <c r="G27" s="7"/>
      <c r="H27" s="14"/>
      <c r="I27" s="6"/>
      <c r="J27" s="16"/>
      <c r="K27" s="2"/>
      <c r="L27" s="17"/>
      <c r="M27" s="7"/>
      <c r="N27" s="14"/>
      <c r="O27" s="6"/>
      <c r="P27" s="16"/>
      <c r="Q27" s="2"/>
      <c r="R27" s="17"/>
      <c r="S27" s="7"/>
      <c r="T27" s="14"/>
      <c r="U27" s="6"/>
      <c r="V27" s="16"/>
      <c r="W27" s="2"/>
      <c r="X27" s="17"/>
      <c r="Y27" s="7"/>
      <c r="Z27" s="14"/>
      <c r="AA27" s="6"/>
      <c r="AB27" s="16"/>
      <c r="AC27" s="2"/>
      <c r="AD27" s="17"/>
      <c r="AE27" s="7"/>
      <c r="AF27" s="14"/>
      <c r="AG27" s="6"/>
      <c r="AH27" s="16"/>
      <c r="AI27" s="2"/>
      <c r="AJ27" s="17"/>
      <c r="AK27" s="7"/>
      <c r="AL27" s="14"/>
      <c r="AM27" s="6"/>
      <c r="AN27" s="16"/>
      <c r="AO27" s="2"/>
      <c r="AP27" s="17"/>
    </row>
    <row r="28" spans="2:42" x14ac:dyDescent="0.25">
      <c r="B28" s="14"/>
      <c r="C28" s="5"/>
      <c r="D28" s="16"/>
      <c r="E28" s="1"/>
      <c r="F28" s="17"/>
      <c r="G28" s="7"/>
      <c r="H28" s="14"/>
      <c r="I28" s="5"/>
      <c r="J28" s="16"/>
      <c r="K28" s="1"/>
      <c r="L28" s="17"/>
      <c r="M28" s="7"/>
      <c r="N28" s="14"/>
      <c r="O28" s="5"/>
      <c r="P28" s="16"/>
      <c r="Q28" s="1"/>
      <c r="R28" s="17"/>
      <c r="S28" s="7"/>
      <c r="T28" s="14"/>
      <c r="U28" s="5"/>
      <c r="V28" s="16"/>
      <c r="W28" s="1"/>
      <c r="X28" s="17"/>
      <c r="Y28" s="7"/>
      <c r="Z28" s="14"/>
      <c r="AA28" s="5"/>
      <c r="AB28" s="16"/>
      <c r="AC28" s="1"/>
      <c r="AD28" s="17"/>
      <c r="AE28" s="7"/>
      <c r="AF28" s="14"/>
      <c r="AG28" s="5"/>
      <c r="AH28" s="16"/>
      <c r="AI28" s="1"/>
      <c r="AJ28" s="17"/>
      <c r="AK28" s="7"/>
      <c r="AL28" s="14"/>
      <c r="AM28" s="5"/>
      <c r="AN28" s="16"/>
      <c r="AO28" s="1"/>
      <c r="AP28" s="17"/>
    </row>
    <row r="29" spans="2:42" x14ac:dyDescent="0.25">
      <c r="B29" s="14"/>
      <c r="C29" s="6"/>
      <c r="D29" s="16"/>
      <c r="E29" s="2"/>
      <c r="F29" s="17"/>
      <c r="G29" s="7"/>
      <c r="H29" s="14"/>
      <c r="I29" s="6"/>
      <c r="J29" s="16"/>
      <c r="K29" s="2"/>
      <c r="L29" s="17"/>
      <c r="M29" s="7"/>
      <c r="N29" s="14"/>
      <c r="O29" s="6"/>
      <c r="P29" s="16"/>
      <c r="Q29" s="2"/>
      <c r="R29" s="17"/>
      <c r="S29" s="7"/>
      <c r="T29" s="14"/>
      <c r="U29" s="6"/>
      <c r="V29" s="16"/>
      <c r="W29" s="2"/>
      <c r="X29" s="17"/>
      <c r="Y29" s="7"/>
      <c r="Z29" s="14"/>
      <c r="AA29" s="6"/>
      <c r="AB29" s="16"/>
      <c r="AC29" s="2"/>
      <c r="AD29" s="17"/>
      <c r="AE29" s="7"/>
      <c r="AF29" s="14"/>
      <c r="AG29" s="6"/>
      <c r="AH29" s="16"/>
      <c r="AI29" s="2"/>
      <c r="AJ29" s="17"/>
      <c r="AK29" s="7"/>
      <c r="AL29" s="14"/>
      <c r="AM29" s="6"/>
      <c r="AN29" s="16"/>
      <c r="AO29" s="2"/>
      <c r="AP29" s="17"/>
    </row>
    <row r="30" spans="2:42" x14ac:dyDescent="0.25">
      <c r="B30" s="14"/>
      <c r="C30" s="5"/>
      <c r="D30" s="16"/>
      <c r="E30" s="1"/>
      <c r="F30" s="17"/>
      <c r="G30" s="7"/>
      <c r="H30" s="14"/>
      <c r="I30" s="5"/>
      <c r="J30" s="16"/>
      <c r="K30" s="1"/>
      <c r="L30" s="17"/>
      <c r="M30" s="7"/>
      <c r="N30" s="14"/>
      <c r="O30" s="5"/>
      <c r="P30" s="16"/>
      <c r="Q30" s="1"/>
      <c r="R30" s="17"/>
      <c r="S30" s="7"/>
      <c r="T30" s="14"/>
      <c r="U30" s="5"/>
      <c r="V30" s="16"/>
      <c r="W30" s="1"/>
      <c r="X30" s="17"/>
      <c r="Y30" s="7"/>
      <c r="Z30" s="14"/>
      <c r="AA30" s="5"/>
      <c r="AB30" s="16"/>
      <c r="AC30" s="1"/>
      <c r="AD30" s="17"/>
      <c r="AE30" s="7"/>
      <c r="AF30" s="14"/>
      <c r="AG30" s="5"/>
      <c r="AH30" s="16"/>
      <c r="AI30" s="1"/>
      <c r="AJ30" s="17"/>
      <c r="AK30" s="7"/>
      <c r="AL30" s="14"/>
      <c r="AM30" s="5"/>
      <c r="AN30" s="16"/>
      <c r="AO30" s="1"/>
      <c r="AP30" s="17"/>
    </row>
    <row r="31" spans="2:42" x14ac:dyDescent="0.25">
      <c r="B31" s="14"/>
      <c r="C31" s="6"/>
      <c r="D31" s="16"/>
      <c r="E31" s="2"/>
      <c r="F31" s="17"/>
      <c r="G31" s="7"/>
      <c r="H31" s="14"/>
      <c r="I31" s="6"/>
      <c r="J31" s="16"/>
      <c r="K31" s="2"/>
      <c r="L31" s="17"/>
      <c r="M31" s="7"/>
      <c r="N31" s="14"/>
      <c r="O31" s="6"/>
      <c r="P31" s="16"/>
      <c r="Q31" s="2"/>
      <c r="R31" s="17"/>
      <c r="S31" s="7"/>
      <c r="T31" s="14"/>
      <c r="U31" s="6"/>
      <c r="V31" s="16"/>
      <c r="W31" s="2"/>
      <c r="X31" s="17"/>
      <c r="Y31" s="7"/>
      <c r="Z31" s="14"/>
      <c r="AA31" s="6"/>
      <c r="AB31" s="16"/>
      <c r="AC31" s="2"/>
      <c r="AD31" s="17"/>
      <c r="AE31" s="7"/>
      <c r="AF31" s="14"/>
      <c r="AG31" s="6"/>
      <c r="AH31" s="16"/>
      <c r="AI31" s="2"/>
      <c r="AJ31" s="17"/>
      <c r="AK31" s="7"/>
      <c r="AL31" s="14"/>
      <c r="AM31" s="6"/>
      <c r="AN31" s="16"/>
      <c r="AO31" s="2"/>
      <c r="AP31" s="17"/>
    </row>
    <row r="32" spans="2:42" x14ac:dyDescent="0.25">
      <c r="B32" s="14"/>
      <c r="C32" s="5"/>
      <c r="D32" s="16"/>
      <c r="E32" s="1"/>
      <c r="F32" s="17"/>
      <c r="G32" s="7"/>
      <c r="H32" s="14"/>
      <c r="I32" s="5"/>
      <c r="J32" s="16"/>
      <c r="K32" s="1"/>
      <c r="L32" s="17"/>
      <c r="M32" s="7"/>
      <c r="N32" s="14"/>
      <c r="O32" s="5"/>
      <c r="P32" s="16"/>
      <c r="Q32" s="1"/>
      <c r="R32" s="17"/>
      <c r="S32" s="7"/>
      <c r="T32" s="14"/>
      <c r="U32" s="5"/>
      <c r="V32" s="16"/>
      <c r="W32" s="1"/>
      <c r="X32" s="17"/>
      <c r="Y32" s="7"/>
      <c r="Z32" s="14"/>
      <c r="AA32" s="5"/>
      <c r="AB32" s="16"/>
      <c r="AC32" s="1"/>
      <c r="AD32" s="17"/>
      <c r="AE32" s="7"/>
      <c r="AF32" s="14"/>
      <c r="AG32" s="5"/>
      <c r="AH32" s="16"/>
      <c r="AI32" s="1"/>
      <c r="AJ32" s="17"/>
      <c r="AK32" s="7"/>
      <c r="AL32" s="14"/>
      <c r="AM32" s="5"/>
      <c r="AN32" s="16"/>
      <c r="AO32" s="1"/>
      <c r="AP32" s="17"/>
    </row>
    <row r="33" spans="1:42" x14ac:dyDescent="0.25">
      <c r="A33" s="23">
        <f>_xlfn.ISOWEEKNUM(C19)</f>
        <v>2</v>
      </c>
      <c r="B33" s="14"/>
      <c r="C33" s="18">
        <f ca="1">IF(C19&gt;TODAY(),"",ROUND(SUM(C21:C32),2))</f>
        <v>0</v>
      </c>
      <c r="D33" s="16"/>
      <c r="E33" s="61" t="str">
        <f ca="1">IF(C19&gt;TODAY(),"","Saldo da Dia")</f>
        <v>Saldo da Dia</v>
      </c>
      <c r="F33" s="17"/>
      <c r="G33" s="7">
        <f>_xlfn.ISOWEEKNUM(I19)</f>
        <v>2</v>
      </c>
      <c r="H33" s="14"/>
      <c r="I33" s="18">
        <f ca="1">IF(I19&gt;TODAY(),"",ROUND(SUM(I21:I32),2))</f>
        <v>0</v>
      </c>
      <c r="J33" s="16"/>
      <c r="K33" s="61" t="str">
        <f ca="1">IF(I19&gt;TODAY(),"","Saldo da Dia")</f>
        <v>Saldo da Dia</v>
      </c>
      <c r="L33" s="17"/>
      <c r="M33" s="7">
        <f>_xlfn.ISOWEEKNUM(O19)</f>
        <v>2</v>
      </c>
      <c r="N33" s="14"/>
      <c r="O33" s="18">
        <f ca="1">IF(O19&gt;TODAY(),"",ROUND(SUM(O21:O32),2))</f>
        <v>0</v>
      </c>
      <c r="P33" s="16"/>
      <c r="Q33" s="61" t="str">
        <f ca="1">IF(O19&gt;TODAY(),"","Saldo da Dia")</f>
        <v>Saldo da Dia</v>
      </c>
      <c r="R33" s="17"/>
      <c r="S33" s="7">
        <f>_xlfn.ISOWEEKNUM(U19)</f>
        <v>2</v>
      </c>
      <c r="T33" s="14"/>
      <c r="U33" s="18">
        <f ca="1">IF(U19&gt;TODAY(),"",ROUND(SUM(U21:U32),2))</f>
        <v>0</v>
      </c>
      <c r="V33" s="16"/>
      <c r="W33" s="61" t="str">
        <f ca="1">IF(U19&gt;TODAY(),"","Saldo da Dia")</f>
        <v>Saldo da Dia</v>
      </c>
      <c r="X33" s="17"/>
      <c r="Y33" s="7">
        <f>_xlfn.ISOWEEKNUM(AA19)</f>
        <v>2</v>
      </c>
      <c r="Z33" s="14"/>
      <c r="AA33" s="18">
        <f ca="1">IF(AA19&gt;TODAY(),"",ROUND(SUM(AA21:AA32),2))</f>
        <v>0</v>
      </c>
      <c r="AB33" s="16"/>
      <c r="AC33" s="61" t="str">
        <f ca="1">IF(AA19&gt;TODAY(),"","Saldo da Dia")</f>
        <v>Saldo da Dia</v>
      </c>
      <c r="AD33" s="17"/>
      <c r="AE33" s="7">
        <f>_xlfn.ISOWEEKNUM(AG19)</f>
        <v>2</v>
      </c>
      <c r="AF33" s="14"/>
      <c r="AG33" s="18">
        <f ca="1">IF(AG19&gt;TODAY(),"",ROUND(SUM(AG21:AG32),2))</f>
        <v>0</v>
      </c>
      <c r="AH33" s="16"/>
      <c r="AI33" s="61" t="str">
        <f ca="1">IF(AG19&gt;TODAY(),"","Saldo da Dia")</f>
        <v>Saldo da Dia</v>
      </c>
      <c r="AJ33" s="17"/>
      <c r="AK33" s="7">
        <f>_xlfn.ISOWEEKNUM(AM19)</f>
        <v>2</v>
      </c>
      <c r="AL33" s="14"/>
      <c r="AM33" s="18">
        <f ca="1">IF(AM19&gt;TODAY(),"",ROUND(SUM(AM21:AM32),2))</f>
        <v>0</v>
      </c>
      <c r="AN33" s="16"/>
      <c r="AO33" s="61" t="str">
        <f ca="1">IF(AM19&gt;TODAY(),"","Saldo da Dia")</f>
        <v>Saldo da Dia</v>
      </c>
      <c r="AP33" s="17"/>
    </row>
    <row r="34" spans="1:42" ht="6" customHeight="1" x14ac:dyDescent="0.25">
      <c r="B34" s="19"/>
      <c r="C34" s="20"/>
      <c r="D34" s="20"/>
      <c r="E34" s="20"/>
      <c r="F34" s="21"/>
      <c r="G34" s="7"/>
      <c r="H34" s="19"/>
      <c r="I34" s="20"/>
      <c r="J34" s="20"/>
      <c r="K34" s="20"/>
      <c r="L34" s="21"/>
      <c r="M34" s="7"/>
      <c r="N34" s="19"/>
      <c r="O34" s="20"/>
      <c r="P34" s="20"/>
      <c r="Q34" s="20"/>
      <c r="R34" s="21"/>
      <c r="S34" s="7"/>
      <c r="T34" s="19"/>
      <c r="U34" s="20"/>
      <c r="V34" s="20"/>
      <c r="W34" s="20"/>
      <c r="X34" s="21"/>
      <c r="Y34" s="7"/>
      <c r="Z34" s="19"/>
      <c r="AA34" s="20"/>
      <c r="AB34" s="20"/>
      <c r="AC34" s="20"/>
      <c r="AD34" s="21"/>
      <c r="AE34" s="7"/>
      <c r="AF34" s="19"/>
      <c r="AG34" s="20"/>
      <c r="AH34" s="20"/>
      <c r="AI34" s="20"/>
      <c r="AJ34" s="21"/>
      <c r="AK34" s="7"/>
      <c r="AL34" s="19"/>
      <c r="AM34" s="20"/>
      <c r="AN34" s="20"/>
      <c r="AO34" s="20"/>
      <c r="AP34" s="21"/>
    </row>
    <row r="35" spans="1:42" ht="6" customHeight="1" x14ac:dyDescent="0.25">
      <c r="B35" s="7"/>
      <c r="C35" s="7">
        <f>WEEKDAY(C36)</f>
        <v>2</v>
      </c>
      <c r="D35" s="7"/>
      <c r="E35" s="8"/>
      <c r="F35" s="7"/>
      <c r="G35" s="7"/>
      <c r="H35" s="7"/>
      <c r="I35" s="7">
        <f>WEEKDAY(I36)</f>
        <v>3</v>
      </c>
      <c r="J35" s="7"/>
      <c r="K35" s="8"/>
      <c r="L35" s="7"/>
      <c r="M35" s="7"/>
      <c r="N35" s="7"/>
      <c r="O35" s="7">
        <f>WEEKDAY(O36)</f>
        <v>4</v>
      </c>
      <c r="P35" s="7"/>
      <c r="Q35" s="8"/>
      <c r="R35" s="7"/>
      <c r="S35" s="7"/>
      <c r="T35" s="7"/>
      <c r="U35" s="7">
        <f>WEEKDAY(U36)</f>
        <v>5</v>
      </c>
      <c r="V35" s="7"/>
      <c r="W35" s="8"/>
      <c r="X35" s="7"/>
      <c r="Y35" s="7"/>
      <c r="Z35" s="7"/>
      <c r="AA35" s="7">
        <f>WEEKDAY(AA36)</f>
        <v>6</v>
      </c>
      <c r="AB35" s="7"/>
      <c r="AC35" s="8"/>
      <c r="AD35" s="7"/>
      <c r="AE35" s="7"/>
      <c r="AF35" s="7"/>
      <c r="AG35" s="7">
        <f>WEEKDAY(AG36)</f>
        <v>7</v>
      </c>
      <c r="AH35" s="7"/>
      <c r="AI35" s="8"/>
      <c r="AJ35" s="7"/>
      <c r="AK35" s="7"/>
      <c r="AL35" s="7"/>
      <c r="AM35" s="7">
        <f>WEEKDAY(AM36)</f>
        <v>1</v>
      </c>
      <c r="AN35" s="7"/>
      <c r="AO35" s="8"/>
      <c r="AP35" s="7"/>
    </row>
    <row r="36" spans="1:42" x14ac:dyDescent="0.25">
      <c r="B36" s="10"/>
      <c r="C36" s="11">
        <f>AM19+1</f>
        <v>45306</v>
      </c>
      <c r="D36" s="11"/>
      <c r="E36" s="12" t="str">
        <f>VLOOKUP(WEEKDAY(C36,1),meta!$D$3:$F$9,2,FALSE)</f>
        <v>Segunda-Feira</v>
      </c>
      <c r="F36" s="13"/>
      <c r="G36" s="7"/>
      <c r="H36" s="10"/>
      <c r="I36" s="11">
        <f>C36+1</f>
        <v>45307</v>
      </c>
      <c r="J36" s="11"/>
      <c r="K36" s="12" t="str">
        <f>VLOOKUP(WEEKDAY(I36,1),meta!$D$3:$F$9,2,FALSE)</f>
        <v>Terça-Feira</v>
      </c>
      <c r="L36" s="13"/>
      <c r="M36" s="7"/>
      <c r="N36" s="10"/>
      <c r="O36" s="11">
        <f>I36+1</f>
        <v>45308</v>
      </c>
      <c r="P36" s="11"/>
      <c r="Q36" s="12" t="str">
        <f>VLOOKUP(WEEKDAY(O36,1),meta!$D$3:$F$9,2,FALSE)</f>
        <v>Quarta-Feira</v>
      </c>
      <c r="R36" s="13"/>
      <c r="S36" s="7"/>
      <c r="T36" s="10"/>
      <c r="U36" s="11">
        <f>O36+1</f>
        <v>45309</v>
      </c>
      <c r="V36" s="11"/>
      <c r="W36" s="12" t="str">
        <f>VLOOKUP(WEEKDAY(U36,1),meta!$D$3:$F$9,2,FALSE)</f>
        <v>Quinta-Feira</v>
      </c>
      <c r="X36" s="13"/>
      <c r="Y36" s="7"/>
      <c r="Z36" s="10"/>
      <c r="AA36" s="11">
        <f>U36+1</f>
        <v>45310</v>
      </c>
      <c r="AB36" s="11"/>
      <c r="AC36" s="12" t="str">
        <f>VLOOKUP(WEEKDAY(AA36,1),meta!$D$3:$F$9,2,FALSE)</f>
        <v>Sexta-Feira</v>
      </c>
      <c r="AD36" s="13"/>
      <c r="AE36" s="7"/>
      <c r="AF36" s="10"/>
      <c r="AG36" s="11">
        <f>AA36+1</f>
        <v>45311</v>
      </c>
      <c r="AH36" s="11"/>
      <c r="AI36" s="12" t="str">
        <f>VLOOKUP(WEEKDAY(AG36,1),meta!$D$3:$F$9,2,FALSE)</f>
        <v>Sábado</v>
      </c>
      <c r="AJ36" s="13"/>
      <c r="AK36" s="7"/>
      <c r="AL36" s="10"/>
      <c r="AM36" s="11">
        <f>AG36+1</f>
        <v>45312</v>
      </c>
      <c r="AN36" s="11"/>
      <c r="AO36" s="12" t="str">
        <f>VLOOKUP(WEEKDAY(AM36,1),meta!$D$3:$F$9,2,FALSE)</f>
        <v>Domingo</v>
      </c>
      <c r="AP36" s="13"/>
    </row>
    <row r="37" spans="1:42" x14ac:dyDescent="0.25">
      <c r="B37" s="14"/>
      <c r="C37" s="15" t="s">
        <v>0</v>
      </c>
      <c r="D37" s="16"/>
      <c r="E37" s="15" t="s">
        <v>1</v>
      </c>
      <c r="F37" s="17"/>
      <c r="G37" s="7"/>
      <c r="H37" s="14"/>
      <c r="I37" s="15" t="s">
        <v>0</v>
      </c>
      <c r="J37" s="16"/>
      <c r="K37" s="15" t="s">
        <v>1</v>
      </c>
      <c r="L37" s="17"/>
      <c r="M37" s="7"/>
      <c r="N37" s="14"/>
      <c r="O37" s="15" t="s">
        <v>0</v>
      </c>
      <c r="P37" s="16"/>
      <c r="Q37" s="15" t="s">
        <v>1</v>
      </c>
      <c r="R37" s="17"/>
      <c r="S37" s="7"/>
      <c r="T37" s="14"/>
      <c r="U37" s="15" t="s">
        <v>0</v>
      </c>
      <c r="V37" s="16"/>
      <c r="W37" s="15" t="s">
        <v>1</v>
      </c>
      <c r="X37" s="17"/>
      <c r="Y37" s="7"/>
      <c r="Z37" s="14"/>
      <c r="AA37" s="15" t="s">
        <v>0</v>
      </c>
      <c r="AB37" s="16"/>
      <c r="AC37" s="15" t="s">
        <v>1</v>
      </c>
      <c r="AD37" s="17"/>
      <c r="AE37" s="7"/>
      <c r="AF37" s="14"/>
      <c r="AG37" s="15" t="s">
        <v>0</v>
      </c>
      <c r="AH37" s="16"/>
      <c r="AI37" s="15" t="s">
        <v>1</v>
      </c>
      <c r="AJ37" s="17"/>
      <c r="AK37" s="7"/>
      <c r="AL37" s="14"/>
      <c r="AM37" s="15" t="s">
        <v>0</v>
      </c>
      <c r="AN37" s="16"/>
      <c r="AO37" s="15" t="s">
        <v>1</v>
      </c>
      <c r="AP37" s="17"/>
    </row>
    <row r="38" spans="1:42" x14ac:dyDescent="0.25">
      <c r="B38" s="14"/>
      <c r="C38" s="18">
        <f ca="1">IF(C36&gt;TODAY(),"",AM33)</f>
        <v>0</v>
      </c>
      <c r="D38" s="16"/>
      <c r="E38" s="22" t="str">
        <f ca="1">IF(C36&gt;TODAY(),"",_xlfn.CONCAT("Saldo ",VLOOKUP(WEEKDAY(C36),meta!$D$3:$G$9,4,FALSE)))</f>
        <v>Saldo da Semana Anterior</v>
      </c>
      <c r="F38" s="17"/>
      <c r="G38" s="7"/>
      <c r="H38" s="14"/>
      <c r="I38" s="18">
        <f ca="1">IF(I36&gt;TODAY(),"",C50)</f>
        <v>0</v>
      </c>
      <c r="J38" s="16"/>
      <c r="K38" s="22" t="str">
        <f ca="1">IF(I36&gt;TODAY(),"",_xlfn.CONCAT("Saldo ",VLOOKUP(WEEKDAY(I36),meta!$D$3:$G$9,4,FALSE)))</f>
        <v>Saldo de Segunda-Feira</v>
      </c>
      <c r="L38" s="17"/>
      <c r="M38" s="7"/>
      <c r="N38" s="14"/>
      <c r="O38" s="18">
        <f ca="1">IF(O36&gt;TODAY(),"",I50)</f>
        <v>0</v>
      </c>
      <c r="P38" s="16"/>
      <c r="Q38" s="22" t="str">
        <f ca="1">IF(O36&gt;TODAY(),"",_xlfn.CONCAT("Saldo ",VLOOKUP(WEEKDAY(O36),meta!$D$3:$G$9,4,FALSE)))</f>
        <v>Saldo de Terça-Feira</v>
      </c>
      <c r="R38" s="17"/>
      <c r="S38" s="7"/>
      <c r="T38" s="14"/>
      <c r="U38" s="18">
        <f ca="1">IF(U36&gt;TODAY(),"",O50)</f>
        <v>0</v>
      </c>
      <c r="V38" s="16"/>
      <c r="W38" s="22" t="str">
        <f ca="1">IF(U36&gt;TODAY(),"",_xlfn.CONCAT("Saldo ",VLOOKUP(WEEKDAY(U36),meta!$D$3:$G$9,4,FALSE)))</f>
        <v>Saldo de Quarta-Feira</v>
      </c>
      <c r="X38" s="17"/>
      <c r="Y38" s="7"/>
      <c r="Z38" s="14"/>
      <c r="AA38" s="18">
        <f ca="1">IF(AA36&gt;TODAY(),"",U50)</f>
        <v>0</v>
      </c>
      <c r="AB38" s="16"/>
      <c r="AC38" s="22" t="str">
        <f ca="1">IF(AA36&gt;TODAY(),"",_xlfn.CONCAT("Saldo ",VLOOKUP(WEEKDAY(AA36),meta!$D$3:$G$9,4,FALSE)))</f>
        <v>Saldo de Quinta-Feira</v>
      </c>
      <c r="AD38" s="17"/>
      <c r="AE38" s="7"/>
      <c r="AF38" s="14"/>
      <c r="AG38" s="18">
        <f ca="1">IF(AG36&gt;TODAY(),"",AA50)</f>
        <v>0</v>
      </c>
      <c r="AH38" s="16"/>
      <c r="AI38" s="22" t="str">
        <f ca="1">IF(AG36&gt;TODAY(),"",_xlfn.CONCAT("Saldo ",VLOOKUP(WEEKDAY(AG36),meta!$D$3:$G$9,4,FALSE)))</f>
        <v>Saldo de Sexta-Feira</v>
      </c>
      <c r="AJ38" s="17"/>
      <c r="AK38" s="7"/>
      <c r="AL38" s="14"/>
      <c r="AM38" s="18">
        <f ca="1">IF(AM36&gt;TODAY(),"",AG50)</f>
        <v>0</v>
      </c>
      <c r="AN38" s="16"/>
      <c r="AO38" s="22" t="str">
        <f ca="1">IF(AM36&gt;TODAY(),"",_xlfn.CONCAT("Saldo ",VLOOKUP(WEEKDAY(AM36),meta!$D$3:$G$9,4,FALSE)))</f>
        <v>Saldo de Sábado</v>
      </c>
      <c r="AP38" s="17"/>
    </row>
    <row r="39" spans="1:42" x14ac:dyDescent="0.25">
      <c r="B39" s="14"/>
      <c r="C39" s="5"/>
      <c r="D39" s="16"/>
      <c r="E39" s="1"/>
      <c r="F39" s="17"/>
      <c r="G39" s="7"/>
      <c r="H39" s="14"/>
      <c r="I39" s="5"/>
      <c r="J39" s="16"/>
      <c r="K39" s="1"/>
      <c r="L39" s="17"/>
      <c r="M39" s="7"/>
      <c r="N39" s="14"/>
      <c r="O39" s="5"/>
      <c r="P39" s="16"/>
      <c r="Q39" s="1"/>
      <c r="R39" s="17"/>
      <c r="S39" s="7"/>
      <c r="T39" s="14"/>
      <c r="U39" s="5"/>
      <c r="V39" s="16"/>
      <c r="W39" s="1"/>
      <c r="X39" s="17"/>
      <c r="Y39" s="7"/>
      <c r="Z39" s="14"/>
      <c r="AA39" s="5"/>
      <c r="AB39" s="16"/>
      <c r="AC39" s="1"/>
      <c r="AD39" s="17"/>
      <c r="AE39" s="7"/>
      <c r="AF39" s="14"/>
      <c r="AG39" s="5"/>
      <c r="AH39" s="16"/>
      <c r="AI39" s="1"/>
      <c r="AJ39" s="17"/>
      <c r="AK39" s="7"/>
      <c r="AL39" s="14"/>
      <c r="AM39" s="5"/>
      <c r="AN39" s="16"/>
      <c r="AO39" s="1"/>
      <c r="AP39" s="17"/>
    </row>
    <row r="40" spans="1:42" x14ac:dyDescent="0.25">
      <c r="B40" s="14"/>
      <c r="C40" s="6"/>
      <c r="D40" s="16"/>
      <c r="E40" s="2"/>
      <c r="F40" s="17"/>
      <c r="G40" s="7"/>
      <c r="H40" s="14"/>
      <c r="I40" s="6"/>
      <c r="J40" s="16"/>
      <c r="K40" s="2"/>
      <c r="L40" s="17"/>
      <c r="M40" s="7"/>
      <c r="N40" s="14"/>
      <c r="O40" s="6"/>
      <c r="P40" s="16"/>
      <c r="Q40" s="2"/>
      <c r="R40" s="17"/>
      <c r="S40" s="7"/>
      <c r="T40" s="14"/>
      <c r="U40" s="6"/>
      <c r="V40" s="16"/>
      <c r="W40" s="2"/>
      <c r="X40" s="17"/>
      <c r="Y40" s="7"/>
      <c r="Z40" s="14"/>
      <c r="AA40" s="6"/>
      <c r="AB40" s="16"/>
      <c r="AC40" s="2"/>
      <c r="AD40" s="17"/>
      <c r="AE40" s="7"/>
      <c r="AF40" s="14"/>
      <c r="AG40" s="6"/>
      <c r="AH40" s="16"/>
      <c r="AI40" s="2"/>
      <c r="AJ40" s="17"/>
      <c r="AK40" s="7"/>
      <c r="AL40" s="14"/>
      <c r="AM40" s="6"/>
      <c r="AN40" s="16"/>
      <c r="AO40" s="2"/>
      <c r="AP40" s="17"/>
    </row>
    <row r="41" spans="1:42" x14ac:dyDescent="0.25">
      <c r="B41" s="14"/>
      <c r="C41" s="5"/>
      <c r="D41" s="16"/>
      <c r="E41" s="1"/>
      <c r="F41" s="17"/>
      <c r="G41" s="7"/>
      <c r="H41" s="14"/>
      <c r="I41" s="5"/>
      <c r="J41" s="16"/>
      <c r="K41" s="1"/>
      <c r="L41" s="17"/>
      <c r="M41" s="7"/>
      <c r="N41" s="14"/>
      <c r="O41" s="5"/>
      <c r="P41" s="16"/>
      <c r="Q41" s="1"/>
      <c r="R41" s="17"/>
      <c r="S41" s="7"/>
      <c r="T41" s="14"/>
      <c r="U41" s="5"/>
      <c r="V41" s="16"/>
      <c r="W41" s="1"/>
      <c r="X41" s="17"/>
      <c r="Y41" s="7"/>
      <c r="Z41" s="14"/>
      <c r="AA41" s="5"/>
      <c r="AB41" s="16"/>
      <c r="AC41" s="1"/>
      <c r="AD41" s="17"/>
      <c r="AE41" s="7"/>
      <c r="AF41" s="14"/>
      <c r="AG41" s="5"/>
      <c r="AH41" s="16"/>
      <c r="AI41" s="1"/>
      <c r="AJ41" s="17"/>
      <c r="AK41" s="7"/>
      <c r="AL41" s="14"/>
      <c r="AM41" s="5"/>
      <c r="AN41" s="16"/>
      <c r="AO41" s="1"/>
      <c r="AP41" s="17"/>
    </row>
    <row r="42" spans="1:42" x14ac:dyDescent="0.25">
      <c r="B42" s="14"/>
      <c r="C42" s="6"/>
      <c r="D42" s="16"/>
      <c r="E42" s="2"/>
      <c r="F42" s="17"/>
      <c r="G42" s="7"/>
      <c r="H42" s="14"/>
      <c r="I42" s="6"/>
      <c r="J42" s="16"/>
      <c r="K42" s="2"/>
      <c r="L42" s="17"/>
      <c r="M42" s="7"/>
      <c r="N42" s="14"/>
      <c r="O42" s="6"/>
      <c r="P42" s="16"/>
      <c r="Q42" s="2"/>
      <c r="R42" s="17"/>
      <c r="S42" s="7"/>
      <c r="T42" s="14"/>
      <c r="U42" s="6"/>
      <c r="V42" s="16"/>
      <c r="W42" s="2"/>
      <c r="X42" s="17"/>
      <c r="Y42" s="7"/>
      <c r="Z42" s="14"/>
      <c r="AA42" s="6"/>
      <c r="AB42" s="16"/>
      <c r="AC42" s="2"/>
      <c r="AD42" s="17"/>
      <c r="AE42" s="7"/>
      <c r="AF42" s="14"/>
      <c r="AG42" s="6"/>
      <c r="AH42" s="16"/>
      <c r="AI42" s="2"/>
      <c r="AJ42" s="17"/>
      <c r="AK42" s="7"/>
      <c r="AL42" s="14"/>
      <c r="AM42" s="6"/>
      <c r="AN42" s="16"/>
      <c r="AO42" s="2"/>
      <c r="AP42" s="17"/>
    </row>
    <row r="43" spans="1:42" x14ac:dyDescent="0.25">
      <c r="B43" s="14"/>
      <c r="C43" s="5"/>
      <c r="D43" s="16"/>
      <c r="E43" s="1"/>
      <c r="F43" s="17"/>
      <c r="G43" s="7"/>
      <c r="H43" s="14"/>
      <c r="I43" s="5"/>
      <c r="J43" s="16"/>
      <c r="K43" s="1"/>
      <c r="L43" s="17"/>
      <c r="M43" s="7"/>
      <c r="N43" s="14"/>
      <c r="O43" s="5"/>
      <c r="P43" s="16"/>
      <c r="Q43" s="1"/>
      <c r="R43" s="17"/>
      <c r="S43" s="7"/>
      <c r="T43" s="14"/>
      <c r="U43" s="5"/>
      <c r="V43" s="16"/>
      <c r="W43" s="1"/>
      <c r="X43" s="17"/>
      <c r="Y43" s="7"/>
      <c r="Z43" s="14"/>
      <c r="AA43" s="5"/>
      <c r="AB43" s="16"/>
      <c r="AC43" s="1"/>
      <c r="AD43" s="17"/>
      <c r="AE43" s="7"/>
      <c r="AF43" s="14"/>
      <c r="AG43" s="5"/>
      <c r="AH43" s="16"/>
      <c r="AI43" s="1"/>
      <c r="AJ43" s="17"/>
      <c r="AK43" s="7"/>
      <c r="AL43" s="14"/>
      <c r="AM43" s="5"/>
      <c r="AN43" s="16"/>
      <c r="AO43" s="1"/>
      <c r="AP43" s="17"/>
    </row>
    <row r="44" spans="1:42" x14ac:dyDescent="0.25">
      <c r="B44" s="14"/>
      <c r="C44" s="6"/>
      <c r="D44" s="16"/>
      <c r="E44" s="2"/>
      <c r="F44" s="17"/>
      <c r="G44" s="7"/>
      <c r="H44" s="14"/>
      <c r="I44" s="6"/>
      <c r="J44" s="16"/>
      <c r="K44" s="2"/>
      <c r="L44" s="17"/>
      <c r="M44" s="7"/>
      <c r="N44" s="14"/>
      <c r="O44" s="6"/>
      <c r="P44" s="16"/>
      <c r="Q44" s="2"/>
      <c r="R44" s="17"/>
      <c r="S44" s="7"/>
      <c r="T44" s="14"/>
      <c r="U44" s="6"/>
      <c r="V44" s="16"/>
      <c r="W44" s="2"/>
      <c r="X44" s="17"/>
      <c r="Y44" s="7"/>
      <c r="Z44" s="14"/>
      <c r="AA44" s="6"/>
      <c r="AB44" s="16"/>
      <c r="AC44" s="2"/>
      <c r="AD44" s="17"/>
      <c r="AE44" s="7"/>
      <c r="AF44" s="14"/>
      <c r="AG44" s="6"/>
      <c r="AH44" s="16"/>
      <c r="AI44" s="2"/>
      <c r="AJ44" s="17"/>
      <c r="AK44" s="7"/>
      <c r="AL44" s="14"/>
      <c r="AM44" s="6"/>
      <c r="AN44" s="16"/>
      <c r="AO44" s="2"/>
      <c r="AP44" s="17"/>
    </row>
    <row r="45" spans="1:42" x14ac:dyDescent="0.25">
      <c r="B45" s="14"/>
      <c r="C45" s="5"/>
      <c r="D45" s="16"/>
      <c r="E45" s="1"/>
      <c r="F45" s="17"/>
      <c r="G45" s="7"/>
      <c r="H45" s="14"/>
      <c r="I45" s="5"/>
      <c r="J45" s="16"/>
      <c r="K45" s="1"/>
      <c r="L45" s="17"/>
      <c r="M45" s="7"/>
      <c r="N45" s="14"/>
      <c r="O45" s="5"/>
      <c r="P45" s="16"/>
      <c r="Q45" s="1"/>
      <c r="R45" s="17"/>
      <c r="S45" s="7"/>
      <c r="T45" s="14"/>
      <c r="U45" s="5"/>
      <c r="V45" s="16"/>
      <c r="W45" s="1"/>
      <c r="X45" s="17"/>
      <c r="Y45" s="7"/>
      <c r="Z45" s="14"/>
      <c r="AA45" s="5"/>
      <c r="AB45" s="16"/>
      <c r="AC45" s="1"/>
      <c r="AD45" s="17"/>
      <c r="AE45" s="7"/>
      <c r="AF45" s="14"/>
      <c r="AG45" s="5"/>
      <c r="AH45" s="16"/>
      <c r="AI45" s="1"/>
      <c r="AJ45" s="17"/>
      <c r="AK45" s="7"/>
      <c r="AL45" s="14"/>
      <c r="AM45" s="5"/>
      <c r="AN45" s="16"/>
      <c r="AO45" s="1"/>
      <c r="AP45" s="17"/>
    </row>
    <row r="46" spans="1:42" x14ac:dyDescent="0.25">
      <c r="B46" s="14"/>
      <c r="C46" s="6"/>
      <c r="D46" s="16"/>
      <c r="E46" s="2"/>
      <c r="F46" s="17"/>
      <c r="G46" s="7"/>
      <c r="H46" s="14"/>
      <c r="I46" s="6"/>
      <c r="J46" s="16"/>
      <c r="K46" s="2"/>
      <c r="L46" s="17"/>
      <c r="M46" s="7"/>
      <c r="N46" s="14"/>
      <c r="O46" s="6"/>
      <c r="P46" s="16"/>
      <c r="Q46" s="2"/>
      <c r="R46" s="17"/>
      <c r="S46" s="7"/>
      <c r="T46" s="14"/>
      <c r="U46" s="6"/>
      <c r="V46" s="16"/>
      <c r="W46" s="2"/>
      <c r="X46" s="17"/>
      <c r="Y46" s="7"/>
      <c r="Z46" s="14"/>
      <c r="AA46" s="6"/>
      <c r="AB46" s="16"/>
      <c r="AC46" s="2"/>
      <c r="AD46" s="17"/>
      <c r="AE46" s="7"/>
      <c r="AF46" s="14"/>
      <c r="AG46" s="6"/>
      <c r="AH46" s="16"/>
      <c r="AI46" s="2"/>
      <c r="AJ46" s="17"/>
      <c r="AK46" s="7"/>
      <c r="AL46" s="14"/>
      <c r="AM46" s="6"/>
      <c r="AN46" s="16"/>
      <c r="AO46" s="2"/>
      <c r="AP46" s="17"/>
    </row>
    <row r="47" spans="1:42" x14ac:dyDescent="0.25">
      <c r="B47" s="14"/>
      <c r="C47" s="5"/>
      <c r="D47" s="16"/>
      <c r="E47" s="1"/>
      <c r="F47" s="17"/>
      <c r="G47" s="7"/>
      <c r="H47" s="14"/>
      <c r="I47" s="5"/>
      <c r="J47" s="16"/>
      <c r="K47" s="1"/>
      <c r="L47" s="17"/>
      <c r="M47" s="7"/>
      <c r="N47" s="14"/>
      <c r="O47" s="5"/>
      <c r="P47" s="16"/>
      <c r="Q47" s="1"/>
      <c r="R47" s="17"/>
      <c r="S47" s="7"/>
      <c r="T47" s="14"/>
      <c r="U47" s="5"/>
      <c r="V47" s="16"/>
      <c r="W47" s="1"/>
      <c r="X47" s="17"/>
      <c r="Y47" s="7"/>
      <c r="Z47" s="14"/>
      <c r="AA47" s="5"/>
      <c r="AB47" s="16"/>
      <c r="AC47" s="1"/>
      <c r="AD47" s="17"/>
      <c r="AE47" s="7"/>
      <c r="AF47" s="14"/>
      <c r="AG47" s="5"/>
      <c r="AH47" s="16"/>
      <c r="AI47" s="1"/>
      <c r="AJ47" s="17"/>
      <c r="AK47" s="7"/>
      <c r="AL47" s="14"/>
      <c r="AM47" s="5"/>
      <c r="AN47" s="16"/>
      <c r="AO47" s="1"/>
      <c r="AP47" s="17"/>
    </row>
    <row r="48" spans="1:42" x14ac:dyDescent="0.25">
      <c r="B48" s="14"/>
      <c r="C48" s="6"/>
      <c r="D48" s="16"/>
      <c r="E48" s="2"/>
      <c r="F48" s="17"/>
      <c r="G48" s="7"/>
      <c r="H48" s="14"/>
      <c r="I48" s="6"/>
      <c r="J48" s="16"/>
      <c r="K48" s="2"/>
      <c r="L48" s="17"/>
      <c r="M48" s="7"/>
      <c r="N48" s="14"/>
      <c r="O48" s="6"/>
      <c r="P48" s="16"/>
      <c r="Q48" s="2"/>
      <c r="R48" s="17"/>
      <c r="S48" s="7"/>
      <c r="T48" s="14"/>
      <c r="U48" s="6"/>
      <c r="V48" s="16"/>
      <c r="W48" s="2"/>
      <c r="X48" s="17"/>
      <c r="Y48" s="7"/>
      <c r="Z48" s="14"/>
      <c r="AA48" s="6"/>
      <c r="AB48" s="16"/>
      <c r="AC48" s="2"/>
      <c r="AD48" s="17"/>
      <c r="AE48" s="7"/>
      <c r="AF48" s="14"/>
      <c r="AG48" s="6"/>
      <c r="AH48" s="16"/>
      <c r="AI48" s="2"/>
      <c r="AJ48" s="17"/>
      <c r="AK48" s="7"/>
      <c r="AL48" s="14"/>
      <c r="AM48" s="6"/>
      <c r="AN48" s="16"/>
      <c r="AO48" s="2"/>
      <c r="AP48" s="17"/>
    </row>
    <row r="49" spans="1:42" x14ac:dyDescent="0.25">
      <c r="B49" s="14"/>
      <c r="C49" s="5"/>
      <c r="D49" s="16"/>
      <c r="E49" s="1"/>
      <c r="F49" s="17"/>
      <c r="G49" s="7"/>
      <c r="H49" s="14"/>
      <c r="I49" s="5"/>
      <c r="J49" s="16"/>
      <c r="K49" s="1"/>
      <c r="L49" s="17"/>
      <c r="M49" s="7"/>
      <c r="N49" s="14"/>
      <c r="O49" s="5"/>
      <c r="P49" s="16"/>
      <c r="Q49" s="1"/>
      <c r="R49" s="17"/>
      <c r="S49" s="7"/>
      <c r="T49" s="14"/>
      <c r="U49" s="5"/>
      <c r="V49" s="16"/>
      <c r="W49" s="1"/>
      <c r="X49" s="17"/>
      <c r="Y49" s="7"/>
      <c r="Z49" s="14"/>
      <c r="AA49" s="5"/>
      <c r="AB49" s="16"/>
      <c r="AC49" s="1"/>
      <c r="AD49" s="17"/>
      <c r="AE49" s="7"/>
      <c r="AF49" s="14"/>
      <c r="AG49" s="5"/>
      <c r="AH49" s="16"/>
      <c r="AI49" s="1"/>
      <c r="AJ49" s="17"/>
      <c r="AK49" s="7"/>
      <c r="AL49" s="14"/>
      <c r="AM49" s="5"/>
      <c r="AN49" s="16"/>
      <c r="AO49" s="1"/>
      <c r="AP49" s="17"/>
    </row>
    <row r="50" spans="1:42" x14ac:dyDescent="0.25">
      <c r="A50" s="23">
        <f>_xlfn.ISOWEEKNUM(C36)</f>
        <v>3</v>
      </c>
      <c r="B50" s="14"/>
      <c r="C50" s="18">
        <f ca="1">IF(C36&gt;TODAY(),"",ROUND(SUM(C38:C49),2))</f>
        <v>0</v>
      </c>
      <c r="D50" s="16"/>
      <c r="E50" s="61" t="str">
        <f ca="1">IF(C36&gt;TODAY(),"","Saldo da Dia")</f>
        <v>Saldo da Dia</v>
      </c>
      <c r="F50" s="17"/>
      <c r="G50" s="7">
        <f>_xlfn.ISOWEEKNUM(I36)</f>
        <v>3</v>
      </c>
      <c r="H50" s="14"/>
      <c r="I50" s="18">
        <f ca="1">IF(I36&gt;TODAY(),"",ROUND(SUM(I38:I49),2))</f>
        <v>0</v>
      </c>
      <c r="J50" s="16"/>
      <c r="K50" s="61" t="str">
        <f ca="1">IF(I36&gt;TODAY(),"","Saldo da Dia")</f>
        <v>Saldo da Dia</v>
      </c>
      <c r="L50" s="17"/>
      <c r="M50" s="7">
        <f>_xlfn.ISOWEEKNUM(O36)</f>
        <v>3</v>
      </c>
      <c r="N50" s="14"/>
      <c r="O50" s="18">
        <f ca="1">IF(O36&gt;TODAY(),"",ROUND(SUM(O38:O49),2))</f>
        <v>0</v>
      </c>
      <c r="P50" s="16"/>
      <c r="Q50" s="61" t="str">
        <f ca="1">IF(O36&gt;TODAY(),"","Saldo da Dia")</f>
        <v>Saldo da Dia</v>
      </c>
      <c r="R50" s="17"/>
      <c r="S50" s="7">
        <f>_xlfn.ISOWEEKNUM(U36)</f>
        <v>3</v>
      </c>
      <c r="T50" s="14"/>
      <c r="U50" s="18">
        <f ca="1">IF(U36&gt;TODAY(),"",ROUND(SUM(U38:U49),2))</f>
        <v>0</v>
      </c>
      <c r="V50" s="16"/>
      <c r="W50" s="61" t="str">
        <f ca="1">IF(U36&gt;TODAY(),"","Saldo da Dia")</f>
        <v>Saldo da Dia</v>
      </c>
      <c r="X50" s="17"/>
      <c r="Y50" s="7">
        <f>_xlfn.ISOWEEKNUM(AA36)</f>
        <v>3</v>
      </c>
      <c r="Z50" s="14"/>
      <c r="AA50" s="18">
        <f ca="1">IF(AA36&gt;TODAY(),"",ROUND(SUM(AA38:AA49),2))</f>
        <v>0</v>
      </c>
      <c r="AB50" s="16"/>
      <c r="AC50" s="61" t="str">
        <f ca="1">IF(AA36&gt;TODAY(),"","Saldo da Dia")</f>
        <v>Saldo da Dia</v>
      </c>
      <c r="AD50" s="17"/>
      <c r="AE50" s="7">
        <f>_xlfn.ISOWEEKNUM(AG36)</f>
        <v>3</v>
      </c>
      <c r="AF50" s="14"/>
      <c r="AG50" s="18">
        <f ca="1">IF(AG36&gt;TODAY(),"",ROUND(SUM(AG38:AG49),2))</f>
        <v>0</v>
      </c>
      <c r="AH50" s="16"/>
      <c r="AI50" s="61" t="str">
        <f ca="1">IF(AG36&gt;TODAY(),"","Saldo da Dia")</f>
        <v>Saldo da Dia</v>
      </c>
      <c r="AJ50" s="17"/>
      <c r="AK50" s="7">
        <f>_xlfn.ISOWEEKNUM(AM36)</f>
        <v>3</v>
      </c>
      <c r="AL50" s="14"/>
      <c r="AM50" s="18">
        <f ca="1">IF(AM36&gt;TODAY(),"",ROUND(SUM(AM38:AM49),2))</f>
        <v>0</v>
      </c>
      <c r="AN50" s="16"/>
      <c r="AO50" s="61" t="str">
        <f ca="1">IF(AM36&gt;TODAY(),"","Saldo da Dia")</f>
        <v>Saldo da Dia</v>
      </c>
      <c r="AP50" s="17"/>
    </row>
    <row r="51" spans="1:42" ht="6" customHeight="1" x14ac:dyDescent="0.25">
      <c r="B51" s="19"/>
      <c r="C51" s="20"/>
      <c r="D51" s="20"/>
      <c r="E51" s="20"/>
      <c r="F51" s="21"/>
      <c r="G51" s="7"/>
      <c r="H51" s="19"/>
      <c r="I51" s="20"/>
      <c r="J51" s="20"/>
      <c r="K51" s="20"/>
      <c r="L51" s="21"/>
      <c r="M51" s="7"/>
      <c r="N51" s="19"/>
      <c r="O51" s="20"/>
      <c r="P51" s="20"/>
      <c r="Q51" s="20"/>
      <c r="R51" s="21"/>
      <c r="S51" s="7"/>
      <c r="T51" s="19"/>
      <c r="U51" s="20"/>
      <c r="V51" s="20"/>
      <c r="W51" s="20"/>
      <c r="X51" s="21"/>
      <c r="Y51" s="7"/>
      <c r="Z51" s="19"/>
      <c r="AA51" s="20"/>
      <c r="AB51" s="20"/>
      <c r="AC51" s="20"/>
      <c r="AD51" s="21"/>
      <c r="AE51" s="7"/>
      <c r="AF51" s="19"/>
      <c r="AG51" s="20"/>
      <c r="AH51" s="20"/>
      <c r="AI51" s="20"/>
      <c r="AJ51" s="21"/>
      <c r="AK51" s="7"/>
      <c r="AL51" s="19"/>
      <c r="AM51" s="20"/>
      <c r="AN51" s="20"/>
      <c r="AO51" s="20"/>
      <c r="AP51" s="21"/>
    </row>
    <row r="52" spans="1:42" ht="6" customHeight="1" x14ac:dyDescent="0.25">
      <c r="B52" s="7"/>
      <c r="C52" s="7">
        <f>WEEKDAY(C53)</f>
        <v>2</v>
      </c>
      <c r="D52" s="7"/>
      <c r="E52" s="8"/>
      <c r="F52" s="7"/>
      <c r="G52" s="7"/>
      <c r="H52" s="7"/>
      <c r="I52" s="7">
        <f>WEEKDAY(I53)</f>
        <v>3</v>
      </c>
      <c r="J52" s="7"/>
      <c r="K52" s="8"/>
      <c r="L52" s="7"/>
      <c r="M52" s="7"/>
      <c r="N52" s="7"/>
      <c r="O52" s="7">
        <f>WEEKDAY(O53)</f>
        <v>4</v>
      </c>
      <c r="P52" s="7"/>
      <c r="Q52" s="8"/>
      <c r="R52" s="7"/>
      <c r="S52" s="7"/>
      <c r="T52" s="7"/>
      <c r="U52" s="7">
        <f>WEEKDAY(U53)</f>
        <v>5</v>
      </c>
      <c r="V52" s="7"/>
      <c r="W52" s="8"/>
      <c r="X52" s="7"/>
      <c r="Y52" s="7"/>
      <c r="Z52" s="7"/>
      <c r="AA52" s="7">
        <f>WEEKDAY(AA53)</f>
        <v>6</v>
      </c>
      <c r="AB52" s="7"/>
      <c r="AC52" s="8"/>
      <c r="AD52" s="7"/>
      <c r="AE52" s="7"/>
      <c r="AF52" s="7"/>
      <c r="AG52" s="7">
        <f>WEEKDAY(AG53)</f>
        <v>7</v>
      </c>
      <c r="AH52" s="7"/>
      <c r="AI52" s="8"/>
      <c r="AJ52" s="7"/>
      <c r="AK52" s="7"/>
      <c r="AL52" s="7"/>
      <c r="AM52" s="7">
        <f>WEEKDAY(AM53)</f>
        <v>1</v>
      </c>
      <c r="AN52" s="7"/>
      <c r="AO52" s="8"/>
      <c r="AP52" s="7"/>
    </row>
    <row r="53" spans="1:42" x14ac:dyDescent="0.25">
      <c r="B53" s="10"/>
      <c r="C53" s="11">
        <f>AM36+1</f>
        <v>45313</v>
      </c>
      <c r="D53" s="11"/>
      <c r="E53" s="12" t="str">
        <f>VLOOKUP(WEEKDAY(C53,1),meta!$D$3:$F$9,2,FALSE)</f>
        <v>Segunda-Feira</v>
      </c>
      <c r="F53" s="13"/>
      <c r="G53" s="7"/>
      <c r="H53" s="10"/>
      <c r="I53" s="11">
        <f>C53+1</f>
        <v>45314</v>
      </c>
      <c r="J53" s="11"/>
      <c r="K53" s="12" t="str">
        <f>VLOOKUP(WEEKDAY(I53,1),meta!$D$3:$F$9,2,FALSE)</f>
        <v>Terça-Feira</v>
      </c>
      <c r="L53" s="13"/>
      <c r="M53" s="7"/>
      <c r="N53" s="10"/>
      <c r="O53" s="11">
        <f>I53+1</f>
        <v>45315</v>
      </c>
      <c r="P53" s="11"/>
      <c r="Q53" s="12" t="str">
        <f>VLOOKUP(WEEKDAY(O53,1),meta!$D$3:$F$9,2,FALSE)</f>
        <v>Quarta-Feira</v>
      </c>
      <c r="R53" s="13"/>
      <c r="S53" s="7"/>
      <c r="T53" s="10"/>
      <c r="U53" s="11">
        <f>O53+1</f>
        <v>45316</v>
      </c>
      <c r="V53" s="11"/>
      <c r="W53" s="12" t="str">
        <f>VLOOKUP(WEEKDAY(U53,1),meta!$D$3:$F$9,2,FALSE)</f>
        <v>Quinta-Feira</v>
      </c>
      <c r="X53" s="13"/>
      <c r="Y53" s="7"/>
      <c r="Z53" s="10"/>
      <c r="AA53" s="11">
        <f>U53+1</f>
        <v>45317</v>
      </c>
      <c r="AB53" s="11"/>
      <c r="AC53" s="12" t="str">
        <f>VLOOKUP(WEEKDAY(AA53,1),meta!$D$3:$F$9,2,FALSE)</f>
        <v>Sexta-Feira</v>
      </c>
      <c r="AD53" s="13"/>
      <c r="AE53" s="7"/>
      <c r="AF53" s="10"/>
      <c r="AG53" s="11">
        <f>AA53+1</f>
        <v>45318</v>
      </c>
      <c r="AH53" s="11"/>
      <c r="AI53" s="12" t="str">
        <f>VLOOKUP(WEEKDAY(AG53,1),meta!$D$3:$F$9,2,FALSE)</f>
        <v>Sábado</v>
      </c>
      <c r="AJ53" s="13"/>
      <c r="AK53" s="7"/>
      <c r="AL53" s="10"/>
      <c r="AM53" s="11">
        <f>AG53+1</f>
        <v>45319</v>
      </c>
      <c r="AN53" s="11"/>
      <c r="AO53" s="12" t="str">
        <f>VLOOKUP(WEEKDAY(AM53,1),meta!$D$3:$F$9,2,FALSE)</f>
        <v>Domingo</v>
      </c>
      <c r="AP53" s="13"/>
    </row>
    <row r="54" spans="1:42" x14ac:dyDescent="0.25">
      <c r="B54" s="14"/>
      <c r="C54" s="15" t="s">
        <v>0</v>
      </c>
      <c r="D54" s="16"/>
      <c r="E54" s="15" t="s">
        <v>1</v>
      </c>
      <c r="F54" s="17"/>
      <c r="G54" s="7"/>
      <c r="H54" s="14"/>
      <c r="I54" s="15" t="s">
        <v>0</v>
      </c>
      <c r="J54" s="16"/>
      <c r="K54" s="15" t="s">
        <v>1</v>
      </c>
      <c r="L54" s="17"/>
      <c r="M54" s="7"/>
      <c r="N54" s="14"/>
      <c r="O54" s="15" t="s">
        <v>0</v>
      </c>
      <c r="P54" s="16"/>
      <c r="Q54" s="15" t="s">
        <v>1</v>
      </c>
      <c r="R54" s="17"/>
      <c r="S54" s="7"/>
      <c r="T54" s="14"/>
      <c r="U54" s="15" t="s">
        <v>0</v>
      </c>
      <c r="V54" s="16"/>
      <c r="W54" s="15" t="s">
        <v>1</v>
      </c>
      <c r="X54" s="17"/>
      <c r="Y54" s="7"/>
      <c r="Z54" s="14"/>
      <c r="AA54" s="15" t="s">
        <v>0</v>
      </c>
      <c r="AB54" s="16"/>
      <c r="AC54" s="15" t="s">
        <v>1</v>
      </c>
      <c r="AD54" s="17"/>
      <c r="AE54" s="7"/>
      <c r="AF54" s="14"/>
      <c r="AG54" s="15" t="s">
        <v>0</v>
      </c>
      <c r="AH54" s="16"/>
      <c r="AI54" s="15" t="s">
        <v>1</v>
      </c>
      <c r="AJ54" s="17"/>
      <c r="AK54" s="7"/>
      <c r="AL54" s="14"/>
      <c r="AM54" s="15" t="s">
        <v>0</v>
      </c>
      <c r="AN54" s="16"/>
      <c r="AO54" s="15" t="s">
        <v>1</v>
      </c>
      <c r="AP54" s="17"/>
    </row>
    <row r="55" spans="1:42" x14ac:dyDescent="0.25">
      <c r="B55" s="14"/>
      <c r="C55" s="18">
        <f ca="1">IF(C53&gt;TODAY(),"",AM50)</f>
        <v>0</v>
      </c>
      <c r="D55" s="16"/>
      <c r="E55" s="22" t="str">
        <f ca="1">IF(C53&gt;TODAY(),"",_xlfn.CONCAT("Saldo ",VLOOKUP(WEEKDAY(C53),meta!$D$3:$G$9,4,FALSE)))</f>
        <v>Saldo da Semana Anterior</v>
      </c>
      <c r="F55" s="17"/>
      <c r="G55" s="7"/>
      <c r="H55" s="14"/>
      <c r="I55" s="18">
        <f ca="1">IF(I53&gt;TODAY(),"",C67)</f>
        <v>0</v>
      </c>
      <c r="J55" s="16"/>
      <c r="K55" s="22" t="str">
        <f ca="1">IF(I53&gt;TODAY(),"",_xlfn.CONCAT("Saldo ",VLOOKUP(WEEKDAY(I53),meta!$D$3:$G$9,4,FALSE)))</f>
        <v>Saldo de Segunda-Feira</v>
      </c>
      <c r="L55" s="17"/>
      <c r="M55" s="7"/>
      <c r="N55" s="14"/>
      <c r="O55" s="18">
        <f ca="1">IF(O53&gt;TODAY(),"",I67)</f>
        <v>0</v>
      </c>
      <c r="P55" s="16"/>
      <c r="Q55" s="22" t="str">
        <f ca="1">IF(O53&gt;TODAY(),"",_xlfn.CONCAT("Saldo ",VLOOKUP(WEEKDAY(O53),meta!$D$3:$G$9,4,FALSE)))</f>
        <v>Saldo de Terça-Feira</v>
      </c>
      <c r="R55" s="17"/>
      <c r="S55" s="7"/>
      <c r="T55" s="14"/>
      <c r="U55" s="18">
        <f ca="1">IF(U53&gt;TODAY(),"",O67)</f>
        <v>0</v>
      </c>
      <c r="V55" s="16"/>
      <c r="W55" s="22" t="str">
        <f ca="1">IF(U53&gt;TODAY(),"",_xlfn.CONCAT("Saldo ",VLOOKUP(WEEKDAY(U53),meta!$D$3:$G$9,4,FALSE)))</f>
        <v>Saldo de Quarta-Feira</v>
      </c>
      <c r="X55" s="17"/>
      <c r="Y55" s="7"/>
      <c r="Z55" s="14"/>
      <c r="AA55" s="18">
        <f ca="1">IF(AA53&gt;TODAY(),"",U67)</f>
        <v>0</v>
      </c>
      <c r="AB55" s="16"/>
      <c r="AC55" s="22" t="str">
        <f ca="1">IF(AA53&gt;TODAY(),"",_xlfn.CONCAT("Saldo ",VLOOKUP(WEEKDAY(AA53),meta!$D$3:$G$9,4,FALSE)))</f>
        <v>Saldo de Quinta-Feira</v>
      </c>
      <c r="AD55" s="17"/>
      <c r="AE55" s="7"/>
      <c r="AF55" s="14"/>
      <c r="AG55" s="18">
        <f ca="1">IF(AG53&gt;TODAY(),"",AA67)</f>
        <v>0</v>
      </c>
      <c r="AH55" s="16"/>
      <c r="AI55" s="22" t="str">
        <f ca="1">IF(AG53&gt;TODAY(),"",_xlfn.CONCAT("Saldo ",VLOOKUP(WEEKDAY(AG53),meta!$D$3:$G$9,4,FALSE)))</f>
        <v>Saldo de Sexta-Feira</v>
      </c>
      <c r="AJ55" s="17"/>
      <c r="AK55" s="7"/>
      <c r="AL55" s="14"/>
      <c r="AM55" s="18">
        <f ca="1">IF(AM53&gt;TODAY(),"",AG67)</f>
        <v>0</v>
      </c>
      <c r="AN55" s="16"/>
      <c r="AO55" s="22" t="str">
        <f ca="1">IF(AM53&gt;TODAY(),"",_xlfn.CONCAT("Saldo ",VLOOKUP(WEEKDAY(AM53),meta!$D$3:$G$9,4,FALSE)))</f>
        <v>Saldo de Sábado</v>
      </c>
      <c r="AP55" s="17"/>
    </row>
    <row r="56" spans="1:42" x14ac:dyDescent="0.25">
      <c r="B56" s="14"/>
      <c r="C56" s="5"/>
      <c r="D56" s="16"/>
      <c r="E56" s="1"/>
      <c r="F56" s="17"/>
      <c r="G56" s="7"/>
      <c r="H56" s="14"/>
      <c r="I56" s="5"/>
      <c r="J56" s="16"/>
      <c r="K56" s="1"/>
      <c r="L56" s="17"/>
      <c r="M56" s="7"/>
      <c r="N56" s="14"/>
      <c r="O56" s="5"/>
      <c r="P56" s="16"/>
      <c r="Q56" s="1"/>
      <c r="R56" s="17"/>
      <c r="S56" s="7"/>
      <c r="T56" s="14"/>
      <c r="U56" s="5"/>
      <c r="V56" s="16"/>
      <c r="W56" s="1"/>
      <c r="X56" s="17"/>
      <c r="Y56" s="7"/>
      <c r="Z56" s="14"/>
      <c r="AA56" s="5"/>
      <c r="AB56" s="16"/>
      <c r="AC56" s="1"/>
      <c r="AD56" s="17"/>
      <c r="AE56" s="7"/>
      <c r="AF56" s="14"/>
      <c r="AG56" s="5"/>
      <c r="AH56" s="16"/>
      <c r="AI56" s="1"/>
      <c r="AJ56" s="17"/>
      <c r="AK56" s="7"/>
      <c r="AL56" s="14"/>
      <c r="AM56" s="5"/>
      <c r="AN56" s="16"/>
      <c r="AO56" s="1"/>
      <c r="AP56" s="17"/>
    </row>
    <row r="57" spans="1:42" x14ac:dyDescent="0.25">
      <c r="B57" s="14"/>
      <c r="C57" s="6"/>
      <c r="D57" s="16"/>
      <c r="E57" s="2"/>
      <c r="F57" s="17"/>
      <c r="G57" s="7"/>
      <c r="H57" s="14"/>
      <c r="I57" s="6"/>
      <c r="J57" s="16"/>
      <c r="K57" s="2"/>
      <c r="L57" s="17"/>
      <c r="M57" s="7"/>
      <c r="N57" s="14"/>
      <c r="O57" s="6"/>
      <c r="P57" s="16"/>
      <c r="Q57" s="2"/>
      <c r="R57" s="17"/>
      <c r="S57" s="7"/>
      <c r="T57" s="14"/>
      <c r="U57" s="6"/>
      <c r="V57" s="16"/>
      <c r="W57" s="2"/>
      <c r="X57" s="17"/>
      <c r="Y57" s="7"/>
      <c r="Z57" s="14"/>
      <c r="AA57" s="6"/>
      <c r="AB57" s="16"/>
      <c r="AC57" s="2"/>
      <c r="AD57" s="17"/>
      <c r="AE57" s="7"/>
      <c r="AF57" s="14"/>
      <c r="AG57" s="6"/>
      <c r="AH57" s="16"/>
      <c r="AI57" s="2"/>
      <c r="AJ57" s="17"/>
      <c r="AK57" s="7"/>
      <c r="AL57" s="14"/>
      <c r="AM57" s="6"/>
      <c r="AN57" s="16"/>
      <c r="AO57" s="2"/>
      <c r="AP57" s="17"/>
    </row>
    <row r="58" spans="1:42" x14ac:dyDescent="0.25">
      <c r="B58" s="14"/>
      <c r="C58" s="5"/>
      <c r="D58" s="16"/>
      <c r="E58" s="1"/>
      <c r="F58" s="17"/>
      <c r="G58" s="7"/>
      <c r="H58" s="14"/>
      <c r="I58" s="5"/>
      <c r="J58" s="16"/>
      <c r="K58" s="1"/>
      <c r="L58" s="17"/>
      <c r="M58" s="7"/>
      <c r="N58" s="14"/>
      <c r="O58" s="5"/>
      <c r="P58" s="16"/>
      <c r="Q58" s="1"/>
      <c r="R58" s="17"/>
      <c r="S58" s="7"/>
      <c r="T58" s="14"/>
      <c r="U58" s="5"/>
      <c r="V58" s="16"/>
      <c r="W58" s="1"/>
      <c r="X58" s="17"/>
      <c r="Y58" s="7"/>
      <c r="Z58" s="14"/>
      <c r="AA58" s="5"/>
      <c r="AB58" s="16"/>
      <c r="AC58" s="1"/>
      <c r="AD58" s="17"/>
      <c r="AE58" s="7"/>
      <c r="AF58" s="14"/>
      <c r="AG58" s="5"/>
      <c r="AH58" s="16"/>
      <c r="AI58" s="1"/>
      <c r="AJ58" s="17"/>
      <c r="AK58" s="7"/>
      <c r="AL58" s="14"/>
      <c r="AM58" s="5"/>
      <c r="AN58" s="16"/>
      <c r="AO58" s="1"/>
      <c r="AP58" s="17"/>
    </row>
    <row r="59" spans="1:42" x14ac:dyDescent="0.25">
      <c r="B59" s="14"/>
      <c r="C59" s="6"/>
      <c r="D59" s="16"/>
      <c r="E59" s="2"/>
      <c r="F59" s="17"/>
      <c r="G59" s="7"/>
      <c r="H59" s="14"/>
      <c r="I59" s="6"/>
      <c r="J59" s="16"/>
      <c r="K59" s="2"/>
      <c r="L59" s="17"/>
      <c r="M59" s="7"/>
      <c r="N59" s="14"/>
      <c r="O59" s="6"/>
      <c r="P59" s="16"/>
      <c r="Q59" s="2"/>
      <c r="R59" s="17"/>
      <c r="S59" s="7"/>
      <c r="T59" s="14"/>
      <c r="U59" s="6"/>
      <c r="V59" s="16"/>
      <c r="W59" s="2"/>
      <c r="X59" s="17"/>
      <c r="Y59" s="7"/>
      <c r="Z59" s="14"/>
      <c r="AA59" s="6"/>
      <c r="AB59" s="16"/>
      <c r="AC59" s="2"/>
      <c r="AD59" s="17"/>
      <c r="AE59" s="7"/>
      <c r="AF59" s="14"/>
      <c r="AG59" s="6"/>
      <c r="AH59" s="16"/>
      <c r="AI59" s="2"/>
      <c r="AJ59" s="17"/>
      <c r="AK59" s="7"/>
      <c r="AL59" s="14"/>
      <c r="AM59" s="6"/>
      <c r="AN59" s="16"/>
      <c r="AO59" s="2"/>
      <c r="AP59" s="17"/>
    </row>
    <row r="60" spans="1:42" x14ac:dyDescent="0.25">
      <c r="B60" s="14"/>
      <c r="C60" s="5"/>
      <c r="D60" s="16"/>
      <c r="E60" s="1"/>
      <c r="F60" s="17"/>
      <c r="G60" s="7"/>
      <c r="H60" s="14"/>
      <c r="I60" s="5"/>
      <c r="J60" s="16"/>
      <c r="K60" s="1"/>
      <c r="L60" s="17"/>
      <c r="M60" s="7"/>
      <c r="N60" s="14"/>
      <c r="O60" s="5"/>
      <c r="P60" s="16"/>
      <c r="Q60" s="1"/>
      <c r="R60" s="17"/>
      <c r="S60" s="7"/>
      <c r="T60" s="14"/>
      <c r="U60" s="5"/>
      <c r="V60" s="16"/>
      <c r="W60" s="1"/>
      <c r="X60" s="17"/>
      <c r="Y60" s="7"/>
      <c r="Z60" s="14"/>
      <c r="AA60" s="5"/>
      <c r="AB60" s="16"/>
      <c r="AC60" s="1"/>
      <c r="AD60" s="17"/>
      <c r="AE60" s="7"/>
      <c r="AF60" s="14"/>
      <c r="AG60" s="5"/>
      <c r="AH60" s="16"/>
      <c r="AI60" s="1"/>
      <c r="AJ60" s="17"/>
      <c r="AK60" s="7"/>
      <c r="AL60" s="14"/>
      <c r="AM60" s="5"/>
      <c r="AN60" s="16"/>
      <c r="AO60" s="1"/>
      <c r="AP60" s="17"/>
    </row>
    <row r="61" spans="1:42" x14ac:dyDescent="0.25">
      <c r="B61" s="14"/>
      <c r="C61" s="6"/>
      <c r="D61" s="16"/>
      <c r="E61" s="2"/>
      <c r="F61" s="17"/>
      <c r="G61" s="7"/>
      <c r="H61" s="14"/>
      <c r="I61" s="6"/>
      <c r="J61" s="16"/>
      <c r="K61" s="2"/>
      <c r="L61" s="17"/>
      <c r="M61" s="7"/>
      <c r="N61" s="14"/>
      <c r="O61" s="6"/>
      <c r="P61" s="16"/>
      <c r="Q61" s="2"/>
      <c r="R61" s="17"/>
      <c r="S61" s="7"/>
      <c r="T61" s="14"/>
      <c r="U61" s="6"/>
      <c r="V61" s="16"/>
      <c r="W61" s="2"/>
      <c r="X61" s="17"/>
      <c r="Y61" s="7"/>
      <c r="Z61" s="14"/>
      <c r="AA61" s="6"/>
      <c r="AB61" s="16"/>
      <c r="AC61" s="2"/>
      <c r="AD61" s="17"/>
      <c r="AE61" s="7"/>
      <c r="AF61" s="14"/>
      <c r="AG61" s="6"/>
      <c r="AH61" s="16"/>
      <c r="AI61" s="2"/>
      <c r="AJ61" s="17"/>
      <c r="AK61" s="7"/>
      <c r="AL61" s="14"/>
      <c r="AM61" s="6"/>
      <c r="AN61" s="16"/>
      <c r="AO61" s="2"/>
      <c r="AP61" s="17"/>
    </row>
    <row r="62" spans="1:42" x14ac:dyDescent="0.25">
      <c r="B62" s="14"/>
      <c r="C62" s="5"/>
      <c r="D62" s="16"/>
      <c r="E62" s="1"/>
      <c r="F62" s="17"/>
      <c r="G62" s="7"/>
      <c r="H62" s="14"/>
      <c r="I62" s="5"/>
      <c r="J62" s="16"/>
      <c r="K62" s="1"/>
      <c r="L62" s="17"/>
      <c r="M62" s="7"/>
      <c r="N62" s="14"/>
      <c r="O62" s="5"/>
      <c r="P62" s="16"/>
      <c r="Q62" s="1"/>
      <c r="R62" s="17"/>
      <c r="S62" s="7"/>
      <c r="T62" s="14"/>
      <c r="U62" s="5"/>
      <c r="V62" s="16"/>
      <c r="W62" s="1"/>
      <c r="X62" s="17"/>
      <c r="Y62" s="7"/>
      <c r="Z62" s="14"/>
      <c r="AA62" s="5"/>
      <c r="AB62" s="16"/>
      <c r="AC62" s="1"/>
      <c r="AD62" s="17"/>
      <c r="AE62" s="7"/>
      <c r="AF62" s="14"/>
      <c r="AG62" s="5"/>
      <c r="AH62" s="16"/>
      <c r="AI62" s="1"/>
      <c r="AJ62" s="17"/>
      <c r="AK62" s="7"/>
      <c r="AL62" s="14"/>
      <c r="AM62" s="5"/>
      <c r="AN62" s="16"/>
      <c r="AO62" s="1"/>
      <c r="AP62" s="17"/>
    </row>
    <row r="63" spans="1:42" x14ac:dyDescent="0.25">
      <c r="B63" s="14"/>
      <c r="C63" s="6"/>
      <c r="D63" s="16"/>
      <c r="E63" s="2"/>
      <c r="F63" s="17"/>
      <c r="G63" s="7"/>
      <c r="H63" s="14"/>
      <c r="I63" s="6"/>
      <c r="J63" s="16"/>
      <c r="K63" s="2"/>
      <c r="L63" s="17"/>
      <c r="M63" s="7"/>
      <c r="N63" s="14"/>
      <c r="O63" s="6"/>
      <c r="P63" s="16"/>
      <c r="Q63" s="2"/>
      <c r="R63" s="17"/>
      <c r="S63" s="7"/>
      <c r="T63" s="14"/>
      <c r="U63" s="6"/>
      <c r="V63" s="16"/>
      <c r="W63" s="2"/>
      <c r="X63" s="17"/>
      <c r="Y63" s="7"/>
      <c r="Z63" s="14"/>
      <c r="AA63" s="6"/>
      <c r="AB63" s="16"/>
      <c r="AC63" s="2"/>
      <c r="AD63" s="17"/>
      <c r="AE63" s="7"/>
      <c r="AF63" s="14"/>
      <c r="AG63" s="6"/>
      <c r="AH63" s="16"/>
      <c r="AI63" s="2"/>
      <c r="AJ63" s="17"/>
      <c r="AK63" s="7"/>
      <c r="AL63" s="14"/>
      <c r="AM63" s="6"/>
      <c r="AN63" s="16"/>
      <c r="AO63" s="2"/>
      <c r="AP63" s="17"/>
    </row>
    <row r="64" spans="1:42" x14ac:dyDescent="0.25">
      <c r="B64" s="14"/>
      <c r="C64" s="5"/>
      <c r="D64" s="16"/>
      <c r="E64" s="1"/>
      <c r="F64" s="17"/>
      <c r="G64" s="7"/>
      <c r="H64" s="14"/>
      <c r="I64" s="5"/>
      <c r="J64" s="16"/>
      <c r="K64" s="1"/>
      <c r="L64" s="17"/>
      <c r="M64" s="7"/>
      <c r="N64" s="14"/>
      <c r="O64" s="5"/>
      <c r="P64" s="16"/>
      <c r="Q64" s="1"/>
      <c r="R64" s="17"/>
      <c r="S64" s="7"/>
      <c r="T64" s="14"/>
      <c r="U64" s="5"/>
      <c r="V64" s="16"/>
      <c r="W64" s="1"/>
      <c r="X64" s="17"/>
      <c r="Y64" s="7"/>
      <c r="Z64" s="14"/>
      <c r="AA64" s="5"/>
      <c r="AB64" s="16"/>
      <c r="AC64" s="1"/>
      <c r="AD64" s="17"/>
      <c r="AE64" s="7"/>
      <c r="AF64" s="14"/>
      <c r="AG64" s="5"/>
      <c r="AH64" s="16"/>
      <c r="AI64" s="1"/>
      <c r="AJ64" s="17"/>
      <c r="AK64" s="7"/>
      <c r="AL64" s="14"/>
      <c r="AM64" s="5"/>
      <c r="AN64" s="16"/>
      <c r="AO64" s="1"/>
      <c r="AP64" s="17"/>
    </row>
    <row r="65" spans="1:42" x14ac:dyDescent="0.25">
      <c r="B65" s="14"/>
      <c r="C65" s="6"/>
      <c r="D65" s="16"/>
      <c r="E65" s="2"/>
      <c r="F65" s="17"/>
      <c r="G65" s="7"/>
      <c r="H65" s="14"/>
      <c r="I65" s="6"/>
      <c r="J65" s="16"/>
      <c r="K65" s="2"/>
      <c r="L65" s="17"/>
      <c r="M65" s="7"/>
      <c r="N65" s="14"/>
      <c r="O65" s="6"/>
      <c r="P65" s="16"/>
      <c r="Q65" s="2"/>
      <c r="R65" s="17"/>
      <c r="S65" s="7"/>
      <c r="T65" s="14"/>
      <c r="U65" s="6"/>
      <c r="V65" s="16"/>
      <c r="W65" s="2"/>
      <c r="X65" s="17"/>
      <c r="Y65" s="7"/>
      <c r="Z65" s="14"/>
      <c r="AA65" s="6"/>
      <c r="AB65" s="16"/>
      <c r="AC65" s="2"/>
      <c r="AD65" s="17"/>
      <c r="AE65" s="7"/>
      <c r="AF65" s="14"/>
      <c r="AG65" s="6"/>
      <c r="AH65" s="16"/>
      <c r="AI65" s="2"/>
      <c r="AJ65" s="17"/>
      <c r="AK65" s="7"/>
      <c r="AL65" s="14"/>
      <c r="AM65" s="6"/>
      <c r="AN65" s="16"/>
      <c r="AO65" s="2"/>
      <c r="AP65" s="17"/>
    </row>
    <row r="66" spans="1:42" x14ac:dyDescent="0.25">
      <c r="B66" s="14"/>
      <c r="C66" s="5"/>
      <c r="D66" s="16"/>
      <c r="E66" s="1"/>
      <c r="F66" s="17"/>
      <c r="G66" s="7"/>
      <c r="H66" s="14"/>
      <c r="I66" s="5"/>
      <c r="J66" s="16"/>
      <c r="K66" s="1"/>
      <c r="L66" s="17"/>
      <c r="M66" s="7"/>
      <c r="N66" s="14"/>
      <c r="O66" s="5"/>
      <c r="P66" s="16"/>
      <c r="Q66" s="1"/>
      <c r="R66" s="17"/>
      <c r="S66" s="7"/>
      <c r="T66" s="14"/>
      <c r="U66" s="5"/>
      <c r="V66" s="16"/>
      <c r="W66" s="1"/>
      <c r="X66" s="17"/>
      <c r="Y66" s="7"/>
      <c r="Z66" s="14"/>
      <c r="AA66" s="5"/>
      <c r="AB66" s="16"/>
      <c r="AC66" s="1"/>
      <c r="AD66" s="17"/>
      <c r="AE66" s="7"/>
      <c r="AF66" s="14"/>
      <c r="AG66" s="5"/>
      <c r="AH66" s="16"/>
      <c r="AI66" s="1"/>
      <c r="AJ66" s="17"/>
      <c r="AK66" s="7"/>
      <c r="AL66" s="14"/>
      <c r="AM66" s="5"/>
      <c r="AN66" s="16"/>
      <c r="AO66" s="1"/>
      <c r="AP66" s="17"/>
    </row>
    <row r="67" spans="1:42" x14ac:dyDescent="0.25">
      <c r="A67" s="23">
        <f>_xlfn.ISOWEEKNUM(C53)</f>
        <v>4</v>
      </c>
      <c r="B67" s="14"/>
      <c r="C67" s="18">
        <f ca="1">IF(C53&gt;TODAY(),"",ROUND(SUM(C55:C66),2))</f>
        <v>0</v>
      </c>
      <c r="D67" s="16"/>
      <c r="E67" s="61" t="str">
        <f ca="1">IF(C53&gt;TODAY(),"","Saldo da Dia")</f>
        <v>Saldo da Dia</v>
      </c>
      <c r="F67" s="17"/>
      <c r="G67" s="7">
        <f>_xlfn.ISOWEEKNUM(I53)</f>
        <v>4</v>
      </c>
      <c r="H67" s="14"/>
      <c r="I67" s="18">
        <f ca="1">IF(I53&gt;TODAY(),"",ROUND(SUM(I55:I66),2))</f>
        <v>0</v>
      </c>
      <c r="J67" s="16"/>
      <c r="K67" s="61" t="str">
        <f ca="1">IF(I53&gt;TODAY(),"","Saldo da Dia")</f>
        <v>Saldo da Dia</v>
      </c>
      <c r="L67" s="17"/>
      <c r="M67" s="7">
        <f>_xlfn.ISOWEEKNUM(O53)</f>
        <v>4</v>
      </c>
      <c r="N67" s="14"/>
      <c r="O67" s="18">
        <f ca="1">IF(O53&gt;TODAY(),"",ROUND(SUM(O55:O66),2))</f>
        <v>0</v>
      </c>
      <c r="P67" s="16"/>
      <c r="Q67" s="61" t="str">
        <f ca="1">IF(O53&gt;TODAY(),"","Saldo da Dia")</f>
        <v>Saldo da Dia</v>
      </c>
      <c r="R67" s="17"/>
      <c r="S67" s="7">
        <f>_xlfn.ISOWEEKNUM(U53)</f>
        <v>4</v>
      </c>
      <c r="T67" s="14"/>
      <c r="U67" s="18">
        <f ca="1">IF(U53&gt;TODAY(),"",ROUND(SUM(U55:U66),2))</f>
        <v>0</v>
      </c>
      <c r="V67" s="16"/>
      <c r="W67" s="61" t="str">
        <f ca="1">IF(U53&gt;TODAY(),"","Saldo da Dia")</f>
        <v>Saldo da Dia</v>
      </c>
      <c r="X67" s="17"/>
      <c r="Y67" s="7">
        <f>_xlfn.ISOWEEKNUM(AA53)</f>
        <v>4</v>
      </c>
      <c r="Z67" s="14"/>
      <c r="AA67" s="18">
        <f ca="1">IF(AA53&gt;TODAY(),"",ROUND(SUM(AA55:AA66),2))</f>
        <v>0</v>
      </c>
      <c r="AB67" s="16"/>
      <c r="AC67" s="61" t="str">
        <f ca="1">IF(AA53&gt;TODAY(),"","Saldo da Dia")</f>
        <v>Saldo da Dia</v>
      </c>
      <c r="AD67" s="17"/>
      <c r="AE67" s="7">
        <f>_xlfn.ISOWEEKNUM(AG53)</f>
        <v>4</v>
      </c>
      <c r="AF67" s="14"/>
      <c r="AG67" s="18">
        <f ca="1">IF(AG53&gt;TODAY(),"",ROUND(SUM(AG55:AG66),2))</f>
        <v>0</v>
      </c>
      <c r="AH67" s="16"/>
      <c r="AI67" s="61" t="str">
        <f ca="1">IF(AG53&gt;TODAY(),"","Saldo da Dia")</f>
        <v>Saldo da Dia</v>
      </c>
      <c r="AJ67" s="17"/>
      <c r="AK67" s="7">
        <f>_xlfn.ISOWEEKNUM(AM53)</f>
        <v>4</v>
      </c>
      <c r="AL67" s="14"/>
      <c r="AM67" s="18">
        <f ca="1">IF(AM53&gt;TODAY(),"",ROUND(SUM(AM55:AM66),2))</f>
        <v>0</v>
      </c>
      <c r="AN67" s="16"/>
      <c r="AO67" s="61" t="str">
        <f ca="1">IF(AM53&gt;TODAY(),"","Saldo da Dia")</f>
        <v>Saldo da Dia</v>
      </c>
      <c r="AP67" s="17"/>
    </row>
    <row r="68" spans="1:42" ht="6" customHeight="1" x14ac:dyDescent="0.25">
      <c r="B68" s="19"/>
      <c r="C68" s="20"/>
      <c r="D68" s="20"/>
      <c r="E68" s="20"/>
      <c r="F68" s="21"/>
      <c r="G68" s="7"/>
      <c r="H68" s="19"/>
      <c r="I68" s="20"/>
      <c r="J68" s="20"/>
      <c r="K68" s="20"/>
      <c r="L68" s="21"/>
      <c r="M68" s="7"/>
      <c r="N68" s="19"/>
      <c r="O68" s="20"/>
      <c r="P68" s="20"/>
      <c r="Q68" s="20"/>
      <c r="R68" s="21"/>
      <c r="S68" s="7"/>
      <c r="T68" s="19"/>
      <c r="U68" s="20"/>
      <c r="V68" s="20"/>
      <c r="W68" s="20"/>
      <c r="X68" s="21"/>
      <c r="Y68" s="7"/>
      <c r="Z68" s="19"/>
      <c r="AA68" s="20"/>
      <c r="AB68" s="20"/>
      <c r="AC68" s="20"/>
      <c r="AD68" s="21"/>
      <c r="AE68" s="7"/>
      <c r="AF68" s="19"/>
      <c r="AG68" s="20"/>
      <c r="AH68" s="20"/>
      <c r="AI68" s="20"/>
      <c r="AJ68" s="21"/>
      <c r="AK68" s="7"/>
      <c r="AL68" s="19"/>
      <c r="AM68" s="20"/>
      <c r="AN68" s="20"/>
      <c r="AO68" s="20"/>
      <c r="AP68" s="21"/>
    </row>
    <row r="69" spans="1:42" ht="6" customHeight="1" x14ac:dyDescent="0.25">
      <c r="B69" s="7"/>
      <c r="C69" s="7">
        <f>WEEKDAY(C70)</f>
        <v>2</v>
      </c>
      <c r="D69" s="7"/>
      <c r="E69" s="8"/>
      <c r="F69" s="7"/>
      <c r="G69" s="7"/>
      <c r="H69" s="7"/>
      <c r="I69" s="7">
        <f>WEEKDAY(I70)</f>
        <v>3</v>
      </c>
      <c r="J69" s="7"/>
      <c r="K69" s="8"/>
      <c r="L69" s="7"/>
      <c r="M69" s="7"/>
      <c r="N69" s="7"/>
      <c r="O69" s="7">
        <f>WEEKDAY(O70)</f>
        <v>4</v>
      </c>
      <c r="P69" s="7"/>
      <c r="Q69" s="8"/>
      <c r="R69" s="7"/>
      <c r="S69" s="7"/>
      <c r="T69" s="7"/>
      <c r="U69" s="7">
        <f>WEEKDAY(U70)</f>
        <v>5</v>
      </c>
      <c r="V69" s="7"/>
      <c r="W69" s="8"/>
      <c r="X69" s="7"/>
      <c r="Y69" s="7"/>
      <c r="Z69" s="7"/>
      <c r="AA69" s="7">
        <f>WEEKDAY(AA70)</f>
        <v>6</v>
      </c>
      <c r="AB69" s="7"/>
      <c r="AC69" s="8"/>
      <c r="AD69" s="7"/>
      <c r="AE69" s="7"/>
      <c r="AF69" s="7"/>
      <c r="AG69" s="7">
        <f>WEEKDAY(AG70)</f>
        <v>7</v>
      </c>
      <c r="AH69" s="7"/>
      <c r="AI69" s="8"/>
      <c r="AJ69" s="7"/>
      <c r="AK69" s="7"/>
      <c r="AL69" s="7"/>
      <c r="AM69" s="7">
        <f>WEEKDAY(AM70)</f>
        <v>1</v>
      </c>
      <c r="AN69" s="7"/>
      <c r="AO69" s="8"/>
      <c r="AP69" s="7"/>
    </row>
    <row r="70" spans="1:42" x14ac:dyDescent="0.25">
      <c r="B70" s="10"/>
      <c r="C70" s="11">
        <f>AM53+1</f>
        <v>45320</v>
      </c>
      <c r="D70" s="11"/>
      <c r="E70" s="12" t="str">
        <f>VLOOKUP(WEEKDAY(C70,1),meta!$D$3:$F$9,2,FALSE)</f>
        <v>Segunda-Feira</v>
      </c>
      <c r="F70" s="13"/>
      <c r="G70" s="7"/>
      <c r="H70" s="10"/>
      <c r="I70" s="11">
        <f>C70+1</f>
        <v>45321</v>
      </c>
      <c r="J70" s="11"/>
      <c r="K70" s="12" t="str">
        <f>VLOOKUP(WEEKDAY(I70,1),meta!$D$3:$F$9,2,FALSE)</f>
        <v>Terça-Feira</v>
      </c>
      <c r="L70" s="13"/>
      <c r="M70" s="7"/>
      <c r="N70" s="10"/>
      <c r="O70" s="11">
        <f>I70+1</f>
        <v>45322</v>
      </c>
      <c r="P70" s="11"/>
      <c r="Q70" s="12" t="str">
        <f>VLOOKUP(WEEKDAY(O70,1),meta!$D$3:$F$9,2,FALSE)</f>
        <v>Quarta-Feira</v>
      </c>
      <c r="R70" s="13"/>
      <c r="S70" s="7"/>
      <c r="T70" s="10"/>
      <c r="U70" s="11">
        <f>O70+1</f>
        <v>45323</v>
      </c>
      <c r="V70" s="11"/>
      <c r="W70" s="12" t="str">
        <f>VLOOKUP(WEEKDAY(U70,1),meta!$D$3:$F$9,2,FALSE)</f>
        <v>Quinta-Feira</v>
      </c>
      <c r="X70" s="13"/>
      <c r="Y70" s="7"/>
      <c r="Z70" s="10"/>
      <c r="AA70" s="11">
        <f>U70+1</f>
        <v>45324</v>
      </c>
      <c r="AB70" s="11"/>
      <c r="AC70" s="12" t="str">
        <f>VLOOKUP(WEEKDAY(AA70,1),meta!$D$3:$F$9,2,FALSE)</f>
        <v>Sexta-Feira</v>
      </c>
      <c r="AD70" s="13"/>
      <c r="AE70" s="7"/>
      <c r="AF70" s="10"/>
      <c r="AG70" s="11">
        <f>AA70+1</f>
        <v>45325</v>
      </c>
      <c r="AH70" s="11"/>
      <c r="AI70" s="12" t="str">
        <f>VLOOKUP(WEEKDAY(AG70,1),meta!$D$3:$F$9,2,FALSE)</f>
        <v>Sábado</v>
      </c>
      <c r="AJ70" s="13"/>
      <c r="AK70" s="7"/>
      <c r="AL70" s="10"/>
      <c r="AM70" s="11">
        <f>AG70+1</f>
        <v>45326</v>
      </c>
      <c r="AN70" s="11"/>
      <c r="AO70" s="12" t="str">
        <f>VLOOKUP(WEEKDAY(AM70,1),meta!$D$3:$F$9,2,FALSE)</f>
        <v>Domingo</v>
      </c>
      <c r="AP70" s="13"/>
    </row>
    <row r="71" spans="1:42" x14ac:dyDescent="0.25">
      <c r="B71" s="14"/>
      <c r="C71" s="15" t="s">
        <v>0</v>
      </c>
      <c r="D71" s="16"/>
      <c r="E71" s="15" t="s">
        <v>1</v>
      </c>
      <c r="F71" s="17"/>
      <c r="G71" s="7"/>
      <c r="H71" s="14"/>
      <c r="I71" s="15" t="s">
        <v>0</v>
      </c>
      <c r="J71" s="16"/>
      <c r="K71" s="15" t="s">
        <v>1</v>
      </c>
      <c r="L71" s="17"/>
      <c r="M71" s="7"/>
      <c r="N71" s="14"/>
      <c r="O71" s="15" t="s">
        <v>0</v>
      </c>
      <c r="P71" s="16"/>
      <c r="Q71" s="15" t="s">
        <v>1</v>
      </c>
      <c r="R71" s="17"/>
      <c r="S71" s="7"/>
      <c r="T71" s="14"/>
      <c r="U71" s="15" t="s">
        <v>0</v>
      </c>
      <c r="V71" s="16"/>
      <c r="W71" s="15" t="s">
        <v>1</v>
      </c>
      <c r="X71" s="17"/>
      <c r="Y71" s="7"/>
      <c r="Z71" s="14"/>
      <c r="AA71" s="15" t="s">
        <v>0</v>
      </c>
      <c r="AB71" s="16"/>
      <c r="AC71" s="15" t="s">
        <v>1</v>
      </c>
      <c r="AD71" s="17"/>
      <c r="AE71" s="7"/>
      <c r="AF71" s="14"/>
      <c r="AG71" s="15" t="s">
        <v>0</v>
      </c>
      <c r="AH71" s="16"/>
      <c r="AI71" s="15" t="s">
        <v>1</v>
      </c>
      <c r="AJ71" s="17"/>
      <c r="AK71" s="7"/>
      <c r="AL71" s="14"/>
      <c r="AM71" s="15" t="s">
        <v>0</v>
      </c>
      <c r="AN71" s="16"/>
      <c r="AO71" s="15" t="s">
        <v>1</v>
      </c>
      <c r="AP71" s="17"/>
    </row>
    <row r="72" spans="1:42" x14ac:dyDescent="0.25">
      <c r="B72" s="14"/>
      <c r="C72" s="18">
        <f ca="1">IF(C70&gt;TODAY(),"",AM67)</f>
        <v>0</v>
      </c>
      <c r="D72" s="16"/>
      <c r="E72" s="22" t="str">
        <f ca="1">IF(C70&gt;TODAY(),"",_xlfn.CONCAT("Saldo ",VLOOKUP(WEEKDAY(C70),meta!$D$3:$G$9,4,FALSE)))</f>
        <v>Saldo da Semana Anterior</v>
      </c>
      <c r="F72" s="17"/>
      <c r="G72" s="7"/>
      <c r="H72" s="14"/>
      <c r="I72" s="18">
        <f ca="1">IF(I70&gt;TODAY(),"",C84)</f>
        <v>0</v>
      </c>
      <c r="J72" s="16"/>
      <c r="K72" s="22" t="str">
        <f ca="1">IF(I70&gt;TODAY(),"",_xlfn.CONCAT("Saldo ",VLOOKUP(WEEKDAY(I70),meta!$D$3:$G$9,4,FALSE)))</f>
        <v>Saldo de Segunda-Feira</v>
      </c>
      <c r="L72" s="17"/>
      <c r="M72" s="7"/>
      <c r="N72" s="14"/>
      <c r="O72" s="18">
        <f ca="1">IF(O70&gt;TODAY(),"",I84)</f>
        <v>0</v>
      </c>
      <c r="P72" s="16"/>
      <c r="Q72" s="22" t="str">
        <f ca="1">IF(O70&gt;TODAY(),"",_xlfn.CONCAT("Saldo ",VLOOKUP(WEEKDAY(O70),meta!$D$3:$G$9,4,FALSE)))</f>
        <v>Saldo de Terça-Feira</v>
      </c>
      <c r="R72" s="17"/>
      <c r="S72" s="7"/>
      <c r="T72" s="14"/>
      <c r="U72" s="18">
        <f ca="1">IF(U70&gt;TODAY(),"",O84)</f>
        <v>0</v>
      </c>
      <c r="V72" s="16"/>
      <c r="W72" s="22" t="str">
        <f ca="1">IF(U70&gt;TODAY(),"",_xlfn.CONCAT("Saldo ",VLOOKUP(WEEKDAY(U70),meta!$D$3:$G$9,4,FALSE)))</f>
        <v>Saldo de Quarta-Feira</v>
      </c>
      <c r="X72" s="17"/>
      <c r="Y72" s="7"/>
      <c r="Z72" s="14"/>
      <c r="AA72" s="18">
        <f ca="1">IF(AA70&gt;TODAY(),"",U84)</f>
        <v>0</v>
      </c>
      <c r="AB72" s="16"/>
      <c r="AC72" s="22" t="str">
        <f ca="1">IF(AA70&gt;TODAY(),"",_xlfn.CONCAT("Saldo ",VLOOKUP(WEEKDAY(AA70),meta!$D$3:$G$9,4,FALSE)))</f>
        <v>Saldo de Quinta-Feira</v>
      </c>
      <c r="AD72" s="17"/>
      <c r="AE72" s="7"/>
      <c r="AF72" s="14"/>
      <c r="AG72" s="18">
        <f ca="1">IF(AG70&gt;TODAY(),"",AA84)</f>
        <v>0</v>
      </c>
      <c r="AH72" s="16"/>
      <c r="AI72" s="22" t="str">
        <f ca="1">IF(AG70&gt;TODAY(),"",_xlfn.CONCAT("Saldo ",VLOOKUP(WEEKDAY(AG70),meta!$D$3:$G$9,4,FALSE)))</f>
        <v>Saldo de Sexta-Feira</v>
      </c>
      <c r="AJ72" s="17"/>
      <c r="AK72" s="7"/>
      <c r="AL72" s="14"/>
      <c r="AM72" s="18">
        <f ca="1">IF(AM70&gt;TODAY(),"",AG84)</f>
        <v>0</v>
      </c>
      <c r="AN72" s="16"/>
      <c r="AO72" s="22" t="str">
        <f ca="1">IF(AM70&gt;TODAY(),"",_xlfn.CONCAT("Saldo ",VLOOKUP(WEEKDAY(AM70),meta!$D$3:$G$9,4,FALSE)))</f>
        <v>Saldo de Sábado</v>
      </c>
      <c r="AP72" s="17"/>
    </row>
    <row r="73" spans="1:42" x14ac:dyDescent="0.25">
      <c r="B73" s="14"/>
      <c r="C73" s="5"/>
      <c r="D73" s="16"/>
      <c r="E73" s="1"/>
      <c r="F73" s="17"/>
      <c r="G73" s="7"/>
      <c r="H73" s="14"/>
      <c r="I73" s="5"/>
      <c r="J73" s="16"/>
      <c r="K73" s="1"/>
      <c r="L73" s="17"/>
      <c r="M73" s="7"/>
      <c r="N73" s="14"/>
      <c r="O73" s="5"/>
      <c r="P73" s="16"/>
      <c r="Q73" s="1"/>
      <c r="R73" s="17"/>
      <c r="S73" s="7"/>
      <c r="T73" s="14"/>
      <c r="U73" s="5"/>
      <c r="V73" s="16"/>
      <c r="W73" s="1"/>
      <c r="X73" s="17"/>
      <c r="Y73" s="7"/>
      <c r="Z73" s="14"/>
      <c r="AA73" s="5"/>
      <c r="AB73" s="16"/>
      <c r="AC73" s="1"/>
      <c r="AD73" s="17"/>
      <c r="AE73" s="7"/>
      <c r="AF73" s="14"/>
      <c r="AG73" s="5"/>
      <c r="AH73" s="16"/>
      <c r="AI73" s="1"/>
      <c r="AJ73" s="17"/>
      <c r="AK73" s="7"/>
      <c r="AL73" s="14"/>
      <c r="AM73" s="5"/>
      <c r="AN73" s="16"/>
      <c r="AO73" s="1"/>
      <c r="AP73" s="17"/>
    </row>
    <row r="74" spans="1:42" x14ac:dyDescent="0.25">
      <c r="B74" s="14"/>
      <c r="C74" s="6"/>
      <c r="D74" s="16"/>
      <c r="E74" s="2"/>
      <c r="F74" s="17"/>
      <c r="G74" s="7"/>
      <c r="H74" s="14"/>
      <c r="I74" s="6"/>
      <c r="J74" s="16"/>
      <c r="K74" s="2"/>
      <c r="L74" s="17"/>
      <c r="M74" s="7"/>
      <c r="N74" s="14"/>
      <c r="O74" s="6"/>
      <c r="P74" s="16"/>
      <c r="Q74" s="2"/>
      <c r="R74" s="17"/>
      <c r="S74" s="7"/>
      <c r="T74" s="14"/>
      <c r="U74" s="6"/>
      <c r="V74" s="16"/>
      <c r="W74" s="2"/>
      <c r="X74" s="17"/>
      <c r="Y74" s="7"/>
      <c r="Z74" s="14"/>
      <c r="AA74" s="6"/>
      <c r="AB74" s="16"/>
      <c r="AC74" s="2"/>
      <c r="AD74" s="17"/>
      <c r="AE74" s="7"/>
      <c r="AF74" s="14"/>
      <c r="AG74" s="6"/>
      <c r="AH74" s="16"/>
      <c r="AI74" s="2"/>
      <c r="AJ74" s="17"/>
      <c r="AK74" s="7"/>
      <c r="AL74" s="14"/>
      <c r="AM74" s="6"/>
      <c r="AN74" s="16"/>
      <c r="AO74" s="2"/>
      <c r="AP74" s="17"/>
    </row>
    <row r="75" spans="1:42" x14ac:dyDescent="0.25">
      <c r="B75" s="14"/>
      <c r="C75" s="5"/>
      <c r="D75" s="16"/>
      <c r="E75" s="1"/>
      <c r="F75" s="17"/>
      <c r="G75" s="7"/>
      <c r="H75" s="14"/>
      <c r="I75" s="5"/>
      <c r="J75" s="16"/>
      <c r="K75" s="1"/>
      <c r="L75" s="17"/>
      <c r="M75" s="7"/>
      <c r="N75" s="14"/>
      <c r="O75" s="5"/>
      <c r="P75" s="16"/>
      <c r="Q75" s="1"/>
      <c r="R75" s="17"/>
      <c r="S75" s="7"/>
      <c r="T75" s="14"/>
      <c r="U75" s="5"/>
      <c r="V75" s="16"/>
      <c r="W75" s="1"/>
      <c r="X75" s="17"/>
      <c r="Y75" s="7"/>
      <c r="Z75" s="14"/>
      <c r="AA75" s="5"/>
      <c r="AB75" s="16"/>
      <c r="AC75" s="1"/>
      <c r="AD75" s="17"/>
      <c r="AE75" s="7"/>
      <c r="AF75" s="14"/>
      <c r="AG75" s="5"/>
      <c r="AH75" s="16"/>
      <c r="AI75" s="1"/>
      <c r="AJ75" s="17"/>
      <c r="AK75" s="7"/>
      <c r="AL75" s="14"/>
      <c r="AM75" s="5"/>
      <c r="AN75" s="16"/>
      <c r="AO75" s="1"/>
      <c r="AP75" s="17"/>
    </row>
    <row r="76" spans="1:42" x14ac:dyDescent="0.25">
      <c r="B76" s="14"/>
      <c r="C76" s="6"/>
      <c r="D76" s="16"/>
      <c r="E76" s="2"/>
      <c r="F76" s="17"/>
      <c r="G76" s="7"/>
      <c r="H76" s="14"/>
      <c r="I76" s="6"/>
      <c r="J76" s="16"/>
      <c r="K76" s="2"/>
      <c r="L76" s="17"/>
      <c r="M76" s="7"/>
      <c r="N76" s="14"/>
      <c r="O76" s="6"/>
      <c r="P76" s="16"/>
      <c r="Q76" s="2"/>
      <c r="R76" s="17"/>
      <c r="S76" s="7"/>
      <c r="T76" s="14"/>
      <c r="U76" s="6"/>
      <c r="V76" s="16"/>
      <c r="W76" s="2"/>
      <c r="X76" s="17"/>
      <c r="Y76" s="7"/>
      <c r="Z76" s="14"/>
      <c r="AA76" s="6"/>
      <c r="AB76" s="16"/>
      <c r="AC76" s="2"/>
      <c r="AD76" s="17"/>
      <c r="AE76" s="7"/>
      <c r="AF76" s="14"/>
      <c r="AG76" s="6"/>
      <c r="AH76" s="16"/>
      <c r="AI76" s="2"/>
      <c r="AJ76" s="17"/>
      <c r="AK76" s="7"/>
      <c r="AL76" s="14"/>
      <c r="AM76" s="6"/>
      <c r="AN76" s="16"/>
      <c r="AO76" s="2"/>
      <c r="AP76" s="17"/>
    </row>
    <row r="77" spans="1:42" x14ac:dyDescent="0.25">
      <c r="B77" s="14"/>
      <c r="C77" s="5"/>
      <c r="D77" s="16"/>
      <c r="E77" s="1"/>
      <c r="F77" s="17"/>
      <c r="G77" s="7"/>
      <c r="H77" s="14"/>
      <c r="I77" s="5"/>
      <c r="J77" s="16"/>
      <c r="K77" s="1"/>
      <c r="L77" s="17"/>
      <c r="M77" s="7"/>
      <c r="N77" s="14"/>
      <c r="O77" s="5"/>
      <c r="P77" s="16"/>
      <c r="Q77" s="1"/>
      <c r="R77" s="17"/>
      <c r="S77" s="7"/>
      <c r="T77" s="14"/>
      <c r="U77" s="5"/>
      <c r="V77" s="16"/>
      <c r="W77" s="1"/>
      <c r="X77" s="17"/>
      <c r="Y77" s="7"/>
      <c r="Z77" s="14"/>
      <c r="AA77" s="5"/>
      <c r="AB77" s="16"/>
      <c r="AC77" s="1"/>
      <c r="AD77" s="17"/>
      <c r="AE77" s="7"/>
      <c r="AF77" s="14"/>
      <c r="AG77" s="5"/>
      <c r="AH77" s="16"/>
      <c r="AI77" s="1"/>
      <c r="AJ77" s="17"/>
      <c r="AK77" s="7"/>
      <c r="AL77" s="14"/>
      <c r="AM77" s="5"/>
      <c r="AN77" s="16"/>
      <c r="AO77" s="1"/>
      <c r="AP77" s="17"/>
    </row>
    <row r="78" spans="1:42" x14ac:dyDescent="0.25">
      <c r="B78" s="14"/>
      <c r="C78" s="6"/>
      <c r="D78" s="16"/>
      <c r="E78" s="2"/>
      <c r="F78" s="17"/>
      <c r="G78" s="7"/>
      <c r="H78" s="14"/>
      <c r="I78" s="6"/>
      <c r="J78" s="16"/>
      <c r="K78" s="2"/>
      <c r="L78" s="17"/>
      <c r="M78" s="7"/>
      <c r="N78" s="14"/>
      <c r="O78" s="6"/>
      <c r="P78" s="16"/>
      <c r="Q78" s="2"/>
      <c r="R78" s="17"/>
      <c r="S78" s="7"/>
      <c r="T78" s="14"/>
      <c r="U78" s="6"/>
      <c r="V78" s="16"/>
      <c r="W78" s="2"/>
      <c r="X78" s="17"/>
      <c r="Y78" s="7"/>
      <c r="Z78" s="14"/>
      <c r="AA78" s="6"/>
      <c r="AB78" s="16"/>
      <c r="AC78" s="2"/>
      <c r="AD78" s="17"/>
      <c r="AE78" s="7"/>
      <c r="AF78" s="14"/>
      <c r="AG78" s="6"/>
      <c r="AH78" s="16"/>
      <c r="AI78" s="2"/>
      <c r="AJ78" s="17"/>
      <c r="AK78" s="7"/>
      <c r="AL78" s="14"/>
      <c r="AM78" s="6"/>
      <c r="AN78" s="16"/>
      <c r="AO78" s="2"/>
      <c r="AP78" s="17"/>
    </row>
    <row r="79" spans="1:42" x14ac:dyDescent="0.25">
      <c r="B79" s="14"/>
      <c r="C79" s="5"/>
      <c r="D79" s="16"/>
      <c r="E79" s="1"/>
      <c r="F79" s="17"/>
      <c r="G79" s="7"/>
      <c r="H79" s="14"/>
      <c r="I79" s="5"/>
      <c r="J79" s="16"/>
      <c r="K79" s="1"/>
      <c r="L79" s="17"/>
      <c r="M79" s="7"/>
      <c r="N79" s="14"/>
      <c r="O79" s="5"/>
      <c r="P79" s="16"/>
      <c r="Q79" s="1"/>
      <c r="R79" s="17"/>
      <c r="S79" s="7"/>
      <c r="T79" s="14"/>
      <c r="U79" s="5"/>
      <c r="V79" s="16"/>
      <c r="W79" s="1"/>
      <c r="X79" s="17"/>
      <c r="Y79" s="7"/>
      <c r="Z79" s="14"/>
      <c r="AA79" s="5"/>
      <c r="AB79" s="16"/>
      <c r="AC79" s="1"/>
      <c r="AD79" s="17"/>
      <c r="AE79" s="7"/>
      <c r="AF79" s="14"/>
      <c r="AG79" s="5"/>
      <c r="AH79" s="16"/>
      <c r="AI79" s="1"/>
      <c r="AJ79" s="17"/>
      <c r="AK79" s="7"/>
      <c r="AL79" s="14"/>
      <c r="AM79" s="5"/>
      <c r="AN79" s="16"/>
      <c r="AO79" s="1"/>
      <c r="AP79" s="17"/>
    </row>
    <row r="80" spans="1:42" x14ac:dyDescent="0.25">
      <c r="B80" s="14"/>
      <c r="C80" s="6"/>
      <c r="D80" s="16"/>
      <c r="E80" s="2"/>
      <c r="F80" s="17"/>
      <c r="G80" s="7"/>
      <c r="H80" s="14"/>
      <c r="I80" s="6"/>
      <c r="J80" s="16"/>
      <c r="K80" s="2"/>
      <c r="L80" s="17"/>
      <c r="M80" s="7"/>
      <c r="N80" s="14"/>
      <c r="O80" s="6"/>
      <c r="P80" s="16"/>
      <c r="Q80" s="2"/>
      <c r="R80" s="17"/>
      <c r="S80" s="7"/>
      <c r="T80" s="14"/>
      <c r="U80" s="6"/>
      <c r="V80" s="16"/>
      <c r="W80" s="2"/>
      <c r="X80" s="17"/>
      <c r="Y80" s="7"/>
      <c r="Z80" s="14"/>
      <c r="AA80" s="6"/>
      <c r="AB80" s="16"/>
      <c r="AC80" s="2"/>
      <c r="AD80" s="17"/>
      <c r="AE80" s="7"/>
      <c r="AF80" s="14"/>
      <c r="AG80" s="6"/>
      <c r="AH80" s="16"/>
      <c r="AI80" s="2"/>
      <c r="AJ80" s="17"/>
      <c r="AK80" s="7"/>
      <c r="AL80" s="14"/>
      <c r="AM80" s="6"/>
      <c r="AN80" s="16"/>
      <c r="AO80" s="2"/>
      <c r="AP80" s="17"/>
    </row>
    <row r="81" spans="1:42" x14ac:dyDescent="0.25">
      <c r="B81" s="14"/>
      <c r="C81" s="5"/>
      <c r="D81" s="16"/>
      <c r="E81" s="1"/>
      <c r="F81" s="17"/>
      <c r="G81" s="7"/>
      <c r="H81" s="14"/>
      <c r="I81" s="5"/>
      <c r="J81" s="16"/>
      <c r="K81" s="1"/>
      <c r="L81" s="17"/>
      <c r="M81" s="7"/>
      <c r="N81" s="14"/>
      <c r="O81" s="5"/>
      <c r="P81" s="16"/>
      <c r="Q81" s="1"/>
      <c r="R81" s="17"/>
      <c r="S81" s="7"/>
      <c r="T81" s="14"/>
      <c r="U81" s="5"/>
      <c r="V81" s="16"/>
      <c r="W81" s="1"/>
      <c r="X81" s="17"/>
      <c r="Y81" s="7"/>
      <c r="Z81" s="14"/>
      <c r="AA81" s="5"/>
      <c r="AB81" s="16"/>
      <c r="AC81" s="1"/>
      <c r="AD81" s="17"/>
      <c r="AE81" s="7"/>
      <c r="AF81" s="14"/>
      <c r="AG81" s="5"/>
      <c r="AH81" s="16"/>
      <c r="AI81" s="1"/>
      <c r="AJ81" s="17"/>
      <c r="AK81" s="7"/>
      <c r="AL81" s="14"/>
      <c r="AM81" s="5"/>
      <c r="AN81" s="16"/>
      <c r="AO81" s="1"/>
      <c r="AP81" s="17"/>
    </row>
    <row r="82" spans="1:42" x14ac:dyDescent="0.25">
      <c r="B82" s="14"/>
      <c r="C82" s="6"/>
      <c r="D82" s="16"/>
      <c r="E82" s="2"/>
      <c r="F82" s="17"/>
      <c r="G82" s="7"/>
      <c r="H82" s="14"/>
      <c r="I82" s="6"/>
      <c r="J82" s="16"/>
      <c r="K82" s="2"/>
      <c r="L82" s="17"/>
      <c r="M82" s="7"/>
      <c r="N82" s="14"/>
      <c r="O82" s="6"/>
      <c r="P82" s="16"/>
      <c r="Q82" s="2"/>
      <c r="R82" s="17"/>
      <c r="S82" s="7"/>
      <c r="T82" s="14"/>
      <c r="U82" s="6"/>
      <c r="V82" s="16"/>
      <c r="W82" s="2"/>
      <c r="X82" s="17"/>
      <c r="Y82" s="7"/>
      <c r="Z82" s="14"/>
      <c r="AA82" s="6"/>
      <c r="AB82" s="16"/>
      <c r="AC82" s="2"/>
      <c r="AD82" s="17"/>
      <c r="AE82" s="7"/>
      <c r="AF82" s="14"/>
      <c r="AG82" s="6"/>
      <c r="AH82" s="16"/>
      <c r="AI82" s="2"/>
      <c r="AJ82" s="17"/>
      <c r="AK82" s="7"/>
      <c r="AL82" s="14"/>
      <c r="AM82" s="6"/>
      <c r="AN82" s="16"/>
      <c r="AO82" s="2"/>
      <c r="AP82" s="17"/>
    </row>
    <row r="83" spans="1:42" x14ac:dyDescent="0.25">
      <c r="B83" s="14"/>
      <c r="C83" s="5"/>
      <c r="D83" s="16"/>
      <c r="E83" s="1"/>
      <c r="F83" s="17"/>
      <c r="G83" s="7"/>
      <c r="H83" s="14"/>
      <c r="I83" s="5"/>
      <c r="J83" s="16"/>
      <c r="K83" s="1"/>
      <c r="L83" s="17"/>
      <c r="M83" s="7"/>
      <c r="N83" s="14"/>
      <c r="O83" s="5"/>
      <c r="P83" s="16"/>
      <c r="Q83" s="1"/>
      <c r="R83" s="17"/>
      <c r="S83" s="7"/>
      <c r="T83" s="14"/>
      <c r="U83" s="5"/>
      <c r="V83" s="16"/>
      <c r="W83" s="1"/>
      <c r="X83" s="17"/>
      <c r="Y83" s="7"/>
      <c r="Z83" s="14"/>
      <c r="AA83" s="5"/>
      <c r="AB83" s="16"/>
      <c r="AC83" s="1"/>
      <c r="AD83" s="17"/>
      <c r="AE83" s="7"/>
      <c r="AF83" s="14"/>
      <c r="AG83" s="5"/>
      <c r="AH83" s="16"/>
      <c r="AI83" s="1"/>
      <c r="AJ83" s="17"/>
      <c r="AK83" s="7"/>
      <c r="AL83" s="14"/>
      <c r="AM83" s="5"/>
      <c r="AN83" s="16"/>
      <c r="AO83" s="1"/>
      <c r="AP83" s="17"/>
    </row>
    <row r="84" spans="1:42" x14ac:dyDescent="0.25">
      <c r="A84" s="23">
        <f>_xlfn.ISOWEEKNUM(C70)</f>
        <v>5</v>
      </c>
      <c r="B84" s="14"/>
      <c r="C84" s="18">
        <f ca="1">IF(C70&gt;TODAY(),"",ROUND(SUM(C72:C83),2))</f>
        <v>0</v>
      </c>
      <c r="D84" s="16"/>
      <c r="E84" s="61" t="str">
        <f ca="1">IF(C70&gt;TODAY(),"","Saldo da Dia")</f>
        <v>Saldo da Dia</v>
      </c>
      <c r="F84" s="17"/>
      <c r="G84" s="7">
        <f>_xlfn.ISOWEEKNUM(I70)</f>
        <v>5</v>
      </c>
      <c r="H84" s="14"/>
      <c r="I84" s="18">
        <f ca="1">IF(I70&gt;TODAY(),"",ROUND(SUM(I72:I83),2))</f>
        <v>0</v>
      </c>
      <c r="J84" s="16"/>
      <c r="K84" s="61" t="str">
        <f ca="1">IF(I70&gt;TODAY(),"","Saldo da Dia")</f>
        <v>Saldo da Dia</v>
      </c>
      <c r="L84" s="17"/>
      <c r="M84" s="7">
        <f>_xlfn.ISOWEEKNUM(O70)</f>
        <v>5</v>
      </c>
      <c r="N84" s="14"/>
      <c r="O84" s="18">
        <f ca="1">IF(O70&gt;TODAY(),"",ROUND(SUM(O72:O83),2))</f>
        <v>0</v>
      </c>
      <c r="P84" s="16"/>
      <c r="Q84" s="61" t="str">
        <f ca="1">IF(O70&gt;TODAY(),"","Saldo da Dia")</f>
        <v>Saldo da Dia</v>
      </c>
      <c r="R84" s="17"/>
      <c r="S84" s="7">
        <f>_xlfn.ISOWEEKNUM(U70)</f>
        <v>5</v>
      </c>
      <c r="T84" s="14"/>
      <c r="U84" s="18">
        <f ca="1">IF(U70&gt;TODAY(),"",ROUND(SUM(U72:U83),2))</f>
        <v>0</v>
      </c>
      <c r="V84" s="16"/>
      <c r="W84" s="61" t="str">
        <f ca="1">IF(U70&gt;TODAY(),"","Saldo da Dia")</f>
        <v>Saldo da Dia</v>
      </c>
      <c r="X84" s="17"/>
      <c r="Y84" s="7">
        <f>_xlfn.ISOWEEKNUM(AA70)</f>
        <v>5</v>
      </c>
      <c r="Z84" s="14"/>
      <c r="AA84" s="18">
        <f ca="1">IF(AA70&gt;TODAY(),"",ROUND(SUM(AA72:AA83),2))</f>
        <v>0</v>
      </c>
      <c r="AB84" s="16"/>
      <c r="AC84" s="61" t="str">
        <f ca="1">IF(AA70&gt;TODAY(),"","Saldo da Dia")</f>
        <v>Saldo da Dia</v>
      </c>
      <c r="AD84" s="17"/>
      <c r="AE84" s="7">
        <f>_xlfn.ISOWEEKNUM(AG70)</f>
        <v>5</v>
      </c>
      <c r="AF84" s="14"/>
      <c r="AG84" s="18">
        <f ca="1">IF(AG70&gt;TODAY(),"",ROUND(SUM(AG72:AG83),2))</f>
        <v>0</v>
      </c>
      <c r="AH84" s="16"/>
      <c r="AI84" s="61" t="str">
        <f ca="1">IF(AG70&gt;TODAY(),"","Saldo da Dia")</f>
        <v>Saldo da Dia</v>
      </c>
      <c r="AJ84" s="17"/>
      <c r="AK84" s="7">
        <f>_xlfn.ISOWEEKNUM(AM70)</f>
        <v>5</v>
      </c>
      <c r="AL84" s="14"/>
      <c r="AM84" s="18">
        <f ca="1">IF(AM70&gt;TODAY(),"",ROUND(SUM(AM72:AM83),2))</f>
        <v>0</v>
      </c>
      <c r="AN84" s="16"/>
      <c r="AO84" s="61" t="str">
        <f ca="1">IF(AM70&gt;TODAY(),"","Saldo da Dia")</f>
        <v>Saldo da Dia</v>
      </c>
      <c r="AP84" s="17"/>
    </row>
    <row r="85" spans="1:42" ht="6" customHeight="1" x14ac:dyDescent="0.25">
      <c r="B85" s="19"/>
      <c r="C85" s="20"/>
      <c r="D85" s="20"/>
      <c r="E85" s="20"/>
      <c r="F85" s="21"/>
      <c r="G85" s="7"/>
      <c r="H85" s="19"/>
      <c r="I85" s="20"/>
      <c r="J85" s="20"/>
      <c r="K85" s="20"/>
      <c r="L85" s="21"/>
      <c r="M85" s="7"/>
      <c r="N85" s="19"/>
      <c r="O85" s="20"/>
      <c r="P85" s="20"/>
      <c r="Q85" s="20"/>
      <c r="R85" s="21"/>
      <c r="S85" s="7"/>
      <c r="T85" s="19"/>
      <c r="U85" s="20"/>
      <c r="V85" s="20"/>
      <c r="W85" s="20"/>
      <c r="X85" s="21"/>
      <c r="Y85" s="7"/>
      <c r="Z85" s="19"/>
      <c r="AA85" s="20"/>
      <c r="AB85" s="20"/>
      <c r="AC85" s="20"/>
      <c r="AD85" s="21"/>
      <c r="AE85" s="7"/>
      <c r="AF85" s="19"/>
      <c r="AG85" s="20"/>
      <c r="AH85" s="20"/>
      <c r="AI85" s="20"/>
      <c r="AJ85" s="21"/>
      <c r="AK85" s="7"/>
      <c r="AL85" s="19"/>
      <c r="AM85" s="20"/>
      <c r="AN85" s="20"/>
      <c r="AO85" s="20"/>
      <c r="AP85" s="21"/>
    </row>
    <row r="86" spans="1:42" ht="6" customHeight="1" x14ac:dyDescent="0.25">
      <c r="B86" s="7"/>
      <c r="C86" s="7">
        <f>WEEKDAY(C87)</f>
        <v>2</v>
      </c>
      <c r="D86" s="7"/>
      <c r="E86" s="8"/>
      <c r="F86" s="7"/>
      <c r="G86" s="7"/>
      <c r="H86" s="7"/>
      <c r="I86" s="7">
        <f>WEEKDAY(I87)</f>
        <v>3</v>
      </c>
      <c r="J86" s="7"/>
      <c r="K86" s="8"/>
      <c r="L86" s="7"/>
      <c r="M86" s="7"/>
      <c r="N86" s="7"/>
      <c r="O86" s="7">
        <f>WEEKDAY(O87)</f>
        <v>4</v>
      </c>
      <c r="P86" s="7"/>
      <c r="Q86" s="8"/>
      <c r="R86" s="7"/>
      <c r="S86" s="7"/>
      <c r="T86" s="7"/>
      <c r="U86" s="7">
        <f>WEEKDAY(U87)</f>
        <v>5</v>
      </c>
      <c r="V86" s="7"/>
      <c r="W86" s="8"/>
      <c r="X86" s="7"/>
      <c r="Y86" s="7"/>
      <c r="Z86" s="7"/>
      <c r="AA86" s="7">
        <f>WEEKDAY(AA87)</f>
        <v>6</v>
      </c>
      <c r="AB86" s="7"/>
      <c r="AC86" s="8"/>
      <c r="AD86" s="7"/>
      <c r="AE86" s="7"/>
      <c r="AF86" s="7"/>
      <c r="AG86" s="7">
        <f>WEEKDAY(AG87)</f>
        <v>7</v>
      </c>
      <c r="AH86" s="7"/>
      <c r="AI86" s="8"/>
      <c r="AJ86" s="7"/>
      <c r="AK86" s="7"/>
      <c r="AL86" s="7"/>
      <c r="AM86" s="7">
        <f>WEEKDAY(AM87)</f>
        <v>1</v>
      </c>
      <c r="AN86" s="7"/>
      <c r="AO86" s="8"/>
      <c r="AP86" s="7"/>
    </row>
    <row r="87" spans="1:42" x14ac:dyDescent="0.25">
      <c r="B87" s="10"/>
      <c r="C87" s="11">
        <f>AM70+1</f>
        <v>45327</v>
      </c>
      <c r="D87" s="11"/>
      <c r="E87" s="12" t="str">
        <f>VLOOKUP(WEEKDAY(C87,1),meta!$D$3:$F$9,2,FALSE)</f>
        <v>Segunda-Feira</v>
      </c>
      <c r="F87" s="13"/>
      <c r="G87" s="7"/>
      <c r="H87" s="10"/>
      <c r="I87" s="11">
        <f>C87+1</f>
        <v>45328</v>
      </c>
      <c r="J87" s="11"/>
      <c r="K87" s="12" t="str">
        <f>VLOOKUP(WEEKDAY(I87,1),meta!$D$3:$F$9,2,FALSE)</f>
        <v>Terça-Feira</v>
      </c>
      <c r="L87" s="13"/>
      <c r="M87" s="7"/>
      <c r="N87" s="10"/>
      <c r="O87" s="11">
        <f>I87+1</f>
        <v>45329</v>
      </c>
      <c r="P87" s="11"/>
      <c r="Q87" s="12" t="str">
        <f>VLOOKUP(WEEKDAY(O87,1),meta!$D$3:$F$9,2,FALSE)</f>
        <v>Quarta-Feira</v>
      </c>
      <c r="R87" s="13"/>
      <c r="S87" s="7"/>
      <c r="T87" s="10"/>
      <c r="U87" s="11">
        <f>O87+1</f>
        <v>45330</v>
      </c>
      <c r="V87" s="11"/>
      <c r="W87" s="12" t="str">
        <f>VLOOKUP(WEEKDAY(U87,1),meta!$D$3:$F$9,2,FALSE)</f>
        <v>Quinta-Feira</v>
      </c>
      <c r="X87" s="13"/>
      <c r="Y87" s="7"/>
      <c r="Z87" s="10"/>
      <c r="AA87" s="11">
        <f>U87+1</f>
        <v>45331</v>
      </c>
      <c r="AB87" s="11"/>
      <c r="AC87" s="12" t="str">
        <f>VLOOKUP(WEEKDAY(AA87,1),meta!$D$3:$F$9,2,FALSE)</f>
        <v>Sexta-Feira</v>
      </c>
      <c r="AD87" s="13"/>
      <c r="AE87" s="7"/>
      <c r="AF87" s="10"/>
      <c r="AG87" s="11">
        <f>AA87+1</f>
        <v>45332</v>
      </c>
      <c r="AH87" s="11"/>
      <c r="AI87" s="12" t="str">
        <f>VLOOKUP(WEEKDAY(AG87,1),meta!$D$3:$F$9,2,FALSE)</f>
        <v>Sábado</v>
      </c>
      <c r="AJ87" s="13"/>
      <c r="AK87" s="7"/>
      <c r="AL87" s="10"/>
      <c r="AM87" s="11">
        <f>AG87+1</f>
        <v>45333</v>
      </c>
      <c r="AN87" s="11"/>
      <c r="AO87" s="12" t="str">
        <f>VLOOKUP(WEEKDAY(AM87,1),meta!$D$3:$F$9,2,FALSE)</f>
        <v>Domingo</v>
      </c>
      <c r="AP87" s="13"/>
    </row>
    <row r="88" spans="1:42" x14ac:dyDescent="0.25">
      <c r="B88" s="14"/>
      <c r="C88" s="15" t="s">
        <v>0</v>
      </c>
      <c r="D88" s="16"/>
      <c r="E88" s="15" t="s">
        <v>1</v>
      </c>
      <c r="F88" s="17"/>
      <c r="G88" s="7"/>
      <c r="H88" s="14"/>
      <c r="I88" s="15" t="s">
        <v>0</v>
      </c>
      <c r="J88" s="16"/>
      <c r="K88" s="15" t="s">
        <v>1</v>
      </c>
      <c r="L88" s="17"/>
      <c r="M88" s="7"/>
      <c r="N88" s="14"/>
      <c r="O88" s="15" t="s">
        <v>0</v>
      </c>
      <c r="P88" s="16"/>
      <c r="Q88" s="15" t="s">
        <v>1</v>
      </c>
      <c r="R88" s="17"/>
      <c r="S88" s="7"/>
      <c r="T88" s="14"/>
      <c r="U88" s="15" t="s">
        <v>0</v>
      </c>
      <c r="V88" s="16"/>
      <c r="W88" s="15" t="s">
        <v>1</v>
      </c>
      <c r="X88" s="17"/>
      <c r="Y88" s="7"/>
      <c r="Z88" s="14"/>
      <c r="AA88" s="15" t="s">
        <v>0</v>
      </c>
      <c r="AB88" s="16"/>
      <c r="AC88" s="15" t="s">
        <v>1</v>
      </c>
      <c r="AD88" s="17"/>
      <c r="AE88" s="7"/>
      <c r="AF88" s="14"/>
      <c r="AG88" s="15" t="s">
        <v>0</v>
      </c>
      <c r="AH88" s="16"/>
      <c r="AI88" s="15" t="s">
        <v>1</v>
      </c>
      <c r="AJ88" s="17"/>
      <c r="AK88" s="7"/>
      <c r="AL88" s="14"/>
      <c r="AM88" s="15" t="s">
        <v>0</v>
      </c>
      <c r="AN88" s="16"/>
      <c r="AO88" s="15" t="s">
        <v>1</v>
      </c>
      <c r="AP88" s="17"/>
    </row>
    <row r="89" spans="1:42" x14ac:dyDescent="0.25">
      <c r="B89" s="14"/>
      <c r="C89" s="18">
        <f ca="1">IF(C87&gt;TODAY(),"",AM84)</f>
        <v>0</v>
      </c>
      <c r="D89" s="16"/>
      <c r="E89" s="22" t="str">
        <f ca="1">IF(C87&gt;TODAY(),"",_xlfn.CONCAT("Saldo ",VLOOKUP(WEEKDAY(C87),meta!$D$3:$G$9,4,FALSE)))</f>
        <v>Saldo da Semana Anterior</v>
      </c>
      <c r="F89" s="17"/>
      <c r="G89" s="7"/>
      <c r="H89" s="14"/>
      <c r="I89" s="18">
        <f ca="1">IF(I87&gt;TODAY(),"",C101)</f>
        <v>0</v>
      </c>
      <c r="J89" s="16"/>
      <c r="K89" s="22" t="str">
        <f ca="1">IF(I87&gt;TODAY(),"",_xlfn.CONCAT("Saldo ",VLOOKUP(WEEKDAY(I87),meta!$D$3:$G$9,4,FALSE)))</f>
        <v>Saldo de Segunda-Feira</v>
      </c>
      <c r="L89" s="17"/>
      <c r="M89" s="7"/>
      <c r="N89" s="14"/>
      <c r="O89" s="18">
        <f ca="1">IF(O87&gt;TODAY(),"",I101)</f>
        <v>0</v>
      </c>
      <c r="P89" s="16"/>
      <c r="Q89" s="22" t="str">
        <f ca="1">IF(O87&gt;TODAY(),"",_xlfn.CONCAT("Saldo ",VLOOKUP(WEEKDAY(O87),meta!$D$3:$G$9,4,FALSE)))</f>
        <v>Saldo de Terça-Feira</v>
      </c>
      <c r="R89" s="17"/>
      <c r="S89" s="7"/>
      <c r="T89" s="14"/>
      <c r="U89" s="18">
        <f ca="1">IF(U87&gt;TODAY(),"",O101)</f>
        <v>0</v>
      </c>
      <c r="V89" s="16"/>
      <c r="W89" s="22" t="str">
        <f ca="1">IF(U87&gt;TODAY(),"",_xlfn.CONCAT("Saldo ",VLOOKUP(WEEKDAY(U87),meta!$D$3:$G$9,4,FALSE)))</f>
        <v>Saldo de Quarta-Feira</v>
      </c>
      <c r="X89" s="17"/>
      <c r="Y89" s="7"/>
      <c r="Z89" s="14"/>
      <c r="AA89" s="18">
        <f ca="1">IF(AA87&gt;TODAY(),"",U101)</f>
        <v>0</v>
      </c>
      <c r="AB89" s="16"/>
      <c r="AC89" s="22" t="str">
        <f ca="1">IF(AA87&gt;TODAY(),"",_xlfn.CONCAT("Saldo ",VLOOKUP(WEEKDAY(AA87),meta!$D$3:$G$9,4,FALSE)))</f>
        <v>Saldo de Quinta-Feira</v>
      </c>
      <c r="AD89" s="17"/>
      <c r="AE89" s="7"/>
      <c r="AF89" s="14"/>
      <c r="AG89" s="18">
        <f ca="1">IF(AG87&gt;TODAY(),"",AA101)</f>
        <v>0</v>
      </c>
      <c r="AH89" s="16"/>
      <c r="AI89" s="22" t="str">
        <f ca="1">IF(AG87&gt;TODAY(),"",_xlfn.CONCAT("Saldo ",VLOOKUP(WEEKDAY(AG87),meta!$D$3:$G$9,4,FALSE)))</f>
        <v>Saldo de Sexta-Feira</v>
      </c>
      <c r="AJ89" s="17"/>
      <c r="AK89" s="7"/>
      <c r="AL89" s="14"/>
      <c r="AM89" s="18">
        <f ca="1">IF(AM87&gt;TODAY(),"",AG101)</f>
        <v>0</v>
      </c>
      <c r="AN89" s="16"/>
      <c r="AO89" s="22" t="str">
        <f ca="1">IF(AM87&gt;TODAY(),"",_xlfn.CONCAT("Saldo ",VLOOKUP(WEEKDAY(AM87),meta!$D$3:$G$9,4,FALSE)))</f>
        <v>Saldo de Sábado</v>
      </c>
      <c r="AP89" s="17"/>
    </row>
    <row r="90" spans="1:42" x14ac:dyDescent="0.25">
      <c r="B90" s="14"/>
      <c r="C90" s="5"/>
      <c r="D90" s="16"/>
      <c r="E90" s="1"/>
      <c r="F90" s="17"/>
      <c r="G90" s="7"/>
      <c r="H90" s="14"/>
      <c r="I90" s="5"/>
      <c r="J90" s="16"/>
      <c r="K90" s="1"/>
      <c r="L90" s="17"/>
      <c r="M90" s="7"/>
      <c r="N90" s="14"/>
      <c r="O90" s="5"/>
      <c r="P90" s="16"/>
      <c r="Q90" s="1"/>
      <c r="R90" s="17"/>
      <c r="S90" s="7"/>
      <c r="T90" s="14"/>
      <c r="U90" s="5"/>
      <c r="V90" s="16"/>
      <c r="W90" s="1"/>
      <c r="X90" s="17"/>
      <c r="Y90" s="7"/>
      <c r="Z90" s="14"/>
      <c r="AA90" s="5"/>
      <c r="AB90" s="16"/>
      <c r="AC90" s="1"/>
      <c r="AD90" s="17"/>
      <c r="AE90" s="7"/>
      <c r="AF90" s="14"/>
      <c r="AG90" s="5"/>
      <c r="AH90" s="16"/>
      <c r="AI90" s="1"/>
      <c r="AJ90" s="17"/>
      <c r="AK90" s="7"/>
      <c r="AL90" s="14"/>
      <c r="AM90" s="5"/>
      <c r="AN90" s="16"/>
      <c r="AO90" s="1"/>
      <c r="AP90" s="17"/>
    </row>
    <row r="91" spans="1:42" x14ac:dyDescent="0.25">
      <c r="B91" s="14"/>
      <c r="C91" s="6"/>
      <c r="D91" s="16"/>
      <c r="E91" s="2"/>
      <c r="F91" s="17"/>
      <c r="G91" s="7"/>
      <c r="H91" s="14"/>
      <c r="I91" s="6"/>
      <c r="J91" s="16"/>
      <c r="K91" s="2"/>
      <c r="L91" s="17"/>
      <c r="M91" s="7"/>
      <c r="N91" s="14"/>
      <c r="O91" s="6"/>
      <c r="P91" s="16"/>
      <c r="Q91" s="2"/>
      <c r="R91" s="17"/>
      <c r="S91" s="7"/>
      <c r="T91" s="14"/>
      <c r="U91" s="6"/>
      <c r="V91" s="16"/>
      <c r="W91" s="2"/>
      <c r="X91" s="17"/>
      <c r="Y91" s="7"/>
      <c r="Z91" s="14"/>
      <c r="AA91" s="6"/>
      <c r="AB91" s="16"/>
      <c r="AC91" s="2"/>
      <c r="AD91" s="17"/>
      <c r="AE91" s="7"/>
      <c r="AF91" s="14"/>
      <c r="AG91" s="6"/>
      <c r="AH91" s="16"/>
      <c r="AI91" s="2"/>
      <c r="AJ91" s="17"/>
      <c r="AK91" s="7"/>
      <c r="AL91" s="14"/>
      <c r="AM91" s="6"/>
      <c r="AN91" s="16"/>
      <c r="AO91" s="2"/>
      <c r="AP91" s="17"/>
    </row>
    <row r="92" spans="1:42" x14ac:dyDescent="0.25">
      <c r="B92" s="14"/>
      <c r="C92" s="5"/>
      <c r="D92" s="16"/>
      <c r="E92" s="1"/>
      <c r="F92" s="17"/>
      <c r="G92" s="7"/>
      <c r="H92" s="14"/>
      <c r="I92" s="5"/>
      <c r="J92" s="16"/>
      <c r="K92" s="1"/>
      <c r="L92" s="17"/>
      <c r="M92" s="7"/>
      <c r="N92" s="14"/>
      <c r="O92" s="5"/>
      <c r="P92" s="16"/>
      <c r="Q92" s="1"/>
      <c r="R92" s="17"/>
      <c r="S92" s="7"/>
      <c r="T92" s="14"/>
      <c r="U92" s="5"/>
      <c r="V92" s="16"/>
      <c r="W92" s="1"/>
      <c r="X92" s="17"/>
      <c r="Y92" s="7"/>
      <c r="Z92" s="14"/>
      <c r="AA92" s="5"/>
      <c r="AB92" s="16"/>
      <c r="AC92" s="1"/>
      <c r="AD92" s="17"/>
      <c r="AE92" s="7"/>
      <c r="AF92" s="14"/>
      <c r="AG92" s="5"/>
      <c r="AH92" s="16"/>
      <c r="AI92" s="1"/>
      <c r="AJ92" s="17"/>
      <c r="AK92" s="7"/>
      <c r="AL92" s="14"/>
      <c r="AM92" s="5"/>
      <c r="AN92" s="16"/>
      <c r="AO92" s="1"/>
      <c r="AP92" s="17"/>
    </row>
    <row r="93" spans="1:42" x14ac:dyDescent="0.25">
      <c r="B93" s="14"/>
      <c r="C93" s="6"/>
      <c r="D93" s="16"/>
      <c r="E93" s="2"/>
      <c r="F93" s="17"/>
      <c r="G93" s="7"/>
      <c r="H93" s="14"/>
      <c r="I93" s="6"/>
      <c r="J93" s="16"/>
      <c r="K93" s="2"/>
      <c r="L93" s="17"/>
      <c r="M93" s="7"/>
      <c r="N93" s="14"/>
      <c r="O93" s="6"/>
      <c r="P93" s="16"/>
      <c r="Q93" s="2"/>
      <c r="R93" s="17"/>
      <c r="S93" s="7"/>
      <c r="T93" s="14"/>
      <c r="U93" s="6"/>
      <c r="V93" s="16"/>
      <c r="W93" s="2"/>
      <c r="X93" s="17"/>
      <c r="Y93" s="7"/>
      <c r="Z93" s="14"/>
      <c r="AA93" s="6"/>
      <c r="AB93" s="16"/>
      <c r="AC93" s="2"/>
      <c r="AD93" s="17"/>
      <c r="AE93" s="7"/>
      <c r="AF93" s="14"/>
      <c r="AG93" s="6"/>
      <c r="AH93" s="16"/>
      <c r="AI93" s="2"/>
      <c r="AJ93" s="17"/>
      <c r="AK93" s="7"/>
      <c r="AL93" s="14"/>
      <c r="AM93" s="6"/>
      <c r="AN93" s="16"/>
      <c r="AO93" s="2"/>
      <c r="AP93" s="17"/>
    </row>
    <row r="94" spans="1:42" x14ac:dyDescent="0.25">
      <c r="B94" s="14"/>
      <c r="C94" s="5"/>
      <c r="D94" s="16"/>
      <c r="E94" s="1"/>
      <c r="F94" s="17"/>
      <c r="G94" s="7"/>
      <c r="H94" s="14"/>
      <c r="I94" s="5"/>
      <c r="J94" s="16"/>
      <c r="K94" s="1"/>
      <c r="L94" s="17"/>
      <c r="M94" s="7"/>
      <c r="N94" s="14"/>
      <c r="O94" s="5"/>
      <c r="P94" s="16"/>
      <c r="Q94" s="1"/>
      <c r="R94" s="17"/>
      <c r="S94" s="7"/>
      <c r="T94" s="14"/>
      <c r="U94" s="5"/>
      <c r="V94" s="16"/>
      <c r="W94" s="1"/>
      <c r="X94" s="17"/>
      <c r="Y94" s="7"/>
      <c r="Z94" s="14"/>
      <c r="AA94" s="5"/>
      <c r="AB94" s="16"/>
      <c r="AC94" s="1"/>
      <c r="AD94" s="17"/>
      <c r="AE94" s="7"/>
      <c r="AF94" s="14"/>
      <c r="AG94" s="5"/>
      <c r="AH94" s="16"/>
      <c r="AI94" s="1"/>
      <c r="AJ94" s="17"/>
      <c r="AK94" s="7"/>
      <c r="AL94" s="14"/>
      <c r="AM94" s="5"/>
      <c r="AN94" s="16"/>
      <c r="AO94" s="1"/>
      <c r="AP94" s="17"/>
    </row>
    <row r="95" spans="1:42" x14ac:dyDescent="0.25">
      <c r="B95" s="14"/>
      <c r="C95" s="6"/>
      <c r="D95" s="16"/>
      <c r="E95" s="2"/>
      <c r="F95" s="17"/>
      <c r="G95" s="7"/>
      <c r="H95" s="14"/>
      <c r="I95" s="6"/>
      <c r="J95" s="16"/>
      <c r="K95" s="2"/>
      <c r="L95" s="17"/>
      <c r="M95" s="7"/>
      <c r="N95" s="14"/>
      <c r="O95" s="6"/>
      <c r="P95" s="16"/>
      <c r="Q95" s="2"/>
      <c r="R95" s="17"/>
      <c r="S95" s="7"/>
      <c r="T95" s="14"/>
      <c r="U95" s="6"/>
      <c r="V95" s="16"/>
      <c r="W95" s="2"/>
      <c r="X95" s="17"/>
      <c r="Y95" s="7"/>
      <c r="Z95" s="14"/>
      <c r="AA95" s="6"/>
      <c r="AB95" s="16"/>
      <c r="AC95" s="2"/>
      <c r="AD95" s="17"/>
      <c r="AE95" s="7"/>
      <c r="AF95" s="14"/>
      <c r="AG95" s="6"/>
      <c r="AH95" s="16"/>
      <c r="AI95" s="2"/>
      <c r="AJ95" s="17"/>
      <c r="AK95" s="7"/>
      <c r="AL95" s="14"/>
      <c r="AM95" s="6"/>
      <c r="AN95" s="16"/>
      <c r="AO95" s="2"/>
      <c r="AP95" s="17"/>
    </row>
    <row r="96" spans="1:42" x14ac:dyDescent="0.25">
      <c r="B96" s="14"/>
      <c r="C96" s="5"/>
      <c r="D96" s="16"/>
      <c r="E96" s="1"/>
      <c r="F96" s="17"/>
      <c r="G96" s="7"/>
      <c r="H96" s="14"/>
      <c r="I96" s="5"/>
      <c r="J96" s="16"/>
      <c r="K96" s="1"/>
      <c r="L96" s="17"/>
      <c r="M96" s="7"/>
      <c r="N96" s="14"/>
      <c r="O96" s="5"/>
      <c r="P96" s="16"/>
      <c r="Q96" s="1"/>
      <c r="R96" s="17"/>
      <c r="S96" s="7"/>
      <c r="T96" s="14"/>
      <c r="U96" s="5"/>
      <c r="V96" s="16"/>
      <c r="W96" s="1"/>
      <c r="X96" s="17"/>
      <c r="Y96" s="7"/>
      <c r="Z96" s="14"/>
      <c r="AA96" s="5"/>
      <c r="AB96" s="16"/>
      <c r="AC96" s="1"/>
      <c r="AD96" s="17"/>
      <c r="AE96" s="7"/>
      <c r="AF96" s="14"/>
      <c r="AG96" s="5"/>
      <c r="AH96" s="16"/>
      <c r="AI96" s="1"/>
      <c r="AJ96" s="17"/>
      <c r="AK96" s="7"/>
      <c r="AL96" s="14"/>
      <c r="AM96" s="5"/>
      <c r="AN96" s="16"/>
      <c r="AO96" s="1"/>
      <c r="AP96" s="17"/>
    </row>
    <row r="97" spans="1:42" x14ac:dyDescent="0.25">
      <c r="B97" s="14"/>
      <c r="C97" s="6"/>
      <c r="D97" s="16"/>
      <c r="E97" s="2"/>
      <c r="F97" s="17"/>
      <c r="G97" s="7"/>
      <c r="H97" s="14"/>
      <c r="I97" s="6"/>
      <c r="J97" s="16"/>
      <c r="K97" s="2"/>
      <c r="L97" s="17"/>
      <c r="M97" s="7"/>
      <c r="N97" s="14"/>
      <c r="O97" s="6"/>
      <c r="P97" s="16"/>
      <c r="Q97" s="2"/>
      <c r="R97" s="17"/>
      <c r="S97" s="7"/>
      <c r="T97" s="14"/>
      <c r="U97" s="6"/>
      <c r="V97" s="16"/>
      <c r="W97" s="2"/>
      <c r="X97" s="17"/>
      <c r="Y97" s="7"/>
      <c r="Z97" s="14"/>
      <c r="AA97" s="6"/>
      <c r="AB97" s="16"/>
      <c r="AC97" s="2"/>
      <c r="AD97" s="17"/>
      <c r="AE97" s="7"/>
      <c r="AF97" s="14"/>
      <c r="AG97" s="6"/>
      <c r="AH97" s="16"/>
      <c r="AI97" s="2"/>
      <c r="AJ97" s="17"/>
      <c r="AK97" s="7"/>
      <c r="AL97" s="14"/>
      <c r="AM97" s="6"/>
      <c r="AN97" s="16"/>
      <c r="AO97" s="2"/>
      <c r="AP97" s="17"/>
    </row>
    <row r="98" spans="1:42" x14ac:dyDescent="0.25">
      <c r="B98" s="14"/>
      <c r="C98" s="5"/>
      <c r="D98" s="16"/>
      <c r="E98" s="1"/>
      <c r="F98" s="17"/>
      <c r="G98" s="7"/>
      <c r="H98" s="14"/>
      <c r="I98" s="5"/>
      <c r="J98" s="16"/>
      <c r="K98" s="1"/>
      <c r="L98" s="17"/>
      <c r="M98" s="7"/>
      <c r="N98" s="14"/>
      <c r="O98" s="5"/>
      <c r="P98" s="16"/>
      <c r="Q98" s="1"/>
      <c r="R98" s="17"/>
      <c r="S98" s="7"/>
      <c r="T98" s="14"/>
      <c r="U98" s="5"/>
      <c r="V98" s="16"/>
      <c r="W98" s="1"/>
      <c r="X98" s="17"/>
      <c r="Y98" s="7"/>
      <c r="Z98" s="14"/>
      <c r="AA98" s="5"/>
      <c r="AB98" s="16"/>
      <c r="AC98" s="1"/>
      <c r="AD98" s="17"/>
      <c r="AE98" s="7"/>
      <c r="AF98" s="14"/>
      <c r="AG98" s="5"/>
      <c r="AH98" s="16"/>
      <c r="AI98" s="1"/>
      <c r="AJ98" s="17"/>
      <c r="AK98" s="7"/>
      <c r="AL98" s="14"/>
      <c r="AM98" s="5"/>
      <c r="AN98" s="16"/>
      <c r="AO98" s="1"/>
      <c r="AP98" s="17"/>
    </row>
    <row r="99" spans="1:42" x14ac:dyDescent="0.25">
      <c r="B99" s="14"/>
      <c r="C99" s="6"/>
      <c r="D99" s="16"/>
      <c r="E99" s="2"/>
      <c r="F99" s="17"/>
      <c r="G99" s="7"/>
      <c r="H99" s="14"/>
      <c r="I99" s="6"/>
      <c r="J99" s="16"/>
      <c r="K99" s="2"/>
      <c r="L99" s="17"/>
      <c r="M99" s="7"/>
      <c r="N99" s="14"/>
      <c r="O99" s="6"/>
      <c r="P99" s="16"/>
      <c r="Q99" s="2"/>
      <c r="R99" s="17"/>
      <c r="S99" s="7"/>
      <c r="T99" s="14"/>
      <c r="U99" s="6"/>
      <c r="V99" s="16"/>
      <c r="W99" s="2"/>
      <c r="X99" s="17"/>
      <c r="Y99" s="7"/>
      <c r="Z99" s="14"/>
      <c r="AA99" s="6"/>
      <c r="AB99" s="16"/>
      <c r="AC99" s="2"/>
      <c r="AD99" s="17"/>
      <c r="AE99" s="7"/>
      <c r="AF99" s="14"/>
      <c r="AG99" s="6"/>
      <c r="AH99" s="16"/>
      <c r="AI99" s="2"/>
      <c r="AJ99" s="17"/>
      <c r="AK99" s="7"/>
      <c r="AL99" s="14"/>
      <c r="AM99" s="6"/>
      <c r="AN99" s="16"/>
      <c r="AO99" s="2"/>
      <c r="AP99" s="17"/>
    </row>
    <row r="100" spans="1:42" x14ac:dyDescent="0.25">
      <c r="B100" s="14"/>
      <c r="C100" s="5"/>
      <c r="D100" s="16"/>
      <c r="E100" s="1"/>
      <c r="F100" s="17"/>
      <c r="G100" s="7"/>
      <c r="H100" s="14"/>
      <c r="I100" s="5"/>
      <c r="J100" s="16"/>
      <c r="K100" s="1"/>
      <c r="L100" s="17"/>
      <c r="M100" s="7"/>
      <c r="N100" s="14"/>
      <c r="O100" s="5"/>
      <c r="P100" s="16"/>
      <c r="Q100" s="1"/>
      <c r="R100" s="17"/>
      <c r="S100" s="7"/>
      <c r="T100" s="14"/>
      <c r="U100" s="5"/>
      <c r="V100" s="16"/>
      <c r="W100" s="1"/>
      <c r="X100" s="17"/>
      <c r="Y100" s="7"/>
      <c r="Z100" s="14"/>
      <c r="AA100" s="5"/>
      <c r="AB100" s="16"/>
      <c r="AC100" s="1"/>
      <c r="AD100" s="17"/>
      <c r="AE100" s="7"/>
      <c r="AF100" s="14"/>
      <c r="AG100" s="5"/>
      <c r="AH100" s="16"/>
      <c r="AI100" s="1"/>
      <c r="AJ100" s="17"/>
      <c r="AK100" s="7"/>
      <c r="AL100" s="14"/>
      <c r="AM100" s="5"/>
      <c r="AN100" s="16"/>
      <c r="AO100" s="1"/>
      <c r="AP100" s="17"/>
    </row>
    <row r="101" spans="1:42" x14ac:dyDescent="0.25">
      <c r="A101" s="23">
        <f>_xlfn.ISOWEEKNUM(C87)</f>
        <v>6</v>
      </c>
      <c r="B101" s="14"/>
      <c r="C101" s="18">
        <f ca="1">IF(C87&gt;TODAY(),"",ROUND(SUM(C89:C100),2))</f>
        <v>0</v>
      </c>
      <c r="D101" s="16"/>
      <c r="E101" s="61" t="str">
        <f ca="1">IF(C87&gt;TODAY(),"","Saldo da Dia")</f>
        <v>Saldo da Dia</v>
      </c>
      <c r="F101" s="17"/>
      <c r="G101" s="7">
        <f>_xlfn.ISOWEEKNUM(I87)</f>
        <v>6</v>
      </c>
      <c r="H101" s="14"/>
      <c r="I101" s="18">
        <f ca="1">IF(I87&gt;TODAY(),"",ROUND(SUM(I89:I100),2))</f>
        <v>0</v>
      </c>
      <c r="J101" s="16"/>
      <c r="K101" s="61" t="str">
        <f ca="1">IF(I87&gt;TODAY(),"","Saldo da Dia")</f>
        <v>Saldo da Dia</v>
      </c>
      <c r="L101" s="17"/>
      <c r="M101" s="7">
        <f>_xlfn.ISOWEEKNUM(O87)</f>
        <v>6</v>
      </c>
      <c r="N101" s="14"/>
      <c r="O101" s="18">
        <f ca="1">IF(O87&gt;TODAY(),"",ROUND(SUM(O89:O100),2))</f>
        <v>0</v>
      </c>
      <c r="P101" s="16"/>
      <c r="Q101" s="61" t="str">
        <f ca="1">IF(O87&gt;TODAY(),"","Saldo da Dia")</f>
        <v>Saldo da Dia</v>
      </c>
      <c r="R101" s="17"/>
      <c r="S101" s="7">
        <f>_xlfn.ISOWEEKNUM(U87)</f>
        <v>6</v>
      </c>
      <c r="T101" s="14"/>
      <c r="U101" s="18">
        <f ca="1">IF(U87&gt;TODAY(),"",ROUND(SUM(U89:U100),2))</f>
        <v>0</v>
      </c>
      <c r="V101" s="16"/>
      <c r="W101" s="61" t="str">
        <f ca="1">IF(U87&gt;TODAY(),"","Saldo da Dia")</f>
        <v>Saldo da Dia</v>
      </c>
      <c r="X101" s="17"/>
      <c r="Y101" s="7">
        <f>_xlfn.ISOWEEKNUM(AA87)</f>
        <v>6</v>
      </c>
      <c r="Z101" s="14"/>
      <c r="AA101" s="18">
        <f ca="1">IF(AA87&gt;TODAY(),"",ROUND(SUM(AA89:AA100),2))</f>
        <v>0</v>
      </c>
      <c r="AB101" s="16"/>
      <c r="AC101" s="61" t="str">
        <f ca="1">IF(AA87&gt;TODAY(),"","Saldo da Dia")</f>
        <v>Saldo da Dia</v>
      </c>
      <c r="AD101" s="17"/>
      <c r="AE101" s="7">
        <f>_xlfn.ISOWEEKNUM(AG87)</f>
        <v>6</v>
      </c>
      <c r="AF101" s="14"/>
      <c r="AG101" s="18">
        <f ca="1">IF(AG87&gt;TODAY(),"",ROUND(SUM(AG89:AG100),2))</f>
        <v>0</v>
      </c>
      <c r="AH101" s="16"/>
      <c r="AI101" s="61" t="str">
        <f ca="1">IF(AG87&gt;TODAY(),"","Saldo da Dia")</f>
        <v>Saldo da Dia</v>
      </c>
      <c r="AJ101" s="17"/>
      <c r="AK101" s="7">
        <f>_xlfn.ISOWEEKNUM(AM87)</f>
        <v>6</v>
      </c>
      <c r="AL101" s="14"/>
      <c r="AM101" s="18">
        <f ca="1">IF(AM87&gt;TODAY(),"",ROUND(SUM(AM89:AM100),2))</f>
        <v>0</v>
      </c>
      <c r="AN101" s="16"/>
      <c r="AO101" s="61" t="str">
        <f ca="1">IF(AM87&gt;TODAY(),"","Saldo da Dia")</f>
        <v>Saldo da Dia</v>
      </c>
      <c r="AP101" s="17"/>
    </row>
    <row r="102" spans="1:42" ht="6" customHeight="1" x14ac:dyDescent="0.25">
      <c r="B102" s="19"/>
      <c r="C102" s="20"/>
      <c r="D102" s="20"/>
      <c r="E102" s="20"/>
      <c r="F102" s="21"/>
      <c r="G102" s="7"/>
      <c r="H102" s="19"/>
      <c r="I102" s="20"/>
      <c r="J102" s="20"/>
      <c r="K102" s="20"/>
      <c r="L102" s="21"/>
      <c r="M102" s="7"/>
      <c r="N102" s="19"/>
      <c r="O102" s="20"/>
      <c r="P102" s="20"/>
      <c r="Q102" s="20"/>
      <c r="R102" s="21"/>
      <c r="S102" s="7"/>
      <c r="T102" s="19"/>
      <c r="U102" s="20"/>
      <c r="V102" s="20"/>
      <c r="W102" s="20"/>
      <c r="X102" s="21"/>
      <c r="Y102" s="7"/>
      <c r="Z102" s="19"/>
      <c r="AA102" s="20"/>
      <c r="AB102" s="20"/>
      <c r="AC102" s="20"/>
      <c r="AD102" s="21"/>
      <c r="AE102" s="7"/>
      <c r="AF102" s="19"/>
      <c r="AG102" s="20"/>
      <c r="AH102" s="20"/>
      <c r="AI102" s="20"/>
      <c r="AJ102" s="21"/>
      <c r="AK102" s="7"/>
      <c r="AL102" s="19"/>
      <c r="AM102" s="20"/>
      <c r="AN102" s="20"/>
      <c r="AO102" s="20"/>
      <c r="AP102" s="21"/>
    </row>
    <row r="103" spans="1:42" ht="6" customHeight="1" x14ac:dyDescent="0.25">
      <c r="B103" s="7"/>
      <c r="C103" s="7">
        <f>WEEKDAY(C104)</f>
        <v>2</v>
      </c>
      <c r="D103" s="7"/>
      <c r="E103" s="8"/>
      <c r="F103" s="7"/>
      <c r="G103" s="7"/>
      <c r="H103" s="7"/>
      <c r="I103" s="7">
        <f>WEEKDAY(I104)</f>
        <v>3</v>
      </c>
      <c r="J103" s="7"/>
      <c r="K103" s="8"/>
      <c r="L103" s="7"/>
      <c r="M103" s="7"/>
      <c r="N103" s="7"/>
      <c r="O103" s="7">
        <f>WEEKDAY(O104)</f>
        <v>4</v>
      </c>
      <c r="P103" s="7"/>
      <c r="Q103" s="8"/>
      <c r="R103" s="7"/>
      <c r="S103" s="7"/>
      <c r="T103" s="7"/>
      <c r="U103" s="7">
        <f>WEEKDAY(U104)</f>
        <v>5</v>
      </c>
      <c r="V103" s="7"/>
      <c r="W103" s="8"/>
      <c r="X103" s="7"/>
      <c r="Y103" s="7"/>
      <c r="Z103" s="7"/>
      <c r="AA103" s="7">
        <f>WEEKDAY(AA104)</f>
        <v>6</v>
      </c>
      <c r="AB103" s="7"/>
      <c r="AC103" s="8"/>
      <c r="AD103" s="7"/>
      <c r="AE103" s="7"/>
      <c r="AF103" s="7"/>
      <c r="AG103" s="7">
        <f>WEEKDAY(AG104)</f>
        <v>7</v>
      </c>
      <c r="AH103" s="7"/>
      <c r="AI103" s="8"/>
      <c r="AJ103" s="7"/>
      <c r="AK103" s="7"/>
      <c r="AL103" s="7"/>
      <c r="AM103" s="7">
        <f>WEEKDAY(AM104)</f>
        <v>1</v>
      </c>
      <c r="AN103" s="7"/>
      <c r="AO103" s="8"/>
      <c r="AP103" s="7"/>
    </row>
    <row r="104" spans="1:42" x14ac:dyDescent="0.25">
      <c r="B104" s="10"/>
      <c r="C104" s="11">
        <f>AM87+1</f>
        <v>45334</v>
      </c>
      <c r="D104" s="11"/>
      <c r="E104" s="12" t="str">
        <f>VLOOKUP(WEEKDAY(C104,1),meta!$D$3:$F$9,2,FALSE)</f>
        <v>Segunda-Feira</v>
      </c>
      <c r="F104" s="13"/>
      <c r="G104" s="7"/>
      <c r="H104" s="10"/>
      <c r="I104" s="11">
        <f>C104+1</f>
        <v>45335</v>
      </c>
      <c r="J104" s="11"/>
      <c r="K104" s="12" t="str">
        <f>VLOOKUP(WEEKDAY(I104,1),meta!$D$3:$F$9,2,FALSE)</f>
        <v>Terça-Feira</v>
      </c>
      <c r="L104" s="13"/>
      <c r="M104" s="7"/>
      <c r="N104" s="10"/>
      <c r="O104" s="11">
        <f>I104+1</f>
        <v>45336</v>
      </c>
      <c r="P104" s="11"/>
      <c r="Q104" s="12" t="str">
        <f>VLOOKUP(WEEKDAY(O104,1),meta!$D$3:$F$9,2,FALSE)</f>
        <v>Quarta-Feira</v>
      </c>
      <c r="R104" s="13"/>
      <c r="S104" s="7"/>
      <c r="T104" s="10"/>
      <c r="U104" s="11">
        <f>O104+1</f>
        <v>45337</v>
      </c>
      <c r="V104" s="11"/>
      <c r="W104" s="12" t="str">
        <f>VLOOKUP(WEEKDAY(U104,1),meta!$D$3:$F$9,2,FALSE)</f>
        <v>Quinta-Feira</v>
      </c>
      <c r="X104" s="13"/>
      <c r="Y104" s="7"/>
      <c r="Z104" s="10"/>
      <c r="AA104" s="11">
        <f>U104+1</f>
        <v>45338</v>
      </c>
      <c r="AB104" s="11"/>
      <c r="AC104" s="12" t="str">
        <f>VLOOKUP(WEEKDAY(AA104,1),meta!$D$3:$F$9,2,FALSE)</f>
        <v>Sexta-Feira</v>
      </c>
      <c r="AD104" s="13"/>
      <c r="AE104" s="7"/>
      <c r="AF104" s="10"/>
      <c r="AG104" s="11">
        <f>AA104+1</f>
        <v>45339</v>
      </c>
      <c r="AH104" s="11"/>
      <c r="AI104" s="12" t="str">
        <f>VLOOKUP(WEEKDAY(AG104,1),meta!$D$3:$F$9,2,FALSE)</f>
        <v>Sábado</v>
      </c>
      <c r="AJ104" s="13"/>
      <c r="AK104" s="7"/>
      <c r="AL104" s="10"/>
      <c r="AM104" s="11">
        <f>AG104+1</f>
        <v>45340</v>
      </c>
      <c r="AN104" s="11"/>
      <c r="AO104" s="12" t="str">
        <f>VLOOKUP(WEEKDAY(AM104,1),meta!$D$3:$F$9,2,FALSE)</f>
        <v>Domingo</v>
      </c>
      <c r="AP104" s="13"/>
    </row>
    <row r="105" spans="1:42" x14ac:dyDescent="0.25">
      <c r="B105" s="14"/>
      <c r="C105" s="15" t="s">
        <v>0</v>
      </c>
      <c r="D105" s="16"/>
      <c r="E105" s="15" t="s">
        <v>1</v>
      </c>
      <c r="F105" s="17"/>
      <c r="G105" s="7"/>
      <c r="H105" s="14"/>
      <c r="I105" s="15" t="s">
        <v>0</v>
      </c>
      <c r="J105" s="16"/>
      <c r="K105" s="15" t="s">
        <v>1</v>
      </c>
      <c r="L105" s="17"/>
      <c r="M105" s="7"/>
      <c r="N105" s="14"/>
      <c r="O105" s="15" t="s">
        <v>0</v>
      </c>
      <c r="P105" s="16"/>
      <c r="Q105" s="15" t="s">
        <v>1</v>
      </c>
      <c r="R105" s="17"/>
      <c r="S105" s="7"/>
      <c r="T105" s="14"/>
      <c r="U105" s="15" t="s">
        <v>0</v>
      </c>
      <c r="V105" s="16"/>
      <c r="W105" s="15" t="s">
        <v>1</v>
      </c>
      <c r="X105" s="17"/>
      <c r="Y105" s="7"/>
      <c r="Z105" s="14"/>
      <c r="AA105" s="15" t="s">
        <v>0</v>
      </c>
      <c r="AB105" s="16"/>
      <c r="AC105" s="15" t="s">
        <v>1</v>
      </c>
      <c r="AD105" s="17"/>
      <c r="AE105" s="7"/>
      <c r="AF105" s="14"/>
      <c r="AG105" s="15" t="s">
        <v>0</v>
      </c>
      <c r="AH105" s="16"/>
      <c r="AI105" s="15" t="s">
        <v>1</v>
      </c>
      <c r="AJ105" s="17"/>
      <c r="AK105" s="7"/>
      <c r="AL105" s="14"/>
      <c r="AM105" s="15" t="s">
        <v>0</v>
      </c>
      <c r="AN105" s="16"/>
      <c r="AO105" s="15" t="s">
        <v>1</v>
      </c>
      <c r="AP105" s="17"/>
    </row>
    <row r="106" spans="1:42" x14ac:dyDescent="0.25">
      <c r="B106" s="14"/>
      <c r="C106" s="18">
        <f ca="1">IF(C104&gt;TODAY(),"",AM101)</f>
        <v>0</v>
      </c>
      <c r="D106" s="16"/>
      <c r="E106" s="22" t="str">
        <f ca="1">IF(C104&gt;TODAY(),"",_xlfn.CONCAT("Saldo ",VLOOKUP(WEEKDAY(C104),meta!$D$3:$G$9,4,FALSE)))</f>
        <v>Saldo da Semana Anterior</v>
      </c>
      <c r="F106" s="17"/>
      <c r="G106" s="7"/>
      <c r="H106" s="14"/>
      <c r="I106" s="18">
        <f ca="1">IF(I104&gt;TODAY(),"",C118)</f>
        <v>0</v>
      </c>
      <c r="J106" s="16"/>
      <c r="K106" s="22" t="str">
        <f ca="1">IF(I104&gt;TODAY(),"",_xlfn.CONCAT("Saldo ",VLOOKUP(WEEKDAY(I104),meta!$D$3:$G$9,4,FALSE)))</f>
        <v>Saldo de Segunda-Feira</v>
      </c>
      <c r="L106" s="17"/>
      <c r="M106" s="7"/>
      <c r="N106" s="14"/>
      <c r="O106" s="18">
        <f ca="1">IF(O104&gt;TODAY(),"",I118)</f>
        <v>0</v>
      </c>
      <c r="P106" s="16"/>
      <c r="Q106" s="22" t="str">
        <f ca="1">IF(O104&gt;TODAY(),"",_xlfn.CONCAT("Saldo ",VLOOKUP(WEEKDAY(O104),meta!$D$3:$G$9,4,FALSE)))</f>
        <v>Saldo de Terça-Feira</v>
      </c>
      <c r="R106" s="17"/>
      <c r="S106" s="7"/>
      <c r="T106" s="14"/>
      <c r="U106" s="18">
        <f ca="1">IF(U104&gt;TODAY(),"",O118)</f>
        <v>0</v>
      </c>
      <c r="V106" s="16"/>
      <c r="W106" s="22" t="str">
        <f ca="1">IF(U104&gt;TODAY(),"",_xlfn.CONCAT("Saldo ",VLOOKUP(WEEKDAY(U104),meta!$D$3:$G$9,4,FALSE)))</f>
        <v>Saldo de Quarta-Feira</v>
      </c>
      <c r="X106" s="17"/>
      <c r="Y106" s="7"/>
      <c r="Z106" s="14"/>
      <c r="AA106" s="18">
        <f ca="1">IF(AA104&gt;TODAY(),"",U118)</f>
        <v>0</v>
      </c>
      <c r="AB106" s="16"/>
      <c r="AC106" s="22" t="str">
        <f ca="1">IF(AA104&gt;TODAY(),"",_xlfn.CONCAT("Saldo ",VLOOKUP(WEEKDAY(AA104),meta!$D$3:$G$9,4,FALSE)))</f>
        <v>Saldo de Quinta-Feira</v>
      </c>
      <c r="AD106" s="17"/>
      <c r="AE106" s="7"/>
      <c r="AF106" s="14"/>
      <c r="AG106" s="18">
        <f ca="1">IF(AG104&gt;TODAY(),"",AA118)</f>
        <v>0</v>
      </c>
      <c r="AH106" s="16"/>
      <c r="AI106" s="22" t="str">
        <f ca="1">IF(AG104&gt;TODAY(),"",_xlfn.CONCAT("Saldo ",VLOOKUP(WEEKDAY(AG104),meta!$D$3:$G$9,4,FALSE)))</f>
        <v>Saldo de Sexta-Feira</v>
      </c>
      <c r="AJ106" s="17"/>
      <c r="AK106" s="7"/>
      <c r="AL106" s="14"/>
      <c r="AM106" s="18">
        <f ca="1">IF(AM104&gt;TODAY(),"",AG118)</f>
        <v>0</v>
      </c>
      <c r="AN106" s="16"/>
      <c r="AO106" s="22" t="str">
        <f ca="1">IF(AM104&gt;TODAY(),"",_xlfn.CONCAT("Saldo ",VLOOKUP(WEEKDAY(AM104),meta!$D$3:$G$9,4,FALSE)))</f>
        <v>Saldo de Sábado</v>
      </c>
      <c r="AP106" s="17"/>
    </row>
    <row r="107" spans="1:42" x14ac:dyDescent="0.25">
      <c r="B107" s="14"/>
      <c r="C107" s="5"/>
      <c r="D107" s="16"/>
      <c r="E107" s="1"/>
      <c r="F107" s="17"/>
      <c r="G107" s="7"/>
      <c r="H107" s="14"/>
      <c r="I107" s="5"/>
      <c r="J107" s="16"/>
      <c r="K107" s="1"/>
      <c r="L107" s="17"/>
      <c r="M107" s="7"/>
      <c r="N107" s="14"/>
      <c r="O107" s="5"/>
      <c r="P107" s="16"/>
      <c r="Q107" s="1"/>
      <c r="R107" s="17"/>
      <c r="S107" s="7"/>
      <c r="T107" s="14"/>
      <c r="U107" s="5"/>
      <c r="V107" s="16"/>
      <c r="W107" s="1"/>
      <c r="X107" s="17"/>
      <c r="Y107" s="7"/>
      <c r="Z107" s="14"/>
      <c r="AA107" s="5"/>
      <c r="AB107" s="16"/>
      <c r="AC107" s="1"/>
      <c r="AD107" s="17"/>
      <c r="AE107" s="7"/>
      <c r="AF107" s="14"/>
      <c r="AG107" s="5"/>
      <c r="AH107" s="16"/>
      <c r="AI107" s="1"/>
      <c r="AJ107" s="17"/>
      <c r="AK107" s="7"/>
      <c r="AL107" s="14"/>
      <c r="AM107" s="5"/>
      <c r="AN107" s="16"/>
      <c r="AO107" s="1"/>
      <c r="AP107" s="17"/>
    </row>
    <row r="108" spans="1:42" x14ac:dyDescent="0.25">
      <c r="B108" s="14"/>
      <c r="C108" s="6"/>
      <c r="D108" s="16"/>
      <c r="E108" s="2"/>
      <c r="F108" s="17"/>
      <c r="G108" s="7"/>
      <c r="H108" s="14"/>
      <c r="I108" s="6"/>
      <c r="J108" s="16"/>
      <c r="K108" s="2"/>
      <c r="L108" s="17"/>
      <c r="M108" s="7"/>
      <c r="N108" s="14"/>
      <c r="O108" s="6"/>
      <c r="P108" s="16"/>
      <c r="Q108" s="2"/>
      <c r="R108" s="17"/>
      <c r="S108" s="7"/>
      <c r="T108" s="14"/>
      <c r="U108" s="6"/>
      <c r="V108" s="16"/>
      <c r="W108" s="2"/>
      <c r="X108" s="17"/>
      <c r="Y108" s="7"/>
      <c r="Z108" s="14"/>
      <c r="AA108" s="6"/>
      <c r="AB108" s="16"/>
      <c r="AC108" s="2"/>
      <c r="AD108" s="17"/>
      <c r="AE108" s="7"/>
      <c r="AF108" s="14"/>
      <c r="AG108" s="6"/>
      <c r="AH108" s="16"/>
      <c r="AI108" s="2"/>
      <c r="AJ108" s="17"/>
      <c r="AK108" s="7"/>
      <c r="AL108" s="14"/>
      <c r="AM108" s="6"/>
      <c r="AN108" s="16"/>
      <c r="AO108" s="2"/>
      <c r="AP108" s="17"/>
    </row>
    <row r="109" spans="1:42" x14ac:dyDescent="0.25">
      <c r="B109" s="14"/>
      <c r="C109" s="5"/>
      <c r="D109" s="16"/>
      <c r="E109" s="1"/>
      <c r="F109" s="17"/>
      <c r="G109" s="7"/>
      <c r="H109" s="14"/>
      <c r="I109" s="5"/>
      <c r="J109" s="16"/>
      <c r="K109" s="1"/>
      <c r="L109" s="17"/>
      <c r="M109" s="7"/>
      <c r="N109" s="14"/>
      <c r="O109" s="5"/>
      <c r="P109" s="16"/>
      <c r="Q109" s="1"/>
      <c r="R109" s="17"/>
      <c r="S109" s="7"/>
      <c r="T109" s="14"/>
      <c r="U109" s="5"/>
      <c r="V109" s="16"/>
      <c r="W109" s="1"/>
      <c r="X109" s="17"/>
      <c r="Y109" s="7"/>
      <c r="Z109" s="14"/>
      <c r="AA109" s="5"/>
      <c r="AB109" s="16"/>
      <c r="AC109" s="1"/>
      <c r="AD109" s="17"/>
      <c r="AE109" s="7"/>
      <c r="AF109" s="14"/>
      <c r="AG109" s="5"/>
      <c r="AH109" s="16"/>
      <c r="AI109" s="1"/>
      <c r="AJ109" s="17"/>
      <c r="AK109" s="7"/>
      <c r="AL109" s="14"/>
      <c r="AM109" s="5"/>
      <c r="AN109" s="16"/>
      <c r="AO109" s="1"/>
      <c r="AP109" s="17"/>
    </row>
    <row r="110" spans="1:42" x14ac:dyDescent="0.25">
      <c r="B110" s="14"/>
      <c r="C110" s="6"/>
      <c r="D110" s="16"/>
      <c r="E110" s="2"/>
      <c r="F110" s="17"/>
      <c r="G110" s="7"/>
      <c r="H110" s="14"/>
      <c r="I110" s="6"/>
      <c r="J110" s="16"/>
      <c r="K110" s="2"/>
      <c r="L110" s="17"/>
      <c r="M110" s="7"/>
      <c r="N110" s="14"/>
      <c r="O110" s="6"/>
      <c r="P110" s="16"/>
      <c r="Q110" s="2"/>
      <c r="R110" s="17"/>
      <c r="S110" s="7"/>
      <c r="T110" s="14"/>
      <c r="U110" s="6"/>
      <c r="V110" s="16"/>
      <c r="W110" s="2"/>
      <c r="X110" s="17"/>
      <c r="Y110" s="7"/>
      <c r="Z110" s="14"/>
      <c r="AA110" s="6"/>
      <c r="AB110" s="16"/>
      <c r="AC110" s="2"/>
      <c r="AD110" s="17"/>
      <c r="AE110" s="7"/>
      <c r="AF110" s="14"/>
      <c r="AG110" s="6"/>
      <c r="AH110" s="16"/>
      <c r="AI110" s="2"/>
      <c r="AJ110" s="17"/>
      <c r="AK110" s="7"/>
      <c r="AL110" s="14"/>
      <c r="AM110" s="6"/>
      <c r="AN110" s="16"/>
      <c r="AO110" s="2"/>
      <c r="AP110" s="17"/>
    </row>
    <row r="111" spans="1:42" x14ac:dyDescent="0.25">
      <c r="B111" s="14"/>
      <c r="C111" s="5"/>
      <c r="D111" s="16"/>
      <c r="E111" s="1"/>
      <c r="F111" s="17"/>
      <c r="G111" s="7"/>
      <c r="H111" s="14"/>
      <c r="I111" s="5"/>
      <c r="J111" s="16"/>
      <c r="K111" s="1"/>
      <c r="L111" s="17"/>
      <c r="M111" s="7"/>
      <c r="N111" s="14"/>
      <c r="O111" s="5"/>
      <c r="P111" s="16"/>
      <c r="Q111" s="1"/>
      <c r="R111" s="17"/>
      <c r="S111" s="7"/>
      <c r="T111" s="14"/>
      <c r="U111" s="5"/>
      <c r="V111" s="16"/>
      <c r="W111" s="1"/>
      <c r="X111" s="17"/>
      <c r="Y111" s="7"/>
      <c r="Z111" s="14"/>
      <c r="AA111" s="5"/>
      <c r="AB111" s="16"/>
      <c r="AC111" s="1"/>
      <c r="AD111" s="17"/>
      <c r="AE111" s="7"/>
      <c r="AF111" s="14"/>
      <c r="AG111" s="5"/>
      <c r="AH111" s="16"/>
      <c r="AI111" s="1"/>
      <c r="AJ111" s="17"/>
      <c r="AK111" s="7"/>
      <c r="AL111" s="14"/>
      <c r="AM111" s="5"/>
      <c r="AN111" s="16"/>
      <c r="AO111" s="1"/>
      <c r="AP111" s="17"/>
    </row>
    <row r="112" spans="1:42" x14ac:dyDescent="0.25">
      <c r="B112" s="14"/>
      <c r="C112" s="6"/>
      <c r="D112" s="16"/>
      <c r="E112" s="2"/>
      <c r="F112" s="17"/>
      <c r="G112" s="7"/>
      <c r="H112" s="14"/>
      <c r="I112" s="6"/>
      <c r="J112" s="16"/>
      <c r="K112" s="2"/>
      <c r="L112" s="17"/>
      <c r="M112" s="7"/>
      <c r="N112" s="14"/>
      <c r="O112" s="6"/>
      <c r="P112" s="16"/>
      <c r="Q112" s="2"/>
      <c r="R112" s="17"/>
      <c r="S112" s="7"/>
      <c r="T112" s="14"/>
      <c r="U112" s="6"/>
      <c r="V112" s="16"/>
      <c r="W112" s="2"/>
      <c r="X112" s="17"/>
      <c r="Y112" s="7"/>
      <c r="Z112" s="14"/>
      <c r="AA112" s="6"/>
      <c r="AB112" s="16"/>
      <c r="AC112" s="2"/>
      <c r="AD112" s="17"/>
      <c r="AE112" s="7"/>
      <c r="AF112" s="14"/>
      <c r="AG112" s="6"/>
      <c r="AH112" s="16"/>
      <c r="AI112" s="2"/>
      <c r="AJ112" s="17"/>
      <c r="AK112" s="7"/>
      <c r="AL112" s="14"/>
      <c r="AM112" s="6"/>
      <c r="AN112" s="16"/>
      <c r="AO112" s="2"/>
      <c r="AP112" s="17"/>
    </row>
    <row r="113" spans="1:42" x14ac:dyDescent="0.25">
      <c r="B113" s="14"/>
      <c r="C113" s="5"/>
      <c r="D113" s="16"/>
      <c r="E113" s="1"/>
      <c r="F113" s="17"/>
      <c r="G113" s="7"/>
      <c r="H113" s="14"/>
      <c r="I113" s="5"/>
      <c r="J113" s="16"/>
      <c r="K113" s="1"/>
      <c r="L113" s="17"/>
      <c r="M113" s="7"/>
      <c r="N113" s="14"/>
      <c r="O113" s="5"/>
      <c r="P113" s="16"/>
      <c r="Q113" s="1"/>
      <c r="R113" s="17"/>
      <c r="S113" s="7"/>
      <c r="T113" s="14"/>
      <c r="U113" s="5"/>
      <c r="V113" s="16"/>
      <c r="W113" s="1"/>
      <c r="X113" s="17"/>
      <c r="Y113" s="7"/>
      <c r="Z113" s="14"/>
      <c r="AA113" s="5"/>
      <c r="AB113" s="16"/>
      <c r="AC113" s="1"/>
      <c r="AD113" s="17"/>
      <c r="AE113" s="7"/>
      <c r="AF113" s="14"/>
      <c r="AG113" s="5"/>
      <c r="AH113" s="16"/>
      <c r="AI113" s="1"/>
      <c r="AJ113" s="17"/>
      <c r="AK113" s="7"/>
      <c r="AL113" s="14"/>
      <c r="AM113" s="5"/>
      <c r="AN113" s="16"/>
      <c r="AO113" s="1"/>
      <c r="AP113" s="17"/>
    </row>
    <row r="114" spans="1:42" x14ac:dyDescent="0.25">
      <c r="B114" s="14"/>
      <c r="C114" s="6"/>
      <c r="D114" s="16"/>
      <c r="E114" s="2"/>
      <c r="F114" s="17"/>
      <c r="G114" s="7"/>
      <c r="H114" s="14"/>
      <c r="I114" s="6"/>
      <c r="J114" s="16"/>
      <c r="K114" s="2"/>
      <c r="L114" s="17"/>
      <c r="M114" s="7"/>
      <c r="N114" s="14"/>
      <c r="O114" s="6"/>
      <c r="P114" s="16"/>
      <c r="Q114" s="2"/>
      <c r="R114" s="17"/>
      <c r="S114" s="7"/>
      <c r="T114" s="14"/>
      <c r="U114" s="6"/>
      <c r="V114" s="16"/>
      <c r="W114" s="2"/>
      <c r="X114" s="17"/>
      <c r="Y114" s="7"/>
      <c r="Z114" s="14"/>
      <c r="AA114" s="6"/>
      <c r="AB114" s="16"/>
      <c r="AC114" s="2"/>
      <c r="AD114" s="17"/>
      <c r="AE114" s="7"/>
      <c r="AF114" s="14"/>
      <c r="AG114" s="6"/>
      <c r="AH114" s="16"/>
      <c r="AI114" s="2"/>
      <c r="AJ114" s="17"/>
      <c r="AK114" s="7"/>
      <c r="AL114" s="14"/>
      <c r="AM114" s="6"/>
      <c r="AN114" s="16"/>
      <c r="AO114" s="2"/>
      <c r="AP114" s="17"/>
    </row>
    <row r="115" spans="1:42" x14ac:dyDescent="0.25">
      <c r="B115" s="14"/>
      <c r="C115" s="5"/>
      <c r="D115" s="16"/>
      <c r="E115" s="1"/>
      <c r="F115" s="17"/>
      <c r="G115" s="7"/>
      <c r="H115" s="14"/>
      <c r="I115" s="5"/>
      <c r="J115" s="16"/>
      <c r="K115" s="1"/>
      <c r="L115" s="17"/>
      <c r="M115" s="7"/>
      <c r="N115" s="14"/>
      <c r="O115" s="5"/>
      <c r="P115" s="16"/>
      <c r="Q115" s="1"/>
      <c r="R115" s="17"/>
      <c r="S115" s="7"/>
      <c r="T115" s="14"/>
      <c r="U115" s="5"/>
      <c r="V115" s="16"/>
      <c r="W115" s="1"/>
      <c r="X115" s="17"/>
      <c r="Y115" s="7"/>
      <c r="Z115" s="14"/>
      <c r="AA115" s="5"/>
      <c r="AB115" s="16"/>
      <c r="AC115" s="1"/>
      <c r="AD115" s="17"/>
      <c r="AE115" s="7"/>
      <c r="AF115" s="14"/>
      <c r="AG115" s="5"/>
      <c r="AH115" s="16"/>
      <c r="AI115" s="1"/>
      <c r="AJ115" s="17"/>
      <c r="AK115" s="7"/>
      <c r="AL115" s="14"/>
      <c r="AM115" s="5"/>
      <c r="AN115" s="16"/>
      <c r="AO115" s="1"/>
      <c r="AP115" s="17"/>
    </row>
    <row r="116" spans="1:42" x14ac:dyDescent="0.25">
      <c r="B116" s="14"/>
      <c r="C116" s="6"/>
      <c r="D116" s="16"/>
      <c r="E116" s="2"/>
      <c r="F116" s="17"/>
      <c r="G116" s="7"/>
      <c r="H116" s="14"/>
      <c r="I116" s="6"/>
      <c r="J116" s="16"/>
      <c r="K116" s="2"/>
      <c r="L116" s="17"/>
      <c r="M116" s="7"/>
      <c r="N116" s="14"/>
      <c r="O116" s="6"/>
      <c r="P116" s="16"/>
      <c r="Q116" s="2"/>
      <c r="R116" s="17"/>
      <c r="S116" s="7"/>
      <c r="T116" s="14"/>
      <c r="U116" s="6"/>
      <c r="V116" s="16"/>
      <c r="W116" s="2"/>
      <c r="X116" s="17"/>
      <c r="Y116" s="7"/>
      <c r="Z116" s="14"/>
      <c r="AA116" s="6"/>
      <c r="AB116" s="16"/>
      <c r="AC116" s="2"/>
      <c r="AD116" s="17"/>
      <c r="AE116" s="7"/>
      <c r="AF116" s="14"/>
      <c r="AG116" s="6"/>
      <c r="AH116" s="16"/>
      <c r="AI116" s="2"/>
      <c r="AJ116" s="17"/>
      <c r="AK116" s="7"/>
      <c r="AL116" s="14"/>
      <c r="AM116" s="6"/>
      <c r="AN116" s="16"/>
      <c r="AO116" s="2"/>
      <c r="AP116" s="17"/>
    </row>
    <row r="117" spans="1:42" x14ac:dyDescent="0.25">
      <c r="B117" s="14"/>
      <c r="C117" s="5"/>
      <c r="D117" s="16"/>
      <c r="E117" s="1"/>
      <c r="F117" s="17"/>
      <c r="G117" s="7"/>
      <c r="H117" s="14"/>
      <c r="I117" s="5"/>
      <c r="J117" s="16"/>
      <c r="K117" s="1"/>
      <c r="L117" s="17"/>
      <c r="M117" s="7"/>
      <c r="N117" s="14"/>
      <c r="O117" s="5"/>
      <c r="P117" s="16"/>
      <c r="Q117" s="1"/>
      <c r="R117" s="17"/>
      <c r="S117" s="7"/>
      <c r="T117" s="14"/>
      <c r="U117" s="5"/>
      <c r="V117" s="16"/>
      <c r="W117" s="1"/>
      <c r="X117" s="17"/>
      <c r="Y117" s="7"/>
      <c r="Z117" s="14"/>
      <c r="AA117" s="5"/>
      <c r="AB117" s="16"/>
      <c r="AC117" s="1"/>
      <c r="AD117" s="17"/>
      <c r="AE117" s="7"/>
      <c r="AF117" s="14"/>
      <c r="AG117" s="5"/>
      <c r="AH117" s="16"/>
      <c r="AI117" s="1"/>
      <c r="AJ117" s="17"/>
      <c r="AK117" s="7"/>
      <c r="AL117" s="14"/>
      <c r="AM117" s="5"/>
      <c r="AN117" s="16"/>
      <c r="AO117" s="1"/>
      <c r="AP117" s="17"/>
    </row>
    <row r="118" spans="1:42" x14ac:dyDescent="0.25">
      <c r="A118" s="23">
        <f>_xlfn.ISOWEEKNUM(C104)</f>
        <v>7</v>
      </c>
      <c r="B118" s="14"/>
      <c r="C118" s="18">
        <f ca="1">IF(C104&gt;TODAY(),"",ROUND(SUM(C106:C117),2))</f>
        <v>0</v>
      </c>
      <c r="D118" s="16"/>
      <c r="E118" s="61" t="str">
        <f ca="1">IF(C104&gt;TODAY(),"","Saldo da Dia")</f>
        <v>Saldo da Dia</v>
      </c>
      <c r="F118" s="17"/>
      <c r="G118" s="7">
        <f>_xlfn.ISOWEEKNUM(I104)</f>
        <v>7</v>
      </c>
      <c r="H118" s="14"/>
      <c r="I118" s="18">
        <f ca="1">IF(I104&gt;TODAY(),"",ROUND(SUM(I106:I117),2))</f>
        <v>0</v>
      </c>
      <c r="J118" s="16"/>
      <c r="K118" s="61" t="str">
        <f ca="1">IF(I104&gt;TODAY(),"","Saldo da Dia")</f>
        <v>Saldo da Dia</v>
      </c>
      <c r="L118" s="17"/>
      <c r="M118" s="7">
        <f>_xlfn.ISOWEEKNUM(O104)</f>
        <v>7</v>
      </c>
      <c r="N118" s="14"/>
      <c r="O118" s="18">
        <f ca="1">IF(O104&gt;TODAY(),"",ROUND(SUM(O106:O117),2))</f>
        <v>0</v>
      </c>
      <c r="P118" s="16"/>
      <c r="Q118" s="61" t="str">
        <f ca="1">IF(O104&gt;TODAY(),"","Saldo da Dia")</f>
        <v>Saldo da Dia</v>
      </c>
      <c r="R118" s="17"/>
      <c r="S118" s="7">
        <f>_xlfn.ISOWEEKNUM(U104)</f>
        <v>7</v>
      </c>
      <c r="T118" s="14"/>
      <c r="U118" s="18">
        <f ca="1">IF(U104&gt;TODAY(),"",ROUND(SUM(U106:U117),2))</f>
        <v>0</v>
      </c>
      <c r="V118" s="16"/>
      <c r="W118" s="61" t="str">
        <f ca="1">IF(U104&gt;TODAY(),"","Saldo da Dia")</f>
        <v>Saldo da Dia</v>
      </c>
      <c r="X118" s="17"/>
      <c r="Y118" s="7">
        <f>_xlfn.ISOWEEKNUM(AA104)</f>
        <v>7</v>
      </c>
      <c r="Z118" s="14"/>
      <c r="AA118" s="18">
        <f ca="1">IF(AA104&gt;TODAY(),"",ROUND(SUM(AA106:AA117),2))</f>
        <v>0</v>
      </c>
      <c r="AB118" s="16"/>
      <c r="AC118" s="61" t="str">
        <f ca="1">IF(AA104&gt;TODAY(),"","Saldo da Dia")</f>
        <v>Saldo da Dia</v>
      </c>
      <c r="AD118" s="17"/>
      <c r="AE118" s="7">
        <f>_xlfn.ISOWEEKNUM(AG104)</f>
        <v>7</v>
      </c>
      <c r="AF118" s="14"/>
      <c r="AG118" s="18">
        <f ca="1">IF(AG104&gt;TODAY(),"",ROUND(SUM(AG106:AG117),2))</f>
        <v>0</v>
      </c>
      <c r="AH118" s="16"/>
      <c r="AI118" s="61" t="str">
        <f ca="1">IF(AG104&gt;TODAY(),"","Saldo da Dia")</f>
        <v>Saldo da Dia</v>
      </c>
      <c r="AJ118" s="17"/>
      <c r="AK118" s="7">
        <f>_xlfn.ISOWEEKNUM(AM104)</f>
        <v>7</v>
      </c>
      <c r="AL118" s="14"/>
      <c r="AM118" s="18">
        <f ca="1">IF(AM104&gt;TODAY(),"",ROUND(SUM(AM106:AM117),2))</f>
        <v>0</v>
      </c>
      <c r="AN118" s="16"/>
      <c r="AO118" s="61" t="str">
        <f ca="1">IF(AM104&gt;TODAY(),"","Saldo da Dia")</f>
        <v>Saldo da Dia</v>
      </c>
      <c r="AP118" s="17"/>
    </row>
    <row r="119" spans="1:42" ht="6" customHeight="1" x14ac:dyDescent="0.25">
      <c r="B119" s="19"/>
      <c r="C119" s="20"/>
      <c r="D119" s="20"/>
      <c r="E119" s="20"/>
      <c r="F119" s="21"/>
      <c r="G119" s="7"/>
      <c r="H119" s="19"/>
      <c r="I119" s="20"/>
      <c r="J119" s="20"/>
      <c r="K119" s="20"/>
      <c r="L119" s="21"/>
      <c r="M119" s="7"/>
      <c r="N119" s="19"/>
      <c r="O119" s="20"/>
      <c r="P119" s="20"/>
      <c r="Q119" s="20"/>
      <c r="R119" s="21"/>
      <c r="S119" s="7"/>
      <c r="T119" s="19"/>
      <c r="U119" s="20"/>
      <c r="V119" s="20"/>
      <c r="W119" s="20"/>
      <c r="X119" s="21"/>
      <c r="Y119" s="7"/>
      <c r="Z119" s="19"/>
      <c r="AA119" s="20"/>
      <c r="AB119" s="20"/>
      <c r="AC119" s="20"/>
      <c r="AD119" s="21"/>
      <c r="AE119" s="7"/>
      <c r="AF119" s="19"/>
      <c r="AG119" s="20"/>
      <c r="AH119" s="20"/>
      <c r="AI119" s="20"/>
      <c r="AJ119" s="21"/>
      <c r="AK119" s="7"/>
      <c r="AL119" s="19"/>
      <c r="AM119" s="20"/>
      <c r="AN119" s="20"/>
      <c r="AO119" s="20"/>
      <c r="AP119" s="21"/>
    </row>
    <row r="120" spans="1:42" ht="6" customHeight="1" x14ac:dyDescent="0.25">
      <c r="B120" s="7"/>
      <c r="C120" s="7">
        <f>WEEKDAY(C121)</f>
        <v>2</v>
      </c>
      <c r="D120" s="7"/>
      <c r="E120" s="8"/>
      <c r="F120" s="7"/>
      <c r="G120" s="7"/>
      <c r="H120" s="7"/>
      <c r="I120" s="7">
        <f>WEEKDAY(I121)</f>
        <v>3</v>
      </c>
      <c r="J120" s="7"/>
      <c r="K120" s="8"/>
      <c r="L120" s="7"/>
      <c r="M120" s="7"/>
      <c r="N120" s="7"/>
      <c r="O120" s="7">
        <f>WEEKDAY(O121)</f>
        <v>4</v>
      </c>
      <c r="P120" s="7"/>
      <c r="Q120" s="8"/>
      <c r="R120" s="7"/>
      <c r="S120" s="7"/>
      <c r="T120" s="7"/>
      <c r="U120" s="7">
        <f>WEEKDAY(U121)</f>
        <v>5</v>
      </c>
      <c r="V120" s="7"/>
      <c r="W120" s="8"/>
      <c r="X120" s="7"/>
      <c r="Y120" s="7"/>
      <c r="Z120" s="7"/>
      <c r="AA120" s="7">
        <f>WEEKDAY(AA121)</f>
        <v>6</v>
      </c>
      <c r="AB120" s="7"/>
      <c r="AC120" s="8"/>
      <c r="AD120" s="7"/>
      <c r="AE120" s="7"/>
      <c r="AF120" s="7"/>
      <c r="AG120" s="7">
        <f>WEEKDAY(AG121)</f>
        <v>7</v>
      </c>
      <c r="AH120" s="7"/>
      <c r="AI120" s="8"/>
      <c r="AJ120" s="7"/>
      <c r="AK120" s="7"/>
      <c r="AL120" s="7"/>
      <c r="AM120" s="7">
        <f>WEEKDAY(AM121)</f>
        <v>1</v>
      </c>
      <c r="AN120" s="7"/>
      <c r="AO120" s="8"/>
      <c r="AP120" s="7"/>
    </row>
    <row r="121" spans="1:42" x14ac:dyDescent="0.25">
      <c r="B121" s="10"/>
      <c r="C121" s="11">
        <f>AM104+1</f>
        <v>45341</v>
      </c>
      <c r="D121" s="11"/>
      <c r="E121" s="12" t="str">
        <f>VLOOKUP(WEEKDAY(C121,1),meta!$D$3:$F$9,2,FALSE)</f>
        <v>Segunda-Feira</v>
      </c>
      <c r="F121" s="13"/>
      <c r="G121" s="7"/>
      <c r="H121" s="10"/>
      <c r="I121" s="11">
        <f>C121+1</f>
        <v>45342</v>
      </c>
      <c r="J121" s="11"/>
      <c r="K121" s="12" t="str">
        <f>VLOOKUP(WEEKDAY(I121,1),meta!$D$3:$F$9,2,FALSE)</f>
        <v>Terça-Feira</v>
      </c>
      <c r="L121" s="13"/>
      <c r="M121" s="7"/>
      <c r="N121" s="10"/>
      <c r="O121" s="11">
        <f>I121+1</f>
        <v>45343</v>
      </c>
      <c r="P121" s="11"/>
      <c r="Q121" s="12" t="str">
        <f>VLOOKUP(WEEKDAY(O121,1),meta!$D$3:$F$9,2,FALSE)</f>
        <v>Quarta-Feira</v>
      </c>
      <c r="R121" s="13"/>
      <c r="S121" s="7"/>
      <c r="T121" s="10"/>
      <c r="U121" s="11">
        <f>O121+1</f>
        <v>45344</v>
      </c>
      <c r="V121" s="11"/>
      <c r="W121" s="12" t="str">
        <f>VLOOKUP(WEEKDAY(U121,1),meta!$D$3:$F$9,2,FALSE)</f>
        <v>Quinta-Feira</v>
      </c>
      <c r="X121" s="13"/>
      <c r="Y121" s="7"/>
      <c r="Z121" s="10"/>
      <c r="AA121" s="11">
        <f>U121+1</f>
        <v>45345</v>
      </c>
      <c r="AB121" s="11"/>
      <c r="AC121" s="12" t="str">
        <f>VLOOKUP(WEEKDAY(AA121,1),meta!$D$3:$F$9,2,FALSE)</f>
        <v>Sexta-Feira</v>
      </c>
      <c r="AD121" s="13"/>
      <c r="AE121" s="7"/>
      <c r="AF121" s="10"/>
      <c r="AG121" s="11">
        <f>AA121+1</f>
        <v>45346</v>
      </c>
      <c r="AH121" s="11"/>
      <c r="AI121" s="12" t="str">
        <f>VLOOKUP(WEEKDAY(AG121,1),meta!$D$3:$F$9,2,FALSE)</f>
        <v>Sábado</v>
      </c>
      <c r="AJ121" s="13"/>
      <c r="AK121" s="7"/>
      <c r="AL121" s="10"/>
      <c r="AM121" s="11">
        <f>AG121+1</f>
        <v>45347</v>
      </c>
      <c r="AN121" s="11"/>
      <c r="AO121" s="12" t="str">
        <f>VLOOKUP(WEEKDAY(AM121,1),meta!$D$3:$F$9,2,FALSE)</f>
        <v>Domingo</v>
      </c>
      <c r="AP121" s="13"/>
    </row>
    <row r="122" spans="1:42" x14ac:dyDescent="0.25">
      <c r="B122" s="14"/>
      <c r="C122" s="15" t="s">
        <v>0</v>
      </c>
      <c r="D122" s="16"/>
      <c r="E122" s="15" t="s">
        <v>1</v>
      </c>
      <c r="F122" s="17"/>
      <c r="G122" s="7"/>
      <c r="H122" s="14"/>
      <c r="I122" s="15" t="s">
        <v>0</v>
      </c>
      <c r="J122" s="16"/>
      <c r="K122" s="15" t="s">
        <v>1</v>
      </c>
      <c r="L122" s="17"/>
      <c r="M122" s="7"/>
      <c r="N122" s="14"/>
      <c r="O122" s="15" t="s">
        <v>0</v>
      </c>
      <c r="P122" s="16"/>
      <c r="Q122" s="15" t="s">
        <v>1</v>
      </c>
      <c r="R122" s="17"/>
      <c r="S122" s="7"/>
      <c r="T122" s="14"/>
      <c r="U122" s="15" t="s">
        <v>0</v>
      </c>
      <c r="V122" s="16"/>
      <c r="W122" s="15" t="s">
        <v>1</v>
      </c>
      <c r="X122" s="17"/>
      <c r="Y122" s="7"/>
      <c r="Z122" s="14"/>
      <c r="AA122" s="15" t="s">
        <v>0</v>
      </c>
      <c r="AB122" s="16"/>
      <c r="AC122" s="15" t="s">
        <v>1</v>
      </c>
      <c r="AD122" s="17"/>
      <c r="AE122" s="7"/>
      <c r="AF122" s="14"/>
      <c r="AG122" s="15" t="s">
        <v>0</v>
      </c>
      <c r="AH122" s="16"/>
      <c r="AI122" s="15" t="s">
        <v>1</v>
      </c>
      <c r="AJ122" s="17"/>
      <c r="AK122" s="7"/>
      <c r="AL122" s="14"/>
      <c r="AM122" s="15" t="s">
        <v>0</v>
      </c>
      <c r="AN122" s="16"/>
      <c r="AO122" s="15" t="s">
        <v>1</v>
      </c>
      <c r="AP122" s="17"/>
    </row>
    <row r="123" spans="1:42" x14ac:dyDescent="0.25">
      <c r="B123" s="14"/>
      <c r="C123" s="18">
        <f ca="1">IF(C121&gt;TODAY(),"",AM118)</f>
        <v>0</v>
      </c>
      <c r="D123" s="16"/>
      <c r="E123" s="22" t="str">
        <f ca="1">IF(C121&gt;TODAY(),"",_xlfn.CONCAT("Saldo ",VLOOKUP(WEEKDAY(C121),meta!$D$3:$G$9,4,FALSE)))</f>
        <v>Saldo da Semana Anterior</v>
      </c>
      <c r="F123" s="17"/>
      <c r="G123" s="7"/>
      <c r="H123" s="14"/>
      <c r="I123" s="18">
        <f ca="1">IF(I121&gt;TODAY(),"",C135)</f>
        <v>0</v>
      </c>
      <c r="J123" s="16"/>
      <c r="K123" s="22" t="str">
        <f ca="1">IF(I121&gt;TODAY(),"",_xlfn.CONCAT("Saldo ",VLOOKUP(WEEKDAY(I121),meta!$D$3:$G$9,4,FALSE)))</f>
        <v>Saldo de Segunda-Feira</v>
      </c>
      <c r="L123" s="17"/>
      <c r="M123" s="7"/>
      <c r="N123" s="14"/>
      <c r="O123" s="18">
        <f ca="1">IF(O121&gt;TODAY(),"",I135)</f>
        <v>0</v>
      </c>
      <c r="P123" s="16"/>
      <c r="Q123" s="22" t="str">
        <f ca="1">IF(O121&gt;TODAY(),"",_xlfn.CONCAT("Saldo ",VLOOKUP(WEEKDAY(O121),meta!$D$3:$G$9,4,FALSE)))</f>
        <v>Saldo de Terça-Feira</v>
      </c>
      <c r="R123" s="17"/>
      <c r="S123" s="7"/>
      <c r="T123" s="14"/>
      <c r="U123" s="18">
        <f ca="1">IF(U121&gt;TODAY(),"",O135)</f>
        <v>0</v>
      </c>
      <c r="V123" s="16"/>
      <c r="W123" s="22" t="str">
        <f ca="1">IF(U121&gt;TODAY(),"",_xlfn.CONCAT("Saldo ",VLOOKUP(WEEKDAY(U121),meta!$D$3:$G$9,4,FALSE)))</f>
        <v>Saldo de Quarta-Feira</v>
      </c>
      <c r="X123" s="17"/>
      <c r="Y123" s="7"/>
      <c r="Z123" s="14"/>
      <c r="AA123" s="18">
        <f ca="1">IF(AA121&gt;TODAY(),"",U135)</f>
        <v>0</v>
      </c>
      <c r="AB123" s="16"/>
      <c r="AC123" s="22" t="str">
        <f ca="1">IF(AA121&gt;TODAY(),"",_xlfn.CONCAT("Saldo ",VLOOKUP(WEEKDAY(AA121),meta!$D$3:$G$9,4,FALSE)))</f>
        <v>Saldo de Quinta-Feira</v>
      </c>
      <c r="AD123" s="17"/>
      <c r="AE123" s="7"/>
      <c r="AF123" s="14"/>
      <c r="AG123" s="18">
        <f ca="1">IF(AG121&gt;TODAY(),"",AA135)</f>
        <v>0</v>
      </c>
      <c r="AH123" s="16"/>
      <c r="AI123" s="22" t="str">
        <f ca="1">IF(AG121&gt;TODAY(),"",_xlfn.CONCAT("Saldo ",VLOOKUP(WEEKDAY(AG121),meta!$D$3:$G$9,4,FALSE)))</f>
        <v>Saldo de Sexta-Feira</v>
      </c>
      <c r="AJ123" s="17"/>
      <c r="AK123" s="7"/>
      <c r="AL123" s="14"/>
      <c r="AM123" s="18">
        <f ca="1">IF(AM121&gt;TODAY(),"",AG135)</f>
        <v>0</v>
      </c>
      <c r="AN123" s="16"/>
      <c r="AO123" s="22" t="str">
        <f ca="1">IF(AM121&gt;TODAY(),"",_xlfn.CONCAT("Saldo ",VLOOKUP(WEEKDAY(AM121),meta!$D$3:$G$9,4,FALSE)))</f>
        <v>Saldo de Sábado</v>
      </c>
      <c r="AP123" s="17"/>
    </row>
    <row r="124" spans="1:42" x14ac:dyDescent="0.25">
      <c r="B124" s="14"/>
      <c r="C124" s="5"/>
      <c r="D124" s="16"/>
      <c r="E124" s="1"/>
      <c r="F124" s="17"/>
      <c r="G124" s="7"/>
      <c r="H124" s="14"/>
      <c r="I124" s="5"/>
      <c r="J124" s="16"/>
      <c r="K124" s="1"/>
      <c r="L124" s="17"/>
      <c r="M124" s="7"/>
      <c r="N124" s="14"/>
      <c r="O124" s="5"/>
      <c r="P124" s="16"/>
      <c r="Q124" s="1"/>
      <c r="R124" s="17"/>
      <c r="S124" s="7"/>
      <c r="T124" s="14"/>
      <c r="U124" s="5"/>
      <c r="V124" s="16"/>
      <c r="W124" s="1"/>
      <c r="X124" s="17"/>
      <c r="Y124" s="7"/>
      <c r="Z124" s="14"/>
      <c r="AA124" s="5"/>
      <c r="AB124" s="16"/>
      <c r="AC124" s="1"/>
      <c r="AD124" s="17"/>
      <c r="AE124" s="7"/>
      <c r="AF124" s="14"/>
      <c r="AG124" s="5"/>
      <c r="AH124" s="16"/>
      <c r="AI124" s="1"/>
      <c r="AJ124" s="17"/>
      <c r="AK124" s="7"/>
      <c r="AL124" s="14"/>
      <c r="AM124" s="5"/>
      <c r="AN124" s="16"/>
      <c r="AO124" s="1"/>
      <c r="AP124" s="17"/>
    </row>
    <row r="125" spans="1:42" x14ac:dyDescent="0.25">
      <c r="B125" s="14"/>
      <c r="C125" s="6"/>
      <c r="D125" s="16"/>
      <c r="E125" s="2"/>
      <c r="F125" s="17"/>
      <c r="G125" s="7"/>
      <c r="H125" s="14"/>
      <c r="I125" s="6"/>
      <c r="J125" s="16"/>
      <c r="K125" s="2"/>
      <c r="L125" s="17"/>
      <c r="M125" s="7"/>
      <c r="N125" s="14"/>
      <c r="O125" s="6"/>
      <c r="P125" s="16"/>
      <c r="Q125" s="2"/>
      <c r="R125" s="17"/>
      <c r="S125" s="7"/>
      <c r="T125" s="14"/>
      <c r="U125" s="6"/>
      <c r="V125" s="16"/>
      <c r="W125" s="2"/>
      <c r="X125" s="17"/>
      <c r="Y125" s="7"/>
      <c r="Z125" s="14"/>
      <c r="AA125" s="6"/>
      <c r="AB125" s="16"/>
      <c r="AC125" s="2"/>
      <c r="AD125" s="17"/>
      <c r="AE125" s="7"/>
      <c r="AF125" s="14"/>
      <c r="AG125" s="6"/>
      <c r="AH125" s="16"/>
      <c r="AI125" s="2"/>
      <c r="AJ125" s="17"/>
      <c r="AK125" s="7"/>
      <c r="AL125" s="14"/>
      <c r="AM125" s="6"/>
      <c r="AN125" s="16"/>
      <c r="AO125" s="2"/>
      <c r="AP125" s="17"/>
    </row>
    <row r="126" spans="1:42" x14ac:dyDescent="0.25">
      <c r="B126" s="14"/>
      <c r="C126" s="5"/>
      <c r="D126" s="16"/>
      <c r="E126" s="1"/>
      <c r="F126" s="17"/>
      <c r="G126" s="7"/>
      <c r="H126" s="14"/>
      <c r="I126" s="5"/>
      <c r="J126" s="16"/>
      <c r="K126" s="1"/>
      <c r="L126" s="17"/>
      <c r="M126" s="7"/>
      <c r="N126" s="14"/>
      <c r="O126" s="5"/>
      <c r="P126" s="16"/>
      <c r="Q126" s="1"/>
      <c r="R126" s="17"/>
      <c r="S126" s="7"/>
      <c r="T126" s="14"/>
      <c r="U126" s="5"/>
      <c r="V126" s="16"/>
      <c r="W126" s="1"/>
      <c r="X126" s="17"/>
      <c r="Y126" s="7"/>
      <c r="Z126" s="14"/>
      <c r="AA126" s="5"/>
      <c r="AB126" s="16"/>
      <c r="AC126" s="1"/>
      <c r="AD126" s="17"/>
      <c r="AE126" s="7"/>
      <c r="AF126" s="14"/>
      <c r="AG126" s="5"/>
      <c r="AH126" s="16"/>
      <c r="AI126" s="1"/>
      <c r="AJ126" s="17"/>
      <c r="AK126" s="7"/>
      <c r="AL126" s="14"/>
      <c r="AM126" s="5"/>
      <c r="AN126" s="16"/>
      <c r="AO126" s="1"/>
      <c r="AP126" s="17"/>
    </row>
    <row r="127" spans="1:42" x14ac:dyDescent="0.25">
      <c r="B127" s="14"/>
      <c r="C127" s="6"/>
      <c r="D127" s="16"/>
      <c r="E127" s="2"/>
      <c r="F127" s="17"/>
      <c r="G127" s="7"/>
      <c r="H127" s="14"/>
      <c r="I127" s="6"/>
      <c r="J127" s="16"/>
      <c r="K127" s="2"/>
      <c r="L127" s="17"/>
      <c r="M127" s="7"/>
      <c r="N127" s="14"/>
      <c r="O127" s="6"/>
      <c r="P127" s="16"/>
      <c r="Q127" s="2"/>
      <c r="R127" s="17"/>
      <c r="S127" s="7"/>
      <c r="T127" s="14"/>
      <c r="U127" s="6"/>
      <c r="V127" s="16"/>
      <c r="W127" s="2"/>
      <c r="X127" s="17"/>
      <c r="Y127" s="7"/>
      <c r="Z127" s="14"/>
      <c r="AA127" s="6"/>
      <c r="AB127" s="16"/>
      <c r="AC127" s="2"/>
      <c r="AD127" s="17"/>
      <c r="AE127" s="7"/>
      <c r="AF127" s="14"/>
      <c r="AG127" s="6"/>
      <c r="AH127" s="16"/>
      <c r="AI127" s="2"/>
      <c r="AJ127" s="17"/>
      <c r="AK127" s="7"/>
      <c r="AL127" s="14"/>
      <c r="AM127" s="6"/>
      <c r="AN127" s="16"/>
      <c r="AO127" s="2"/>
      <c r="AP127" s="17"/>
    </row>
    <row r="128" spans="1:42" x14ac:dyDescent="0.25">
      <c r="B128" s="14"/>
      <c r="C128" s="5"/>
      <c r="D128" s="16"/>
      <c r="E128" s="1"/>
      <c r="F128" s="17"/>
      <c r="G128" s="7"/>
      <c r="H128" s="14"/>
      <c r="I128" s="5"/>
      <c r="J128" s="16"/>
      <c r="K128" s="1"/>
      <c r="L128" s="17"/>
      <c r="M128" s="7"/>
      <c r="N128" s="14"/>
      <c r="O128" s="5"/>
      <c r="P128" s="16"/>
      <c r="Q128" s="1"/>
      <c r="R128" s="17"/>
      <c r="S128" s="7"/>
      <c r="T128" s="14"/>
      <c r="U128" s="5"/>
      <c r="V128" s="16"/>
      <c r="W128" s="1"/>
      <c r="X128" s="17"/>
      <c r="Y128" s="7"/>
      <c r="Z128" s="14"/>
      <c r="AA128" s="5"/>
      <c r="AB128" s="16"/>
      <c r="AC128" s="1"/>
      <c r="AD128" s="17"/>
      <c r="AE128" s="7"/>
      <c r="AF128" s="14"/>
      <c r="AG128" s="5"/>
      <c r="AH128" s="16"/>
      <c r="AI128" s="1"/>
      <c r="AJ128" s="17"/>
      <c r="AK128" s="7"/>
      <c r="AL128" s="14"/>
      <c r="AM128" s="5"/>
      <c r="AN128" s="16"/>
      <c r="AO128" s="1"/>
      <c r="AP128" s="17"/>
    </row>
    <row r="129" spans="1:42" x14ac:dyDescent="0.25">
      <c r="B129" s="14"/>
      <c r="C129" s="6"/>
      <c r="D129" s="16"/>
      <c r="E129" s="2"/>
      <c r="F129" s="17"/>
      <c r="G129" s="7"/>
      <c r="H129" s="14"/>
      <c r="I129" s="6"/>
      <c r="J129" s="16"/>
      <c r="K129" s="2"/>
      <c r="L129" s="17"/>
      <c r="M129" s="7"/>
      <c r="N129" s="14"/>
      <c r="O129" s="6"/>
      <c r="P129" s="16"/>
      <c r="Q129" s="2"/>
      <c r="R129" s="17"/>
      <c r="S129" s="7"/>
      <c r="T129" s="14"/>
      <c r="U129" s="6"/>
      <c r="V129" s="16"/>
      <c r="W129" s="2"/>
      <c r="X129" s="17"/>
      <c r="Y129" s="7"/>
      <c r="Z129" s="14"/>
      <c r="AA129" s="6"/>
      <c r="AB129" s="16"/>
      <c r="AC129" s="2"/>
      <c r="AD129" s="17"/>
      <c r="AE129" s="7"/>
      <c r="AF129" s="14"/>
      <c r="AG129" s="6"/>
      <c r="AH129" s="16"/>
      <c r="AI129" s="2"/>
      <c r="AJ129" s="17"/>
      <c r="AK129" s="7"/>
      <c r="AL129" s="14"/>
      <c r="AM129" s="6"/>
      <c r="AN129" s="16"/>
      <c r="AO129" s="2"/>
      <c r="AP129" s="17"/>
    </row>
    <row r="130" spans="1:42" x14ac:dyDescent="0.25">
      <c r="B130" s="14"/>
      <c r="C130" s="5"/>
      <c r="D130" s="16"/>
      <c r="E130" s="1"/>
      <c r="F130" s="17"/>
      <c r="G130" s="7"/>
      <c r="H130" s="14"/>
      <c r="I130" s="5"/>
      <c r="J130" s="16"/>
      <c r="K130" s="1"/>
      <c r="L130" s="17"/>
      <c r="M130" s="7"/>
      <c r="N130" s="14"/>
      <c r="O130" s="5"/>
      <c r="P130" s="16"/>
      <c r="Q130" s="1"/>
      <c r="R130" s="17"/>
      <c r="S130" s="7"/>
      <c r="T130" s="14"/>
      <c r="U130" s="5"/>
      <c r="V130" s="16"/>
      <c r="W130" s="1"/>
      <c r="X130" s="17"/>
      <c r="Y130" s="7"/>
      <c r="Z130" s="14"/>
      <c r="AA130" s="5"/>
      <c r="AB130" s="16"/>
      <c r="AC130" s="1"/>
      <c r="AD130" s="17"/>
      <c r="AE130" s="7"/>
      <c r="AF130" s="14"/>
      <c r="AG130" s="5"/>
      <c r="AH130" s="16"/>
      <c r="AI130" s="1"/>
      <c r="AJ130" s="17"/>
      <c r="AK130" s="7"/>
      <c r="AL130" s="14"/>
      <c r="AM130" s="5"/>
      <c r="AN130" s="16"/>
      <c r="AO130" s="1"/>
      <c r="AP130" s="17"/>
    </row>
    <row r="131" spans="1:42" x14ac:dyDescent="0.25">
      <c r="B131" s="14"/>
      <c r="C131" s="6"/>
      <c r="D131" s="16"/>
      <c r="E131" s="2"/>
      <c r="F131" s="17"/>
      <c r="G131" s="7"/>
      <c r="H131" s="14"/>
      <c r="I131" s="6"/>
      <c r="J131" s="16"/>
      <c r="K131" s="2"/>
      <c r="L131" s="17"/>
      <c r="M131" s="7"/>
      <c r="N131" s="14"/>
      <c r="O131" s="6"/>
      <c r="P131" s="16"/>
      <c r="Q131" s="2"/>
      <c r="R131" s="17"/>
      <c r="S131" s="7"/>
      <c r="T131" s="14"/>
      <c r="U131" s="6"/>
      <c r="V131" s="16"/>
      <c r="W131" s="2"/>
      <c r="X131" s="17"/>
      <c r="Y131" s="7"/>
      <c r="Z131" s="14"/>
      <c r="AA131" s="6"/>
      <c r="AB131" s="16"/>
      <c r="AC131" s="2"/>
      <c r="AD131" s="17"/>
      <c r="AE131" s="7"/>
      <c r="AF131" s="14"/>
      <c r="AG131" s="6"/>
      <c r="AH131" s="16"/>
      <c r="AI131" s="2"/>
      <c r="AJ131" s="17"/>
      <c r="AK131" s="7"/>
      <c r="AL131" s="14"/>
      <c r="AM131" s="6"/>
      <c r="AN131" s="16"/>
      <c r="AO131" s="2"/>
      <c r="AP131" s="17"/>
    </row>
    <row r="132" spans="1:42" x14ac:dyDescent="0.25">
      <c r="B132" s="14"/>
      <c r="C132" s="5"/>
      <c r="D132" s="16"/>
      <c r="E132" s="1"/>
      <c r="F132" s="17"/>
      <c r="G132" s="7"/>
      <c r="H132" s="14"/>
      <c r="I132" s="5"/>
      <c r="J132" s="16"/>
      <c r="K132" s="1"/>
      <c r="L132" s="17"/>
      <c r="M132" s="7"/>
      <c r="N132" s="14"/>
      <c r="O132" s="5"/>
      <c r="P132" s="16"/>
      <c r="Q132" s="1"/>
      <c r="R132" s="17"/>
      <c r="S132" s="7"/>
      <c r="T132" s="14"/>
      <c r="U132" s="5"/>
      <c r="V132" s="16"/>
      <c r="W132" s="1"/>
      <c r="X132" s="17"/>
      <c r="Y132" s="7"/>
      <c r="Z132" s="14"/>
      <c r="AA132" s="5"/>
      <c r="AB132" s="16"/>
      <c r="AC132" s="1"/>
      <c r="AD132" s="17"/>
      <c r="AE132" s="7"/>
      <c r="AF132" s="14"/>
      <c r="AG132" s="5"/>
      <c r="AH132" s="16"/>
      <c r="AI132" s="1"/>
      <c r="AJ132" s="17"/>
      <c r="AK132" s="7"/>
      <c r="AL132" s="14"/>
      <c r="AM132" s="5"/>
      <c r="AN132" s="16"/>
      <c r="AO132" s="1"/>
      <c r="AP132" s="17"/>
    </row>
    <row r="133" spans="1:42" x14ac:dyDescent="0.25">
      <c r="B133" s="14"/>
      <c r="C133" s="6"/>
      <c r="D133" s="16"/>
      <c r="E133" s="2"/>
      <c r="F133" s="17"/>
      <c r="G133" s="7"/>
      <c r="H133" s="14"/>
      <c r="I133" s="6"/>
      <c r="J133" s="16"/>
      <c r="K133" s="2"/>
      <c r="L133" s="17"/>
      <c r="M133" s="7"/>
      <c r="N133" s="14"/>
      <c r="O133" s="6"/>
      <c r="P133" s="16"/>
      <c r="Q133" s="2"/>
      <c r="R133" s="17"/>
      <c r="S133" s="7"/>
      <c r="T133" s="14"/>
      <c r="U133" s="6"/>
      <c r="V133" s="16"/>
      <c r="W133" s="2"/>
      <c r="X133" s="17"/>
      <c r="Y133" s="7"/>
      <c r="Z133" s="14"/>
      <c r="AA133" s="6"/>
      <c r="AB133" s="16"/>
      <c r="AC133" s="2"/>
      <c r="AD133" s="17"/>
      <c r="AE133" s="7"/>
      <c r="AF133" s="14"/>
      <c r="AG133" s="6"/>
      <c r="AH133" s="16"/>
      <c r="AI133" s="2"/>
      <c r="AJ133" s="17"/>
      <c r="AK133" s="7"/>
      <c r="AL133" s="14"/>
      <c r="AM133" s="6"/>
      <c r="AN133" s="16"/>
      <c r="AO133" s="2"/>
      <c r="AP133" s="17"/>
    </row>
    <row r="134" spans="1:42" x14ac:dyDescent="0.25">
      <c r="B134" s="14"/>
      <c r="C134" s="5"/>
      <c r="D134" s="16"/>
      <c r="E134" s="1"/>
      <c r="F134" s="17"/>
      <c r="G134" s="7"/>
      <c r="H134" s="14"/>
      <c r="I134" s="5"/>
      <c r="J134" s="16"/>
      <c r="K134" s="1"/>
      <c r="L134" s="17"/>
      <c r="M134" s="7"/>
      <c r="N134" s="14"/>
      <c r="O134" s="5"/>
      <c r="P134" s="16"/>
      <c r="Q134" s="1"/>
      <c r="R134" s="17"/>
      <c r="S134" s="7"/>
      <c r="T134" s="14"/>
      <c r="U134" s="5"/>
      <c r="V134" s="16"/>
      <c r="W134" s="1"/>
      <c r="X134" s="17"/>
      <c r="Y134" s="7"/>
      <c r="Z134" s="14"/>
      <c r="AA134" s="5"/>
      <c r="AB134" s="16"/>
      <c r="AC134" s="1"/>
      <c r="AD134" s="17"/>
      <c r="AE134" s="7"/>
      <c r="AF134" s="14"/>
      <c r="AG134" s="5"/>
      <c r="AH134" s="16"/>
      <c r="AI134" s="1"/>
      <c r="AJ134" s="17"/>
      <c r="AK134" s="7"/>
      <c r="AL134" s="14"/>
      <c r="AM134" s="5"/>
      <c r="AN134" s="16"/>
      <c r="AO134" s="1"/>
      <c r="AP134" s="17"/>
    </row>
    <row r="135" spans="1:42" x14ac:dyDescent="0.25">
      <c r="A135" s="23">
        <f>_xlfn.ISOWEEKNUM(C121)</f>
        <v>8</v>
      </c>
      <c r="B135" s="14"/>
      <c r="C135" s="18">
        <f ca="1">IF(C121&gt;TODAY(),"",ROUND(SUM(C123:C134),2))</f>
        <v>0</v>
      </c>
      <c r="D135" s="16"/>
      <c r="E135" s="61" t="str">
        <f ca="1">IF(C121&gt;TODAY(),"","Saldo da Dia")</f>
        <v>Saldo da Dia</v>
      </c>
      <c r="F135" s="17"/>
      <c r="G135" s="7">
        <f>_xlfn.ISOWEEKNUM(I121)</f>
        <v>8</v>
      </c>
      <c r="H135" s="14"/>
      <c r="I135" s="18">
        <f ca="1">IF(I121&gt;TODAY(),"",ROUND(SUM(I123:I134),2))</f>
        <v>0</v>
      </c>
      <c r="J135" s="16"/>
      <c r="K135" s="61" t="str">
        <f ca="1">IF(I121&gt;TODAY(),"","Saldo da Dia")</f>
        <v>Saldo da Dia</v>
      </c>
      <c r="L135" s="17"/>
      <c r="M135" s="7">
        <f>_xlfn.ISOWEEKNUM(O121)</f>
        <v>8</v>
      </c>
      <c r="N135" s="14"/>
      <c r="O135" s="18">
        <f ca="1">IF(O121&gt;TODAY(),"",ROUND(SUM(O123:O134),2))</f>
        <v>0</v>
      </c>
      <c r="P135" s="16"/>
      <c r="Q135" s="61" t="str">
        <f ca="1">IF(O121&gt;TODAY(),"","Saldo da Dia")</f>
        <v>Saldo da Dia</v>
      </c>
      <c r="R135" s="17"/>
      <c r="S135" s="7">
        <f>_xlfn.ISOWEEKNUM(U121)</f>
        <v>8</v>
      </c>
      <c r="T135" s="14"/>
      <c r="U135" s="18">
        <f ca="1">IF(U121&gt;TODAY(),"",ROUND(SUM(U123:U134),2))</f>
        <v>0</v>
      </c>
      <c r="V135" s="16"/>
      <c r="W135" s="61" t="str">
        <f ca="1">IF(U121&gt;TODAY(),"","Saldo da Dia")</f>
        <v>Saldo da Dia</v>
      </c>
      <c r="X135" s="17"/>
      <c r="Y135" s="7">
        <f>_xlfn.ISOWEEKNUM(AA121)</f>
        <v>8</v>
      </c>
      <c r="Z135" s="14"/>
      <c r="AA135" s="18">
        <f ca="1">IF(AA121&gt;TODAY(),"",ROUND(SUM(AA123:AA134),2))</f>
        <v>0</v>
      </c>
      <c r="AB135" s="16"/>
      <c r="AC135" s="61" t="str">
        <f ca="1">IF(AA121&gt;TODAY(),"","Saldo da Dia")</f>
        <v>Saldo da Dia</v>
      </c>
      <c r="AD135" s="17"/>
      <c r="AE135" s="7">
        <f>_xlfn.ISOWEEKNUM(AG121)</f>
        <v>8</v>
      </c>
      <c r="AF135" s="14"/>
      <c r="AG135" s="18">
        <f ca="1">IF(AG121&gt;TODAY(),"",ROUND(SUM(AG123:AG134),2))</f>
        <v>0</v>
      </c>
      <c r="AH135" s="16"/>
      <c r="AI135" s="61" t="str">
        <f ca="1">IF(AG121&gt;TODAY(),"","Saldo da Dia")</f>
        <v>Saldo da Dia</v>
      </c>
      <c r="AJ135" s="17"/>
      <c r="AK135" s="7">
        <f>_xlfn.ISOWEEKNUM(AM121)</f>
        <v>8</v>
      </c>
      <c r="AL135" s="14"/>
      <c r="AM135" s="18">
        <f ca="1">IF(AM121&gt;TODAY(),"",ROUND(SUM(AM123:AM134),2))</f>
        <v>0</v>
      </c>
      <c r="AN135" s="16"/>
      <c r="AO135" s="61" t="str">
        <f ca="1">IF(AM121&gt;TODAY(),"","Saldo da Dia")</f>
        <v>Saldo da Dia</v>
      </c>
      <c r="AP135" s="17"/>
    </row>
    <row r="136" spans="1:42" ht="6" customHeight="1" x14ac:dyDescent="0.25">
      <c r="B136" s="19"/>
      <c r="C136" s="20"/>
      <c r="D136" s="20"/>
      <c r="E136" s="20"/>
      <c r="F136" s="21"/>
      <c r="G136" s="7"/>
      <c r="H136" s="19"/>
      <c r="I136" s="20"/>
      <c r="J136" s="20"/>
      <c r="K136" s="20"/>
      <c r="L136" s="21"/>
      <c r="M136" s="7"/>
      <c r="N136" s="19"/>
      <c r="O136" s="20"/>
      <c r="P136" s="20"/>
      <c r="Q136" s="20"/>
      <c r="R136" s="21"/>
      <c r="S136" s="7"/>
      <c r="T136" s="19"/>
      <c r="U136" s="20"/>
      <c r="V136" s="20"/>
      <c r="W136" s="20"/>
      <c r="X136" s="21"/>
      <c r="Y136" s="7"/>
      <c r="Z136" s="19"/>
      <c r="AA136" s="20"/>
      <c r="AB136" s="20"/>
      <c r="AC136" s="20"/>
      <c r="AD136" s="21"/>
      <c r="AE136" s="7"/>
      <c r="AF136" s="19"/>
      <c r="AG136" s="20"/>
      <c r="AH136" s="20"/>
      <c r="AI136" s="20"/>
      <c r="AJ136" s="21"/>
      <c r="AK136" s="7"/>
      <c r="AL136" s="19"/>
      <c r="AM136" s="20"/>
      <c r="AN136" s="20"/>
      <c r="AO136" s="20"/>
      <c r="AP136" s="21"/>
    </row>
    <row r="137" spans="1:42" ht="6" customHeight="1" x14ac:dyDescent="0.25">
      <c r="B137" s="7"/>
      <c r="C137" s="7">
        <f>WEEKDAY(C138)</f>
        <v>2</v>
      </c>
      <c r="D137" s="7"/>
      <c r="E137" s="8"/>
      <c r="F137" s="7"/>
      <c r="G137" s="7"/>
      <c r="H137" s="7"/>
      <c r="I137" s="7">
        <f>WEEKDAY(I138)</f>
        <v>3</v>
      </c>
      <c r="J137" s="7"/>
      <c r="K137" s="8"/>
      <c r="L137" s="7"/>
      <c r="M137" s="7"/>
      <c r="N137" s="7"/>
      <c r="O137" s="7">
        <f>WEEKDAY(O138)</f>
        <v>4</v>
      </c>
      <c r="P137" s="7"/>
      <c r="Q137" s="8"/>
      <c r="R137" s="7"/>
      <c r="S137" s="7"/>
      <c r="T137" s="7"/>
      <c r="U137" s="7">
        <f>WEEKDAY(U138)</f>
        <v>5</v>
      </c>
      <c r="V137" s="7"/>
      <c r="W137" s="8"/>
      <c r="X137" s="7"/>
      <c r="Y137" s="7"/>
      <c r="Z137" s="7"/>
      <c r="AA137" s="7">
        <f>WEEKDAY(AA138)</f>
        <v>6</v>
      </c>
      <c r="AB137" s="7"/>
      <c r="AC137" s="8"/>
      <c r="AD137" s="7"/>
      <c r="AE137" s="7"/>
      <c r="AF137" s="7"/>
      <c r="AG137" s="7">
        <f>WEEKDAY(AG138)</f>
        <v>7</v>
      </c>
      <c r="AH137" s="7"/>
      <c r="AI137" s="8"/>
      <c r="AJ137" s="7"/>
      <c r="AK137" s="7"/>
      <c r="AL137" s="7"/>
      <c r="AM137" s="7">
        <f>WEEKDAY(AM138)</f>
        <v>1</v>
      </c>
      <c r="AN137" s="7"/>
      <c r="AO137" s="8"/>
      <c r="AP137" s="7"/>
    </row>
    <row r="138" spans="1:42" x14ac:dyDescent="0.25">
      <c r="B138" s="10"/>
      <c r="C138" s="11">
        <f>AM121+1</f>
        <v>45348</v>
      </c>
      <c r="D138" s="11"/>
      <c r="E138" s="12" t="str">
        <f>VLOOKUP(WEEKDAY(C138,1),meta!$D$3:$F$9,2,FALSE)</f>
        <v>Segunda-Feira</v>
      </c>
      <c r="F138" s="13"/>
      <c r="G138" s="7"/>
      <c r="H138" s="10"/>
      <c r="I138" s="11">
        <f>C138+1</f>
        <v>45349</v>
      </c>
      <c r="J138" s="11"/>
      <c r="K138" s="12" t="str">
        <f>VLOOKUP(WEEKDAY(I138,1),meta!$D$3:$F$9,2,FALSE)</f>
        <v>Terça-Feira</v>
      </c>
      <c r="L138" s="13"/>
      <c r="M138" s="7"/>
      <c r="N138" s="10"/>
      <c r="O138" s="11">
        <f>I138+1</f>
        <v>45350</v>
      </c>
      <c r="P138" s="11"/>
      <c r="Q138" s="12" t="str">
        <f>VLOOKUP(WEEKDAY(O138,1),meta!$D$3:$F$9,2,FALSE)</f>
        <v>Quarta-Feira</v>
      </c>
      <c r="R138" s="13"/>
      <c r="S138" s="7"/>
      <c r="T138" s="10"/>
      <c r="U138" s="11">
        <f>O138+1</f>
        <v>45351</v>
      </c>
      <c r="V138" s="11"/>
      <c r="W138" s="12" t="str">
        <f>VLOOKUP(WEEKDAY(U138,1),meta!$D$3:$F$9,2,FALSE)</f>
        <v>Quinta-Feira</v>
      </c>
      <c r="X138" s="13"/>
      <c r="Y138" s="7"/>
      <c r="Z138" s="10"/>
      <c r="AA138" s="11">
        <f>U138+1</f>
        <v>45352</v>
      </c>
      <c r="AB138" s="11"/>
      <c r="AC138" s="12" t="str">
        <f>VLOOKUP(WEEKDAY(AA138,1),meta!$D$3:$F$9,2,FALSE)</f>
        <v>Sexta-Feira</v>
      </c>
      <c r="AD138" s="13"/>
      <c r="AE138" s="7"/>
      <c r="AF138" s="10"/>
      <c r="AG138" s="11">
        <f>AA138+1</f>
        <v>45353</v>
      </c>
      <c r="AH138" s="11"/>
      <c r="AI138" s="12" t="str">
        <f>VLOOKUP(WEEKDAY(AG138,1),meta!$D$3:$F$9,2,FALSE)</f>
        <v>Sábado</v>
      </c>
      <c r="AJ138" s="13"/>
      <c r="AK138" s="7"/>
      <c r="AL138" s="10"/>
      <c r="AM138" s="11">
        <f>AG138+1</f>
        <v>45354</v>
      </c>
      <c r="AN138" s="11"/>
      <c r="AO138" s="12" t="str">
        <f>VLOOKUP(WEEKDAY(AM138,1),meta!$D$3:$F$9,2,FALSE)</f>
        <v>Domingo</v>
      </c>
      <c r="AP138" s="13"/>
    </row>
    <row r="139" spans="1:42" x14ac:dyDescent="0.25">
      <c r="B139" s="14"/>
      <c r="C139" s="15" t="s">
        <v>0</v>
      </c>
      <c r="D139" s="16"/>
      <c r="E139" s="15" t="s">
        <v>1</v>
      </c>
      <c r="F139" s="17"/>
      <c r="G139" s="7"/>
      <c r="H139" s="14"/>
      <c r="I139" s="15" t="s">
        <v>0</v>
      </c>
      <c r="J139" s="16"/>
      <c r="K139" s="15" t="s">
        <v>1</v>
      </c>
      <c r="L139" s="17"/>
      <c r="M139" s="7"/>
      <c r="N139" s="14"/>
      <c r="O139" s="15" t="s">
        <v>0</v>
      </c>
      <c r="P139" s="16"/>
      <c r="Q139" s="15" t="s">
        <v>1</v>
      </c>
      <c r="R139" s="17"/>
      <c r="S139" s="7"/>
      <c r="T139" s="14"/>
      <c r="U139" s="15" t="s">
        <v>0</v>
      </c>
      <c r="V139" s="16"/>
      <c r="W139" s="15" t="s">
        <v>1</v>
      </c>
      <c r="X139" s="17"/>
      <c r="Y139" s="7"/>
      <c r="Z139" s="14"/>
      <c r="AA139" s="15" t="s">
        <v>0</v>
      </c>
      <c r="AB139" s="16"/>
      <c r="AC139" s="15" t="s">
        <v>1</v>
      </c>
      <c r="AD139" s="17"/>
      <c r="AE139" s="7"/>
      <c r="AF139" s="14"/>
      <c r="AG139" s="15" t="s">
        <v>0</v>
      </c>
      <c r="AH139" s="16"/>
      <c r="AI139" s="15" t="s">
        <v>1</v>
      </c>
      <c r="AJ139" s="17"/>
      <c r="AK139" s="7"/>
      <c r="AL139" s="14"/>
      <c r="AM139" s="15" t="s">
        <v>0</v>
      </c>
      <c r="AN139" s="16"/>
      <c r="AO139" s="15" t="s">
        <v>1</v>
      </c>
      <c r="AP139" s="17"/>
    </row>
    <row r="140" spans="1:42" x14ac:dyDescent="0.25">
      <c r="B140" s="14"/>
      <c r="C140" s="18">
        <f ca="1">IF(C138&gt;TODAY(),"",AM135)</f>
        <v>0</v>
      </c>
      <c r="D140" s="16"/>
      <c r="E140" s="22" t="str">
        <f ca="1">IF(C138&gt;TODAY(),"",_xlfn.CONCAT("Saldo ",VLOOKUP(WEEKDAY(C138),meta!$D$3:$G$9,4,FALSE)))</f>
        <v>Saldo da Semana Anterior</v>
      </c>
      <c r="F140" s="17"/>
      <c r="G140" s="7"/>
      <c r="H140" s="14"/>
      <c r="I140" s="18">
        <f ca="1">IF(I138&gt;TODAY(),"",C152)</f>
        <v>0</v>
      </c>
      <c r="J140" s="16"/>
      <c r="K140" s="22" t="str">
        <f ca="1">IF(I138&gt;TODAY(),"",_xlfn.CONCAT("Saldo ",VLOOKUP(WEEKDAY(I138),meta!$D$3:$G$9,4,FALSE)))</f>
        <v>Saldo de Segunda-Feira</v>
      </c>
      <c r="L140" s="17"/>
      <c r="M140" s="7"/>
      <c r="N140" s="14"/>
      <c r="O140" s="18">
        <f ca="1">IF(O138&gt;TODAY(),"",I152)</f>
        <v>0</v>
      </c>
      <c r="P140" s="16"/>
      <c r="Q140" s="22" t="str">
        <f ca="1">IF(O138&gt;TODAY(),"",_xlfn.CONCAT("Saldo ",VLOOKUP(WEEKDAY(O138),meta!$D$3:$G$9,4,FALSE)))</f>
        <v>Saldo de Terça-Feira</v>
      </c>
      <c r="R140" s="17"/>
      <c r="S140" s="7"/>
      <c r="T140" s="14"/>
      <c r="U140" s="18">
        <f ca="1">IF(U138&gt;TODAY(),"",O152)</f>
        <v>0</v>
      </c>
      <c r="V140" s="16"/>
      <c r="W140" s="22" t="str">
        <f ca="1">IF(U138&gt;TODAY(),"",_xlfn.CONCAT("Saldo ",VLOOKUP(WEEKDAY(U138),meta!$D$3:$G$9,4,FALSE)))</f>
        <v>Saldo de Quarta-Feira</v>
      </c>
      <c r="X140" s="17"/>
      <c r="Y140" s="7"/>
      <c r="Z140" s="14"/>
      <c r="AA140" s="18">
        <f ca="1">IF(AA138&gt;TODAY(),"",U152)</f>
        <v>0</v>
      </c>
      <c r="AB140" s="16"/>
      <c r="AC140" s="22" t="str">
        <f ca="1">IF(AA138&gt;TODAY(),"",_xlfn.CONCAT("Saldo ",VLOOKUP(WEEKDAY(AA138),meta!$D$3:$G$9,4,FALSE)))</f>
        <v>Saldo de Quinta-Feira</v>
      </c>
      <c r="AD140" s="17"/>
      <c r="AE140" s="7"/>
      <c r="AF140" s="14"/>
      <c r="AG140" s="18">
        <f ca="1">IF(AG138&gt;TODAY(),"",AA152)</f>
        <v>0</v>
      </c>
      <c r="AH140" s="16"/>
      <c r="AI140" s="22" t="str">
        <f ca="1">IF(AG138&gt;TODAY(),"",_xlfn.CONCAT("Saldo ",VLOOKUP(WEEKDAY(AG138),meta!$D$3:$G$9,4,FALSE)))</f>
        <v>Saldo de Sexta-Feira</v>
      </c>
      <c r="AJ140" s="17"/>
      <c r="AK140" s="7"/>
      <c r="AL140" s="14"/>
      <c r="AM140" s="18">
        <f ca="1">IF(AM138&gt;TODAY(),"",AG152)</f>
        <v>0</v>
      </c>
      <c r="AN140" s="16"/>
      <c r="AO140" s="22" t="str">
        <f ca="1">IF(AM138&gt;TODAY(),"",_xlfn.CONCAT("Saldo ",VLOOKUP(WEEKDAY(AM138),meta!$D$3:$G$9,4,FALSE)))</f>
        <v>Saldo de Sábado</v>
      </c>
      <c r="AP140" s="17"/>
    </row>
    <row r="141" spans="1:42" x14ac:dyDescent="0.25">
      <c r="B141" s="14"/>
      <c r="C141" s="5"/>
      <c r="D141" s="16"/>
      <c r="E141" s="1"/>
      <c r="F141" s="17"/>
      <c r="G141" s="7"/>
      <c r="H141" s="14"/>
      <c r="I141" s="5"/>
      <c r="J141" s="16"/>
      <c r="K141" s="1"/>
      <c r="L141" s="17"/>
      <c r="M141" s="7"/>
      <c r="N141" s="14"/>
      <c r="O141" s="5"/>
      <c r="P141" s="16"/>
      <c r="Q141" s="1"/>
      <c r="R141" s="17"/>
      <c r="S141" s="7"/>
      <c r="T141" s="14"/>
      <c r="U141" s="5"/>
      <c r="V141" s="16"/>
      <c r="W141" s="1"/>
      <c r="X141" s="17"/>
      <c r="Y141" s="7"/>
      <c r="Z141" s="14"/>
      <c r="AA141" s="5"/>
      <c r="AB141" s="16"/>
      <c r="AC141" s="1"/>
      <c r="AD141" s="17"/>
      <c r="AE141" s="7"/>
      <c r="AF141" s="14"/>
      <c r="AG141" s="5"/>
      <c r="AH141" s="16"/>
      <c r="AI141" s="1"/>
      <c r="AJ141" s="17"/>
      <c r="AK141" s="7"/>
      <c r="AL141" s="14"/>
      <c r="AM141" s="5"/>
      <c r="AN141" s="16"/>
      <c r="AO141" s="1"/>
      <c r="AP141" s="17"/>
    </row>
    <row r="142" spans="1:42" x14ac:dyDescent="0.25">
      <c r="B142" s="14"/>
      <c r="C142" s="6"/>
      <c r="D142" s="16"/>
      <c r="E142" s="2"/>
      <c r="F142" s="17"/>
      <c r="G142" s="7"/>
      <c r="H142" s="14"/>
      <c r="I142" s="6"/>
      <c r="J142" s="16"/>
      <c r="K142" s="2"/>
      <c r="L142" s="17"/>
      <c r="M142" s="7"/>
      <c r="N142" s="14"/>
      <c r="O142" s="6"/>
      <c r="P142" s="16"/>
      <c r="Q142" s="2"/>
      <c r="R142" s="17"/>
      <c r="S142" s="7"/>
      <c r="T142" s="14"/>
      <c r="U142" s="6"/>
      <c r="V142" s="16"/>
      <c r="W142" s="2"/>
      <c r="X142" s="17"/>
      <c r="Y142" s="7"/>
      <c r="Z142" s="14"/>
      <c r="AA142" s="6"/>
      <c r="AB142" s="16"/>
      <c r="AC142" s="2"/>
      <c r="AD142" s="17"/>
      <c r="AE142" s="7"/>
      <c r="AF142" s="14"/>
      <c r="AG142" s="6"/>
      <c r="AH142" s="16"/>
      <c r="AI142" s="2"/>
      <c r="AJ142" s="17"/>
      <c r="AK142" s="7"/>
      <c r="AL142" s="14"/>
      <c r="AM142" s="6"/>
      <c r="AN142" s="16"/>
      <c r="AO142" s="2"/>
      <c r="AP142" s="17"/>
    </row>
    <row r="143" spans="1:42" x14ac:dyDescent="0.25">
      <c r="B143" s="14"/>
      <c r="C143" s="5"/>
      <c r="D143" s="16"/>
      <c r="E143" s="1"/>
      <c r="F143" s="17"/>
      <c r="G143" s="7"/>
      <c r="H143" s="14"/>
      <c r="I143" s="5"/>
      <c r="J143" s="16"/>
      <c r="K143" s="1"/>
      <c r="L143" s="17"/>
      <c r="M143" s="7"/>
      <c r="N143" s="14"/>
      <c r="O143" s="5"/>
      <c r="P143" s="16"/>
      <c r="Q143" s="1"/>
      <c r="R143" s="17"/>
      <c r="S143" s="7"/>
      <c r="T143" s="14"/>
      <c r="U143" s="5"/>
      <c r="V143" s="16"/>
      <c r="W143" s="1"/>
      <c r="X143" s="17"/>
      <c r="Y143" s="7"/>
      <c r="Z143" s="14"/>
      <c r="AA143" s="5"/>
      <c r="AB143" s="16"/>
      <c r="AC143" s="1"/>
      <c r="AD143" s="17"/>
      <c r="AE143" s="7"/>
      <c r="AF143" s="14"/>
      <c r="AG143" s="5"/>
      <c r="AH143" s="16"/>
      <c r="AI143" s="1"/>
      <c r="AJ143" s="17"/>
      <c r="AK143" s="7"/>
      <c r="AL143" s="14"/>
      <c r="AM143" s="5"/>
      <c r="AN143" s="16"/>
      <c r="AO143" s="1"/>
      <c r="AP143" s="17"/>
    </row>
    <row r="144" spans="1:42" x14ac:dyDescent="0.25">
      <c r="B144" s="14"/>
      <c r="C144" s="6"/>
      <c r="D144" s="16"/>
      <c r="E144" s="2"/>
      <c r="F144" s="17"/>
      <c r="G144" s="7"/>
      <c r="H144" s="14"/>
      <c r="I144" s="6"/>
      <c r="J144" s="16"/>
      <c r="K144" s="2"/>
      <c r="L144" s="17"/>
      <c r="M144" s="7"/>
      <c r="N144" s="14"/>
      <c r="O144" s="6"/>
      <c r="P144" s="16"/>
      <c r="Q144" s="2"/>
      <c r="R144" s="17"/>
      <c r="S144" s="7"/>
      <c r="T144" s="14"/>
      <c r="U144" s="6"/>
      <c r="V144" s="16"/>
      <c r="W144" s="2"/>
      <c r="X144" s="17"/>
      <c r="Y144" s="7"/>
      <c r="Z144" s="14"/>
      <c r="AA144" s="6"/>
      <c r="AB144" s="16"/>
      <c r="AC144" s="2"/>
      <c r="AD144" s="17"/>
      <c r="AE144" s="7"/>
      <c r="AF144" s="14"/>
      <c r="AG144" s="6"/>
      <c r="AH144" s="16"/>
      <c r="AI144" s="2"/>
      <c r="AJ144" s="17"/>
      <c r="AK144" s="7"/>
      <c r="AL144" s="14"/>
      <c r="AM144" s="6"/>
      <c r="AN144" s="16"/>
      <c r="AO144" s="2"/>
      <c r="AP144" s="17"/>
    </row>
    <row r="145" spans="1:42" x14ac:dyDescent="0.25">
      <c r="B145" s="14"/>
      <c r="C145" s="5"/>
      <c r="D145" s="16"/>
      <c r="E145" s="1"/>
      <c r="F145" s="17"/>
      <c r="G145" s="7"/>
      <c r="H145" s="14"/>
      <c r="I145" s="5"/>
      <c r="J145" s="16"/>
      <c r="K145" s="1"/>
      <c r="L145" s="17"/>
      <c r="M145" s="7"/>
      <c r="N145" s="14"/>
      <c r="O145" s="5"/>
      <c r="P145" s="16"/>
      <c r="Q145" s="1"/>
      <c r="R145" s="17"/>
      <c r="S145" s="7"/>
      <c r="T145" s="14"/>
      <c r="U145" s="5"/>
      <c r="V145" s="16"/>
      <c r="W145" s="1"/>
      <c r="X145" s="17"/>
      <c r="Y145" s="7"/>
      <c r="Z145" s="14"/>
      <c r="AA145" s="5"/>
      <c r="AB145" s="16"/>
      <c r="AC145" s="1"/>
      <c r="AD145" s="17"/>
      <c r="AE145" s="7"/>
      <c r="AF145" s="14"/>
      <c r="AG145" s="5"/>
      <c r="AH145" s="16"/>
      <c r="AI145" s="1"/>
      <c r="AJ145" s="17"/>
      <c r="AK145" s="7"/>
      <c r="AL145" s="14"/>
      <c r="AM145" s="5"/>
      <c r="AN145" s="16"/>
      <c r="AO145" s="1"/>
      <c r="AP145" s="17"/>
    </row>
    <row r="146" spans="1:42" x14ac:dyDescent="0.25">
      <c r="B146" s="14"/>
      <c r="C146" s="6"/>
      <c r="D146" s="16"/>
      <c r="E146" s="2"/>
      <c r="F146" s="17"/>
      <c r="G146" s="7"/>
      <c r="H146" s="14"/>
      <c r="I146" s="6"/>
      <c r="J146" s="16"/>
      <c r="K146" s="2"/>
      <c r="L146" s="17"/>
      <c r="M146" s="7"/>
      <c r="N146" s="14"/>
      <c r="O146" s="6"/>
      <c r="P146" s="16"/>
      <c r="Q146" s="2"/>
      <c r="R146" s="17"/>
      <c r="S146" s="7"/>
      <c r="T146" s="14"/>
      <c r="U146" s="6"/>
      <c r="V146" s="16"/>
      <c r="W146" s="2"/>
      <c r="X146" s="17"/>
      <c r="Y146" s="7"/>
      <c r="Z146" s="14"/>
      <c r="AA146" s="6"/>
      <c r="AB146" s="16"/>
      <c r="AC146" s="2"/>
      <c r="AD146" s="17"/>
      <c r="AE146" s="7"/>
      <c r="AF146" s="14"/>
      <c r="AG146" s="6"/>
      <c r="AH146" s="16"/>
      <c r="AI146" s="2"/>
      <c r="AJ146" s="17"/>
      <c r="AK146" s="7"/>
      <c r="AL146" s="14"/>
      <c r="AM146" s="6"/>
      <c r="AN146" s="16"/>
      <c r="AO146" s="2"/>
      <c r="AP146" s="17"/>
    </row>
    <row r="147" spans="1:42" x14ac:dyDescent="0.25">
      <c r="B147" s="14"/>
      <c r="C147" s="5"/>
      <c r="D147" s="16"/>
      <c r="E147" s="1"/>
      <c r="F147" s="17"/>
      <c r="G147" s="7"/>
      <c r="H147" s="14"/>
      <c r="I147" s="5"/>
      <c r="J147" s="16"/>
      <c r="K147" s="1"/>
      <c r="L147" s="17"/>
      <c r="M147" s="7"/>
      <c r="N147" s="14"/>
      <c r="O147" s="5"/>
      <c r="P147" s="16"/>
      <c r="Q147" s="1"/>
      <c r="R147" s="17"/>
      <c r="S147" s="7"/>
      <c r="T147" s="14"/>
      <c r="U147" s="5"/>
      <c r="V147" s="16"/>
      <c r="W147" s="1"/>
      <c r="X147" s="17"/>
      <c r="Y147" s="7"/>
      <c r="Z147" s="14"/>
      <c r="AA147" s="5"/>
      <c r="AB147" s="16"/>
      <c r="AC147" s="1"/>
      <c r="AD147" s="17"/>
      <c r="AE147" s="7"/>
      <c r="AF147" s="14"/>
      <c r="AG147" s="5"/>
      <c r="AH147" s="16"/>
      <c r="AI147" s="1"/>
      <c r="AJ147" s="17"/>
      <c r="AK147" s="7"/>
      <c r="AL147" s="14"/>
      <c r="AM147" s="5"/>
      <c r="AN147" s="16"/>
      <c r="AO147" s="1"/>
      <c r="AP147" s="17"/>
    </row>
    <row r="148" spans="1:42" x14ac:dyDescent="0.25">
      <c r="B148" s="14"/>
      <c r="C148" s="6"/>
      <c r="D148" s="16"/>
      <c r="E148" s="2"/>
      <c r="F148" s="17"/>
      <c r="G148" s="7"/>
      <c r="H148" s="14"/>
      <c r="I148" s="6"/>
      <c r="J148" s="16"/>
      <c r="K148" s="2"/>
      <c r="L148" s="17"/>
      <c r="M148" s="7"/>
      <c r="N148" s="14"/>
      <c r="O148" s="6"/>
      <c r="P148" s="16"/>
      <c r="Q148" s="2"/>
      <c r="R148" s="17"/>
      <c r="S148" s="7"/>
      <c r="T148" s="14"/>
      <c r="U148" s="6"/>
      <c r="V148" s="16"/>
      <c r="W148" s="2"/>
      <c r="X148" s="17"/>
      <c r="Y148" s="7"/>
      <c r="Z148" s="14"/>
      <c r="AA148" s="6"/>
      <c r="AB148" s="16"/>
      <c r="AC148" s="2"/>
      <c r="AD148" s="17"/>
      <c r="AE148" s="7"/>
      <c r="AF148" s="14"/>
      <c r="AG148" s="6"/>
      <c r="AH148" s="16"/>
      <c r="AI148" s="2"/>
      <c r="AJ148" s="17"/>
      <c r="AK148" s="7"/>
      <c r="AL148" s="14"/>
      <c r="AM148" s="6"/>
      <c r="AN148" s="16"/>
      <c r="AO148" s="2"/>
      <c r="AP148" s="17"/>
    </row>
    <row r="149" spans="1:42" x14ac:dyDescent="0.25">
      <c r="B149" s="14"/>
      <c r="C149" s="5"/>
      <c r="D149" s="16"/>
      <c r="E149" s="1"/>
      <c r="F149" s="17"/>
      <c r="G149" s="7"/>
      <c r="H149" s="14"/>
      <c r="I149" s="5"/>
      <c r="J149" s="16"/>
      <c r="K149" s="1"/>
      <c r="L149" s="17"/>
      <c r="M149" s="7"/>
      <c r="N149" s="14"/>
      <c r="O149" s="5"/>
      <c r="P149" s="16"/>
      <c r="Q149" s="1"/>
      <c r="R149" s="17"/>
      <c r="S149" s="7"/>
      <c r="T149" s="14"/>
      <c r="U149" s="5"/>
      <c r="V149" s="16"/>
      <c r="W149" s="1"/>
      <c r="X149" s="17"/>
      <c r="Y149" s="7"/>
      <c r="Z149" s="14"/>
      <c r="AA149" s="5"/>
      <c r="AB149" s="16"/>
      <c r="AC149" s="1"/>
      <c r="AD149" s="17"/>
      <c r="AE149" s="7"/>
      <c r="AF149" s="14"/>
      <c r="AG149" s="5"/>
      <c r="AH149" s="16"/>
      <c r="AI149" s="1"/>
      <c r="AJ149" s="17"/>
      <c r="AK149" s="7"/>
      <c r="AL149" s="14"/>
      <c r="AM149" s="5"/>
      <c r="AN149" s="16"/>
      <c r="AO149" s="1"/>
      <c r="AP149" s="17"/>
    </row>
    <row r="150" spans="1:42" x14ac:dyDescent="0.25">
      <c r="B150" s="14"/>
      <c r="C150" s="6"/>
      <c r="D150" s="16"/>
      <c r="E150" s="2"/>
      <c r="F150" s="17"/>
      <c r="G150" s="7"/>
      <c r="H150" s="14"/>
      <c r="I150" s="6"/>
      <c r="J150" s="16"/>
      <c r="K150" s="2"/>
      <c r="L150" s="17"/>
      <c r="M150" s="7"/>
      <c r="N150" s="14"/>
      <c r="O150" s="6"/>
      <c r="P150" s="16"/>
      <c r="Q150" s="2"/>
      <c r="R150" s="17"/>
      <c r="S150" s="7"/>
      <c r="T150" s="14"/>
      <c r="U150" s="6"/>
      <c r="V150" s="16"/>
      <c r="W150" s="2"/>
      <c r="X150" s="17"/>
      <c r="Y150" s="7"/>
      <c r="Z150" s="14"/>
      <c r="AA150" s="6"/>
      <c r="AB150" s="16"/>
      <c r="AC150" s="2"/>
      <c r="AD150" s="17"/>
      <c r="AE150" s="7"/>
      <c r="AF150" s="14"/>
      <c r="AG150" s="6"/>
      <c r="AH150" s="16"/>
      <c r="AI150" s="2"/>
      <c r="AJ150" s="17"/>
      <c r="AK150" s="7"/>
      <c r="AL150" s="14"/>
      <c r="AM150" s="6"/>
      <c r="AN150" s="16"/>
      <c r="AO150" s="2"/>
      <c r="AP150" s="17"/>
    </row>
    <row r="151" spans="1:42" x14ac:dyDescent="0.25">
      <c r="B151" s="14"/>
      <c r="C151" s="5"/>
      <c r="D151" s="16"/>
      <c r="E151" s="1"/>
      <c r="F151" s="17"/>
      <c r="G151" s="7"/>
      <c r="H151" s="14"/>
      <c r="I151" s="5"/>
      <c r="J151" s="16"/>
      <c r="K151" s="1"/>
      <c r="L151" s="17"/>
      <c r="M151" s="7"/>
      <c r="N151" s="14"/>
      <c r="O151" s="5"/>
      <c r="P151" s="16"/>
      <c r="Q151" s="1"/>
      <c r="R151" s="17"/>
      <c r="S151" s="7"/>
      <c r="T151" s="14"/>
      <c r="U151" s="5"/>
      <c r="V151" s="16"/>
      <c r="W151" s="1"/>
      <c r="X151" s="17"/>
      <c r="Y151" s="7"/>
      <c r="Z151" s="14"/>
      <c r="AA151" s="5"/>
      <c r="AB151" s="16"/>
      <c r="AC151" s="1"/>
      <c r="AD151" s="17"/>
      <c r="AE151" s="7"/>
      <c r="AF151" s="14"/>
      <c r="AG151" s="5"/>
      <c r="AH151" s="16"/>
      <c r="AI151" s="1"/>
      <c r="AJ151" s="17"/>
      <c r="AK151" s="7"/>
      <c r="AL151" s="14"/>
      <c r="AM151" s="5"/>
      <c r="AN151" s="16"/>
      <c r="AO151" s="1"/>
      <c r="AP151" s="17"/>
    </row>
    <row r="152" spans="1:42" x14ac:dyDescent="0.25">
      <c r="A152" s="23">
        <f>_xlfn.ISOWEEKNUM(C138)</f>
        <v>9</v>
      </c>
      <c r="B152" s="14"/>
      <c r="C152" s="18">
        <f ca="1">IF(C138&gt;TODAY(),"",ROUND(SUM(C140:C151),2))</f>
        <v>0</v>
      </c>
      <c r="D152" s="16"/>
      <c r="E152" s="61" t="str">
        <f ca="1">IF(C138&gt;TODAY(),"","Saldo da Dia")</f>
        <v>Saldo da Dia</v>
      </c>
      <c r="F152" s="17"/>
      <c r="G152" s="7">
        <f>_xlfn.ISOWEEKNUM(I138)</f>
        <v>9</v>
      </c>
      <c r="H152" s="14"/>
      <c r="I152" s="18">
        <f ca="1">IF(I138&gt;TODAY(),"",ROUND(SUM(I140:I151),2))</f>
        <v>0</v>
      </c>
      <c r="J152" s="16"/>
      <c r="K152" s="61" t="str">
        <f ca="1">IF(I138&gt;TODAY(),"","Saldo da Dia")</f>
        <v>Saldo da Dia</v>
      </c>
      <c r="L152" s="17"/>
      <c r="M152" s="7">
        <f>_xlfn.ISOWEEKNUM(O138)</f>
        <v>9</v>
      </c>
      <c r="N152" s="14"/>
      <c r="O152" s="18">
        <f ca="1">IF(O138&gt;TODAY(),"",ROUND(SUM(O140:O151),2))</f>
        <v>0</v>
      </c>
      <c r="P152" s="16"/>
      <c r="Q152" s="61" t="str">
        <f ca="1">IF(O138&gt;TODAY(),"","Saldo da Dia")</f>
        <v>Saldo da Dia</v>
      </c>
      <c r="R152" s="17"/>
      <c r="S152" s="7">
        <f>_xlfn.ISOWEEKNUM(U138)</f>
        <v>9</v>
      </c>
      <c r="T152" s="14"/>
      <c r="U152" s="18">
        <f ca="1">IF(U138&gt;TODAY(),"",ROUND(SUM(U140:U151),2))</f>
        <v>0</v>
      </c>
      <c r="V152" s="16"/>
      <c r="W152" s="61" t="str">
        <f ca="1">IF(U138&gt;TODAY(),"","Saldo da Dia")</f>
        <v>Saldo da Dia</v>
      </c>
      <c r="X152" s="17"/>
      <c r="Y152" s="7">
        <f>_xlfn.ISOWEEKNUM(AA138)</f>
        <v>9</v>
      </c>
      <c r="Z152" s="14"/>
      <c r="AA152" s="18">
        <f ca="1">IF(AA138&gt;TODAY(),"",ROUND(SUM(AA140:AA151),2))</f>
        <v>0</v>
      </c>
      <c r="AB152" s="16"/>
      <c r="AC152" s="61" t="str">
        <f ca="1">IF(AA138&gt;TODAY(),"","Saldo da Dia")</f>
        <v>Saldo da Dia</v>
      </c>
      <c r="AD152" s="17"/>
      <c r="AE152" s="7">
        <f>_xlfn.ISOWEEKNUM(AG138)</f>
        <v>9</v>
      </c>
      <c r="AF152" s="14"/>
      <c r="AG152" s="18">
        <f ca="1">IF(AG138&gt;TODAY(),"",ROUND(SUM(AG140:AG151),2))</f>
        <v>0</v>
      </c>
      <c r="AH152" s="16"/>
      <c r="AI152" s="61" t="str">
        <f ca="1">IF(AG138&gt;TODAY(),"","Saldo da Dia")</f>
        <v>Saldo da Dia</v>
      </c>
      <c r="AJ152" s="17"/>
      <c r="AK152" s="7">
        <f>_xlfn.ISOWEEKNUM(AM138)</f>
        <v>9</v>
      </c>
      <c r="AL152" s="14"/>
      <c r="AM152" s="18">
        <f ca="1">IF(AM138&gt;TODAY(),"",ROUND(SUM(AM140:AM151),2))</f>
        <v>0</v>
      </c>
      <c r="AN152" s="16"/>
      <c r="AO152" s="61" t="str">
        <f ca="1">IF(AM138&gt;TODAY(),"","Saldo da Dia")</f>
        <v>Saldo da Dia</v>
      </c>
      <c r="AP152" s="17"/>
    </row>
    <row r="153" spans="1:42" ht="6" customHeight="1" x14ac:dyDescent="0.25">
      <c r="B153" s="19"/>
      <c r="C153" s="20"/>
      <c r="D153" s="20"/>
      <c r="E153" s="20"/>
      <c r="F153" s="21"/>
      <c r="G153" s="7"/>
      <c r="H153" s="19"/>
      <c r="I153" s="20"/>
      <c r="J153" s="20"/>
      <c r="K153" s="20"/>
      <c r="L153" s="21"/>
      <c r="M153" s="7"/>
      <c r="N153" s="19"/>
      <c r="O153" s="20"/>
      <c r="P153" s="20"/>
      <c r="Q153" s="20"/>
      <c r="R153" s="21"/>
      <c r="S153" s="7"/>
      <c r="T153" s="19"/>
      <c r="U153" s="20"/>
      <c r="V153" s="20"/>
      <c r="W153" s="20"/>
      <c r="X153" s="21"/>
      <c r="Y153" s="7"/>
      <c r="Z153" s="19"/>
      <c r="AA153" s="20"/>
      <c r="AB153" s="20"/>
      <c r="AC153" s="20"/>
      <c r="AD153" s="21"/>
      <c r="AE153" s="7"/>
      <c r="AF153" s="19"/>
      <c r="AG153" s="20"/>
      <c r="AH153" s="20"/>
      <c r="AI153" s="20"/>
      <c r="AJ153" s="21"/>
      <c r="AK153" s="7"/>
      <c r="AL153" s="19"/>
      <c r="AM153" s="20"/>
      <c r="AN153" s="20"/>
      <c r="AO153" s="20"/>
      <c r="AP153" s="21"/>
    </row>
    <row r="154" spans="1:42" ht="6" customHeight="1" x14ac:dyDescent="0.25">
      <c r="B154" s="7"/>
      <c r="C154" s="7">
        <f>WEEKDAY(C155)</f>
        <v>2</v>
      </c>
      <c r="D154" s="7"/>
      <c r="E154" s="8"/>
      <c r="F154" s="7"/>
      <c r="G154" s="7"/>
      <c r="H154" s="7"/>
      <c r="I154" s="7">
        <f>WEEKDAY(I155)</f>
        <v>3</v>
      </c>
      <c r="J154" s="7"/>
      <c r="K154" s="8"/>
      <c r="L154" s="7"/>
      <c r="M154" s="7"/>
      <c r="N154" s="7"/>
      <c r="O154" s="7">
        <f>WEEKDAY(O155)</f>
        <v>4</v>
      </c>
      <c r="P154" s="7"/>
      <c r="Q154" s="8"/>
      <c r="R154" s="7"/>
      <c r="S154" s="7"/>
      <c r="T154" s="7"/>
      <c r="U154" s="7">
        <f>WEEKDAY(U155)</f>
        <v>5</v>
      </c>
      <c r="V154" s="7"/>
      <c r="W154" s="8"/>
      <c r="X154" s="7"/>
      <c r="Y154" s="7"/>
      <c r="Z154" s="7"/>
      <c r="AA154" s="7">
        <f>WEEKDAY(AA155)</f>
        <v>6</v>
      </c>
      <c r="AB154" s="7"/>
      <c r="AC154" s="8"/>
      <c r="AD154" s="7"/>
      <c r="AE154" s="7"/>
      <c r="AF154" s="7"/>
      <c r="AG154" s="7">
        <f>WEEKDAY(AG155)</f>
        <v>7</v>
      </c>
      <c r="AH154" s="7"/>
      <c r="AI154" s="8"/>
      <c r="AJ154" s="7"/>
      <c r="AK154" s="7"/>
      <c r="AL154" s="7"/>
      <c r="AM154" s="7">
        <f>WEEKDAY(AM155)</f>
        <v>1</v>
      </c>
      <c r="AN154" s="7"/>
      <c r="AO154" s="8"/>
      <c r="AP154" s="7"/>
    </row>
    <row r="155" spans="1:42" x14ac:dyDescent="0.25">
      <c r="B155" s="10"/>
      <c r="C155" s="11">
        <f>AM138+1</f>
        <v>45355</v>
      </c>
      <c r="D155" s="11"/>
      <c r="E155" s="12" t="str">
        <f>VLOOKUP(WEEKDAY(C155,1),meta!$D$3:$F$9,2,FALSE)</f>
        <v>Segunda-Feira</v>
      </c>
      <c r="F155" s="13"/>
      <c r="G155" s="7"/>
      <c r="H155" s="10"/>
      <c r="I155" s="11">
        <f>C155+1</f>
        <v>45356</v>
      </c>
      <c r="J155" s="11"/>
      <c r="K155" s="12" t="str">
        <f>VLOOKUP(WEEKDAY(I155,1),meta!$D$3:$F$9,2,FALSE)</f>
        <v>Terça-Feira</v>
      </c>
      <c r="L155" s="13"/>
      <c r="M155" s="7"/>
      <c r="N155" s="10"/>
      <c r="O155" s="11">
        <f>I155+1</f>
        <v>45357</v>
      </c>
      <c r="P155" s="11"/>
      <c r="Q155" s="12" t="str">
        <f>VLOOKUP(WEEKDAY(O155,1),meta!$D$3:$F$9,2,FALSE)</f>
        <v>Quarta-Feira</v>
      </c>
      <c r="R155" s="13"/>
      <c r="S155" s="7"/>
      <c r="T155" s="10"/>
      <c r="U155" s="11">
        <f>O155+1</f>
        <v>45358</v>
      </c>
      <c r="V155" s="11"/>
      <c r="W155" s="12" t="str">
        <f>VLOOKUP(WEEKDAY(U155,1),meta!$D$3:$F$9,2,FALSE)</f>
        <v>Quinta-Feira</v>
      </c>
      <c r="X155" s="13"/>
      <c r="Y155" s="7"/>
      <c r="Z155" s="10"/>
      <c r="AA155" s="11">
        <f>U155+1</f>
        <v>45359</v>
      </c>
      <c r="AB155" s="11"/>
      <c r="AC155" s="12" t="str">
        <f>VLOOKUP(WEEKDAY(AA155,1),meta!$D$3:$F$9,2,FALSE)</f>
        <v>Sexta-Feira</v>
      </c>
      <c r="AD155" s="13"/>
      <c r="AE155" s="7"/>
      <c r="AF155" s="10"/>
      <c r="AG155" s="11">
        <f>AA155+1</f>
        <v>45360</v>
      </c>
      <c r="AH155" s="11"/>
      <c r="AI155" s="12" t="str">
        <f>VLOOKUP(WEEKDAY(AG155,1),meta!$D$3:$F$9,2,FALSE)</f>
        <v>Sábado</v>
      </c>
      <c r="AJ155" s="13"/>
      <c r="AK155" s="7"/>
      <c r="AL155" s="10"/>
      <c r="AM155" s="11">
        <f>AG155+1</f>
        <v>45361</v>
      </c>
      <c r="AN155" s="11"/>
      <c r="AO155" s="12" t="str">
        <f>VLOOKUP(WEEKDAY(AM155,1),meta!$D$3:$F$9,2,FALSE)</f>
        <v>Domingo</v>
      </c>
      <c r="AP155" s="13"/>
    </row>
    <row r="156" spans="1:42" x14ac:dyDescent="0.25">
      <c r="B156" s="14"/>
      <c r="C156" s="15" t="s">
        <v>0</v>
      </c>
      <c r="D156" s="16"/>
      <c r="E156" s="15" t="s">
        <v>1</v>
      </c>
      <c r="F156" s="17"/>
      <c r="G156" s="7"/>
      <c r="H156" s="14"/>
      <c r="I156" s="15" t="s">
        <v>0</v>
      </c>
      <c r="J156" s="16"/>
      <c r="K156" s="15" t="s">
        <v>1</v>
      </c>
      <c r="L156" s="17"/>
      <c r="M156" s="7"/>
      <c r="N156" s="14"/>
      <c r="O156" s="15" t="s">
        <v>0</v>
      </c>
      <c r="P156" s="16"/>
      <c r="Q156" s="15" t="s">
        <v>1</v>
      </c>
      <c r="R156" s="17"/>
      <c r="S156" s="7"/>
      <c r="T156" s="14"/>
      <c r="U156" s="15" t="s">
        <v>0</v>
      </c>
      <c r="V156" s="16"/>
      <c r="W156" s="15" t="s">
        <v>1</v>
      </c>
      <c r="X156" s="17"/>
      <c r="Y156" s="7"/>
      <c r="Z156" s="14"/>
      <c r="AA156" s="15" t="s">
        <v>0</v>
      </c>
      <c r="AB156" s="16"/>
      <c r="AC156" s="15" t="s">
        <v>1</v>
      </c>
      <c r="AD156" s="17"/>
      <c r="AE156" s="7"/>
      <c r="AF156" s="14"/>
      <c r="AG156" s="15" t="s">
        <v>0</v>
      </c>
      <c r="AH156" s="16"/>
      <c r="AI156" s="15" t="s">
        <v>1</v>
      </c>
      <c r="AJ156" s="17"/>
      <c r="AK156" s="7"/>
      <c r="AL156" s="14"/>
      <c r="AM156" s="15" t="s">
        <v>0</v>
      </c>
      <c r="AN156" s="16"/>
      <c r="AO156" s="15" t="s">
        <v>1</v>
      </c>
      <c r="AP156" s="17"/>
    </row>
    <row r="157" spans="1:42" x14ac:dyDescent="0.25">
      <c r="B157" s="14"/>
      <c r="C157" s="18">
        <f ca="1">IF(C155&gt;TODAY(),"",AM152)</f>
        <v>0</v>
      </c>
      <c r="D157" s="16"/>
      <c r="E157" s="22" t="str">
        <f ca="1">IF(C155&gt;TODAY(),"",_xlfn.CONCAT("Saldo ",VLOOKUP(WEEKDAY(C155),meta!$D$3:$G$9,4,FALSE)))</f>
        <v>Saldo da Semana Anterior</v>
      </c>
      <c r="F157" s="17"/>
      <c r="G157" s="7"/>
      <c r="H157" s="14"/>
      <c r="I157" s="18">
        <f ca="1">IF(I155&gt;TODAY(),"",C169)</f>
        <v>0</v>
      </c>
      <c r="J157" s="16"/>
      <c r="K157" s="22" t="str">
        <f ca="1">IF(I155&gt;TODAY(),"",_xlfn.CONCAT("Saldo ",VLOOKUP(WEEKDAY(I155),meta!$D$3:$G$9,4,FALSE)))</f>
        <v>Saldo de Segunda-Feira</v>
      </c>
      <c r="L157" s="17"/>
      <c r="M157" s="7"/>
      <c r="N157" s="14"/>
      <c r="O157" s="18">
        <f ca="1">IF(O155&gt;TODAY(),"",I169)</f>
        <v>0</v>
      </c>
      <c r="P157" s="16"/>
      <c r="Q157" s="22" t="str">
        <f ca="1">IF(O155&gt;TODAY(),"",_xlfn.CONCAT("Saldo ",VLOOKUP(WEEKDAY(O155),meta!$D$3:$G$9,4,FALSE)))</f>
        <v>Saldo de Terça-Feira</v>
      </c>
      <c r="R157" s="17"/>
      <c r="S157" s="7"/>
      <c r="T157" s="14"/>
      <c r="U157" s="18">
        <f ca="1">IF(U155&gt;TODAY(),"",O169)</f>
        <v>0</v>
      </c>
      <c r="V157" s="16"/>
      <c r="W157" s="22" t="str">
        <f ca="1">IF(U155&gt;TODAY(),"",_xlfn.CONCAT("Saldo ",VLOOKUP(WEEKDAY(U155),meta!$D$3:$G$9,4,FALSE)))</f>
        <v>Saldo de Quarta-Feira</v>
      </c>
      <c r="X157" s="17"/>
      <c r="Y157" s="7"/>
      <c r="Z157" s="14"/>
      <c r="AA157" s="18">
        <f ca="1">IF(AA155&gt;TODAY(),"",U169)</f>
        <v>0</v>
      </c>
      <c r="AB157" s="16"/>
      <c r="AC157" s="22" t="str">
        <f ca="1">IF(AA155&gt;TODAY(),"",_xlfn.CONCAT("Saldo ",VLOOKUP(WEEKDAY(AA155),meta!$D$3:$G$9,4,FALSE)))</f>
        <v>Saldo de Quinta-Feira</v>
      </c>
      <c r="AD157" s="17"/>
      <c r="AE157" s="7"/>
      <c r="AF157" s="14"/>
      <c r="AG157" s="18">
        <f ca="1">IF(AG155&gt;TODAY(),"",AA169)</f>
        <v>0</v>
      </c>
      <c r="AH157" s="16"/>
      <c r="AI157" s="22" t="str">
        <f ca="1">IF(AG155&gt;TODAY(),"",_xlfn.CONCAT("Saldo ",VLOOKUP(WEEKDAY(AG155),meta!$D$3:$G$9,4,FALSE)))</f>
        <v>Saldo de Sexta-Feira</v>
      </c>
      <c r="AJ157" s="17"/>
      <c r="AK157" s="7"/>
      <c r="AL157" s="14"/>
      <c r="AM157" s="18">
        <f ca="1">IF(AM155&gt;TODAY(),"",AG169)</f>
        <v>0</v>
      </c>
      <c r="AN157" s="16"/>
      <c r="AO157" s="22" t="str">
        <f ca="1">IF(AM155&gt;TODAY(),"",_xlfn.CONCAT("Saldo ",VLOOKUP(WEEKDAY(AM155),meta!$D$3:$G$9,4,FALSE)))</f>
        <v>Saldo de Sábado</v>
      </c>
      <c r="AP157" s="17"/>
    </row>
    <row r="158" spans="1:42" x14ac:dyDescent="0.25">
      <c r="B158" s="14"/>
      <c r="C158" s="5"/>
      <c r="D158" s="16"/>
      <c r="E158" s="1"/>
      <c r="F158" s="17"/>
      <c r="G158" s="7"/>
      <c r="H158" s="14"/>
      <c r="I158" s="5"/>
      <c r="J158" s="16"/>
      <c r="K158" s="1"/>
      <c r="L158" s="17"/>
      <c r="M158" s="7"/>
      <c r="N158" s="14"/>
      <c r="O158" s="5"/>
      <c r="P158" s="16"/>
      <c r="Q158" s="1"/>
      <c r="R158" s="17"/>
      <c r="S158" s="7"/>
      <c r="T158" s="14"/>
      <c r="U158" s="5"/>
      <c r="V158" s="16"/>
      <c r="W158" s="1"/>
      <c r="X158" s="17"/>
      <c r="Y158" s="7"/>
      <c r="Z158" s="14"/>
      <c r="AA158" s="5"/>
      <c r="AB158" s="16"/>
      <c r="AC158" s="1"/>
      <c r="AD158" s="17"/>
      <c r="AE158" s="7"/>
      <c r="AF158" s="14"/>
      <c r="AG158" s="5"/>
      <c r="AH158" s="16"/>
      <c r="AI158" s="1"/>
      <c r="AJ158" s="17"/>
      <c r="AK158" s="7"/>
      <c r="AL158" s="14"/>
      <c r="AM158" s="5"/>
      <c r="AN158" s="16"/>
      <c r="AO158" s="1"/>
      <c r="AP158" s="17"/>
    </row>
    <row r="159" spans="1:42" x14ac:dyDescent="0.25">
      <c r="B159" s="14"/>
      <c r="C159" s="6"/>
      <c r="D159" s="16"/>
      <c r="E159" s="2"/>
      <c r="F159" s="17"/>
      <c r="G159" s="7"/>
      <c r="H159" s="14"/>
      <c r="I159" s="6"/>
      <c r="J159" s="16"/>
      <c r="K159" s="2"/>
      <c r="L159" s="17"/>
      <c r="M159" s="7"/>
      <c r="N159" s="14"/>
      <c r="O159" s="6"/>
      <c r="P159" s="16"/>
      <c r="Q159" s="2"/>
      <c r="R159" s="17"/>
      <c r="S159" s="7"/>
      <c r="T159" s="14"/>
      <c r="U159" s="6"/>
      <c r="V159" s="16"/>
      <c r="W159" s="2"/>
      <c r="X159" s="17"/>
      <c r="Y159" s="7"/>
      <c r="Z159" s="14"/>
      <c r="AA159" s="6"/>
      <c r="AB159" s="16"/>
      <c r="AC159" s="2"/>
      <c r="AD159" s="17"/>
      <c r="AE159" s="7"/>
      <c r="AF159" s="14"/>
      <c r="AG159" s="6"/>
      <c r="AH159" s="16"/>
      <c r="AI159" s="2"/>
      <c r="AJ159" s="17"/>
      <c r="AK159" s="7"/>
      <c r="AL159" s="14"/>
      <c r="AM159" s="6"/>
      <c r="AN159" s="16"/>
      <c r="AO159" s="2"/>
      <c r="AP159" s="17"/>
    </row>
    <row r="160" spans="1:42" x14ac:dyDescent="0.25">
      <c r="B160" s="14"/>
      <c r="C160" s="5"/>
      <c r="D160" s="16"/>
      <c r="E160" s="1"/>
      <c r="F160" s="17"/>
      <c r="G160" s="7"/>
      <c r="H160" s="14"/>
      <c r="I160" s="5"/>
      <c r="J160" s="16"/>
      <c r="K160" s="1"/>
      <c r="L160" s="17"/>
      <c r="M160" s="7"/>
      <c r="N160" s="14"/>
      <c r="O160" s="5"/>
      <c r="P160" s="16"/>
      <c r="Q160" s="1"/>
      <c r="R160" s="17"/>
      <c r="S160" s="7"/>
      <c r="T160" s="14"/>
      <c r="U160" s="5"/>
      <c r="V160" s="16"/>
      <c r="W160" s="1"/>
      <c r="X160" s="17"/>
      <c r="Y160" s="7"/>
      <c r="Z160" s="14"/>
      <c r="AA160" s="5"/>
      <c r="AB160" s="16"/>
      <c r="AC160" s="1"/>
      <c r="AD160" s="17"/>
      <c r="AE160" s="7"/>
      <c r="AF160" s="14"/>
      <c r="AG160" s="5"/>
      <c r="AH160" s="16"/>
      <c r="AI160" s="1"/>
      <c r="AJ160" s="17"/>
      <c r="AK160" s="7"/>
      <c r="AL160" s="14"/>
      <c r="AM160" s="5"/>
      <c r="AN160" s="16"/>
      <c r="AO160" s="1"/>
      <c r="AP160" s="17"/>
    </row>
    <row r="161" spans="1:42" x14ac:dyDescent="0.25">
      <c r="B161" s="14"/>
      <c r="C161" s="6"/>
      <c r="D161" s="16"/>
      <c r="E161" s="2"/>
      <c r="F161" s="17"/>
      <c r="G161" s="7"/>
      <c r="H161" s="14"/>
      <c r="I161" s="6"/>
      <c r="J161" s="16"/>
      <c r="K161" s="2"/>
      <c r="L161" s="17"/>
      <c r="M161" s="7"/>
      <c r="N161" s="14"/>
      <c r="O161" s="6"/>
      <c r="P161" s="16"/>
      <c r="Q161" s="2"/>
      <c r="R161" s="17"/>
      <c r="S161" s="7"/>
      <c r="T161" s="14"/>
      <c r="U161" s="6"/>
      <c r="V161" s="16"/>
      <c r="W161" s="2"/>
      <c r="X161" s="17"/>
      <c r="Y161" s="7"/>
      <c r="Z161" s="14"/>
      <c r="AA161" s="6"/>
      <c r="AB161" s="16"/>
      <c r="AC161" s="2"/>
      <c r="AD161" s="17"/>
      <c r="AE161" s="7"/>
      <c r="AF161" s="14"/>
      <c r="AG161" s="6"/>
      <c r="AH161" s="16"/>
      <c r="AI161" s="2"/>
      <c r="AJ161" s="17"/>
      <c r="AK161" s="7"/>
      <c r="AL161" s="14"/>
      <c r="AM161" s="6"/>
      <c r="AN161" s="16"/>
      <c r="AO161" s="2"/>
      <c r="AP161" s="17"/>
    </row>
    <row r="162" spans="1:42" x14ac:dyDescent="0.25">
      <c r="B162" s="14"/>
      <c r="C162" s="5"/>
      <c r="D162" s="16"/>
      <c r="E162" s="1"/>
      <c r="F162" s="17"/>
      <c r="G162" s="7"/>
      <c r="H162" s="14"/>
      <c r="I162" s="5"/>
      <c r="J162" s="16"/>
      <c r="K162" s="1"/>
      <c r="L162" s="17"/>
      <c r="M162" s="7"/>
      <c r="N162" s="14"/>
      <c r="O162" s="5"/>
      <c r="P162" s="16"/>
      <c r="Q162" s="1"/>
      <c r="R162" s="17"/>
      <c r="S162" s="7"/>
      <c r="T162" s="14"/>
      <c r="U162" s="5"/>
      <c r="V162" s="16"/>
      <c r="W162" s="1"/>
      <c r="X162" s="17"/>
      <c r="Y162" s="7"/>
      <c r="Z162" s="14"/>
      <c r="AA162" s="5"/>
      <c r="AB162" s="16"/>
      <c r="AC162" s="1"/>
      <c r="AD162" s="17"/>
      <c r="AE162" s="7"/>
      <c r="AF162" s="14"/>
      <c r="AG162" s="5"/>
      <c r="AH162" s="16"/>
      <c r="AI162" s="1"/>
      <c r="AJ162" s="17"/>
      <c r="AK162" s="7"/>
      <c r="AL162" s="14"/>
      <c r="AM162" s="5"/>
      <c r="AN162" s="16"/>
      <c r="AO162" s="1"/>
      <c r="AP162" s="17"/>
    </row>
    <row r="163" spans="1:42" x14ac:dyDescent="0.25">
      <c r="B163" s="14"/>
      <c r="C163" s="6"/>
      <c r="D163" s="16"/>
      <c r="E163" s="2"/>
      <c r="F163" s="17"/>
      <c r="G163" s="7"/>
      <c r="H163" s="14"/>
      <c r="I163" s="6"/>
      <c r="J163" s="16"/>
      <c r="K163" s="2"/>
      <c r="L163" s="17"/>
      <c r="M163" s="7"/>
      <c r="N163" s="14"/>
      <c r="O163" s="6"/>
      <c r="P163" s="16"/>
      <c r="Q163" s="2"/>
      <c r="R163" s="17"/>
      <c r="S163" s="7"/>
      <c r="T163" s="14"/>
      <c r="U163" s="6"/>
      <c r="V163" s="16"/>
      <c r="W163" s="2"/>
      <c r="X163" s="17"/>
      <c r="Y163" s="7"/>
      <c r="Z163" s="14"/>
      <c r="AA163" s="6"/>
      <c r="AB163" s="16"/>
      <c r="AC163" s="2"/>
      <c r="AD163" s="17"/>
      <c r="AE163" s="7"/>
      <c r="AF163" s="14"/>
      <c r="AG163" s="6"/>
      <c r="AH163" s="16"/>
      <c r="AI163" s="2"/>
      <c r="AJ163" s="17"/>
      <c r="AK163" s="7"/>
      <c r="AL163" s="14"/>
      <c r="AM163" s="6"/>
      <c r="AN163" s="16"/>
      <c r="AO163" s="2"/>
      <c r="AP163" s="17"/>
    </row>
    <row r="164" spans="1:42" x14ac:dyDescent="0.25">
      <c r="B164" s="14"/>
      <c r="C164" s="5"/>
      <c r="D164" s="16"/>
      <c r="E164" s="1"/>
      <c r="F164" s="17"/>
      <c r="G164" s="7"/>
      <c r="H164" s="14"/>
      <c r="I164" s="5"/>
      <c r="J164" s="16"/>
      <c r="K164" s="1"/>
      <c r="L164" s="17"/>
      <c r="M164" s="7"/>
      <c r="N164" s="14"/>
      <c r="O164" s="5"/>
      <c r="P164" s="16"/>
      <c r="Q164" s="1"/>
      <c r="R164" s="17"/>
      <c r="S164" s="7"/>
      <c r="T164" s="14"/>
      <c r="U164" s="5"/>
      <c r="V164" s="16"/>
      <c r="W164" s="1"/>
      <c r="X164" s="17"/>
      <c r="Y164" s="7"/>
      <c r="Z164" s="14"/>
      <c r="AA164" s="5"/>
      <c r="AB164" s="16"/>
      <c r="AC164" s="1"/>
      <c r="AD164" s="17"/>
      <c r="AE164" s="7"/>
      <c r="AF164" s="14"/>
      <c r="AG164" s="5"/>
      <c r="AH164" s="16"/>
      <c r="AI164" s="1"/>
      <c r="AJ164" s="17"/>
      <c r="AK164" s="7"/>
      <c r="AL164" s="14"/>
      <c r="AM164" s="5"/>
      <c r="AN164" s="16"/>
      <c r="AO164" s="1"/>
      <c r="AP164" s="17"/>
    </row>
    <row r="165" spans="1:42" x14ac:dyDescent="0.25">
      <c r="B165" s="14"/>
      <c r="C165" s="6"/>
      <c r="D165" s="16"/>
      <c r="E165" s="2"/>
      <c r="F165" s="17"/>
      <c r="G165" s="7"/>
      <c r="H165" s="14"/>
      <c r="I165" s="6"/>
      <c r="J165" s="16"/>
      <c r="K165" s="2"/>
      <c r="L165" s="17"/>
      <c r="M165" s="7"/>
      <c r="N165" s="14"/>
      <c r="O165" s="6"/>
      <c r="P165" s="16"/>
      <c r="Q165" s="2"/>
      <c r="R165" s="17"/>
      <c r="S165" s="7"/>
      <c r="T165" s="14"/>
      <c r="U165" s="6"/>
      <c r="V165" s="16"/>
      <c r="W165" s="2"/>
      <c r="X165" s="17"/>
      <c r="Y165" s="7"/>
      <c r="Z165" s="14"/>
      <c r="AA165" s="6"/>
      <c r="AB165" s="16"/>
      <c r="AC165" s="2"/>
      <c r="AD165" s="17"/>
      <c r="AE165" s="7"/>
      <c r="AF165" s="14"/>
      <c r="AG165" s="6"/>
      <c r="AH165" s="16"/>
      <c r="AI165" s="2"/>
      <c r="AJ165" s="17"/>
      <c r="AK165" s="7"/>
      <c r="AL165" s="14"/>
      <c r="AM165" s="6"/>
      <c r="AN165" s="16"/>
      <c r="AO165" s="2"/>
      <c r="AP165" s="17"/>
    </row>
    <row r="166" spans="1:42" x14ac:dyDescent="0.25">
      <c r="B166" s="14"/>
      <c r="C166" s="5"/>
      <c r="D166" s="16"/>
      <c r="E166" s="1"/>
      <c r="F166" s="17"/>
      <c r="G166" s="7"/>
      <c r="H166" s="14"/>
      <c r="I166" s="5"/>
      <c r="J166" s="16"/>
      <c r="K166" s="1"/>
      <c r="L166" s="17"/>
      <c r="M166" s="7"/>
      <c r="N166" s="14"/>
      <c r="O166" s="5"/>
      <c r="P166" s="16"/>
      <c r="Q166" s="1"/>
      <c r="R166" s="17"/>
      <c r="S166" s="7"/>
      <c r="T166" s="14"/>
      <c r="U166" s="5"/>
      <c r="V166" s="16"/>
      <c r="W166" s="1"/>
      <c r="X166" s="17"/>
      <c r="Y166" s="7"/>
      <c r="Z166" s="14"/>
      <c r="AA166" s="5"/>
      <c r="AB166" s="16"/>
      <c r="AC166" s="1"/>
      <c r="AD166" s="17"/>
      <c r="AE166" s="7"/>
      <c r="AF166" s="14"/>
      <c r="AG166" s="5"/>
      <c r="AH166" s="16"/>
      <c r="AI166" s="1"/>
      <c r="AJ166" s="17"/>
      <c r="AK166" s="7"/>
      <c r="AL166" s="14"/>
      <c r="AM166" s="5"/>
      <c r="AN166" s="16"/>
      <c r="AO166" s="1"/>
      <c r="AP166" s="17"/>
    </row>
    <row r="167" spans="1:42" x14ac:dyDescent="0.25">
      <c r="B167" s="14"/>
      <c r="C167" s="6"/>
      <c r="D167" s="16"/>
      <c r="E167" s="2"/>
      <c r="F167" s="17"/>
      <c r="G167" s="7"/>
      <c r="H167" s="14"/>
      <c r="I167" s="6"/>
      <c r="J167" s="16"/>
      <c r="K167" s="2"/>
      <c r="L167" s="17"/>
      <c r="M167" s="7"/>
      <c r="N167" s="14"/>
      <c r="O167" s="6"/>
      <c r="P167" s="16"/>
      <c r="Q167" s="2"/>
      <c r="R167" s="17"/>
      <c r="S167" s="7"/>
      <c r="T167" s="14"/>
      <c r="U167" s="6"/>
      <c r="V167" s="16"/>
      <c r="W167" s="2"/>
      <c r="X167" s="17"/>
      <c r="Y167" s="7"/>
      <c r="Z167" s="14"/>
      <c r="AA167" s="6"/>
      <c r="AB167" s="16"/>
      <c r="AC167" s="2"/>
      <c r="AD167" s="17"/>
      <c r="AE167" s="7"/>
      <c r="AF167" s="14"/>
      <c r="AG167" s="6"/>
      <c r="AH167" s="16"/>
      <c r="AI167" s="2"/>
      <c r="AJ167" s="17"/>
      <c r="AK167" s="7"/>
      <c r="AL167" s="14"/>
      <c r="AM167" s="6"/>
      <c r="AN167" s="16"/>
      <c r="AO167" s="2"/>
      <c r="AP167" s="17"/>
    </row>
    <row r="168" spans="1:42" x14ac:dyDescent="0.25">
      <c r="B168" s="14"/>
      <c r="C168" s="5"/>
      <c r="D168" s="16"/>
      <c r="E168" s="1"/>
      <c r="F168" s="17"/>
      <c r="G168" s="7"/>
      <c r="H168" s="14"/>
      <c r="I168" s="5"/>
      <c r="J168" s="16"/>
      <c r="K168" s="1"/>
      <c r="L168" s="17"/>
      <c r="M168" s="7"/>
      <c r="N168" s="14"/>
      <c r="O168" s="5"/>
      <c r="P168" s="16"/>
      <c r="Q168" s="1"/>
      <c r="R168" s="17"/>
      <c r="S168" s="7"/>
      <c r="T168" s="14"/>
      <c r="U168" s="5"/>
      <c r="V168" s="16"/>
      <c r="W168" s="1"/>
      <c r="X168" s="17"/>
      <c r="Y168" s="7"/>
      <c r="Z168" s="14"/>
      <c r="AA168" s="5"/>
      <c r="AB168" s="16"/>
      <c r="AC168" s="1"/>
      <c r="AD168" s="17"/>
      <c r="AE168" s="7"/>
      <c r="AF168" s="14"/>
      <c r="AG168" s="5"/>
      <c r="AH168" s="16"/>
      <c r="AI168" s="1"/>
      <c r="AJ168" s="17"/>
      <c r="AK168" s="7"/>
      <c r="AL168" s="14"/>
      <c r="AM168" s="5"/>
      <c r="AN168" s="16"/>
      <c r="AO168" s="1"/>
      <c r="AP168" s="17"/>
    </row>
    <row r="169" spans="1:42" x14ac:dyDescent="0.25">
      <c r="A169" s="23">
        <f>_xlfn.ISOWEEKNUM(C155)</f>
        <v>10</v>
      </c>
      <c r="B169" s="14"/>
      <c r="C169" s="18">
        <f ca="1">IF(C155&gt;TODAY(),"",ROUND(SUM(C157:C168),2))</f>
        <v>0</v>
      </c>
      <c r="D169" s="16"/>
      <c r="E169" s="61" t="str">
        <f ca="1">IF(C155&gt;TODAY(),"","Saldo da Dia")</f>
        <v>Saldo da Dia</v>
      </c>
      <c r="F169" s="17"/>
      <c r="G169" s="7">
        <f>_xlfn.ISOWEEKNUM(I155)</f>
        <v>10</v>
      </c>
      <c r="H169" s="14"/>
      <c r="I169" s="18">
        <f ca="1">IF(I155&gt;TODAY(),"",ROUND(SUM(I157:I168),2))</f>
        <v>0</v>
      </c>
      <c r="J169" s="16"/>
      <c r="K169" s="61" t="str">
        <f ca="1">IF(I155&gt;TODAY(),"","Saldo da Dia")</f>
        <v>Saldo da Dia</v>
      </c>
      <c r="L169" s="17"/>
      <c r="M169" s="7">
        <f>_xlfn.ISOWEEKNUM(O155)</f>
        <v>10</v>
      </c>
      <c r="N169" s="14"/>
      <c r="O169" s="18">
        <f ca="1">IF(O155&gt;TODAY(),"",ROUND(SUM(O157:O168),2))</f>
        <v>0</v>
      </c>
      <c r="P169" s="16"/>
      <c r="Q169" s="61" t="str">
        <f ca="1">IF(O155&gt;TODAY(),"","Saldo da Dia")</f>
        <v>Saldo da Dia</v>
      </c>
      <c r="R169" s="17"/>
      <c r="S169" s="7">
        <f>_xlfn.ISOWEEKNUM(U155)</f>
        <v>10</v>
      </c>
      <c r="T169" s="14"/>
      <c r="U169" s="18">
        <f ca="1">IF(U155&gt;TODAY(),"",ROUND(SUM(U157:U168),2))</f>
        <v>0</v>
      </c>
      <c r="V169" s="16"/>
      <c r="W169" s="61" t="str">
        <f ca="1">IF(U155&gt;TODAY(),"","Saldo da Dia")</f>
        <v>Saldo da Dia</v>
      </c>
      <c r="X169" s="17"/>
      <c r="Y169" s="7">
        <f>_xlfn.ISOWEEKNUM(AA155)</f>
        <v>10</v>
      </c>
      <c r="Z169" s="14"/>
      <c r="AA169" s="18">
        <f ca="1">IF(AA155&gt;TODAY(),"",ROUND(SUM(AA157:AA168),2))</f>
        <v>0</v>
      </c>
      <c r="AB169" s="16"/>
      <c r="AC169" s="61" t="str">
        <f ca="1">IF(AA155&gt;TODAY(),"","Saldo da Dia")</f>
        <v>Saldo da Dia</v>
      </c>
      <c r="AD169" s="17"/>
      <c r="AE169" s="7">
        <f>_xlfn.ISOWEEKNUM(AG155)</f>
        <v>10</v>
      </c>
      <c r="AF169" s="14"/>
      <c r="AG169" s="18">
        <f ca="1">IF(AG155&gt;TODAY(),"",ROUND(SUM(AG157:AG168),2))</f>
        <v>0</v>
      </c>
      <c r="AH169" s="16"/>
      <c r="AI169" s="61" t="str">
        <f ca="1">IF(AG155&gt;TODAY(),"","Saldo da Dia")</f>
        <v>Saldo da Dia</v>
      </c>
      <c r="AJ169" s="17"/>
      <c r="AK169" s="7">
        <f>_xlfn.ISOWEEKNUM(AM155)</f>
        <v>10</v>
      </c>
      <c r="AL169" s="14"/>
      <c r="AM169" s="18">
        <f ca="1">IF(AM155&gt;TODAY(),"",ROUND(SUM(AM157:AM168),2))</f>
        <v>0</v>
      </c>
      <c r="AN169" s="16"/>
      <c r="AO169" s="61" t="str">
        <f ca="1">IF(AM155&gt;TODAY(),"","Saldo da Dia")</f>
        <v>Saldo da Dia</v>
      </c>
      <c r="AP169" s="17"/>
    </row>
    <row r="170" spans="1:42" ht="6" customHeight="1" x14ac:dyDescent="0.25">
      <c r="B170" s="19"/>
      <c r="C170" s="20"/>
      <c r="D170" s="20"/>
      <c r="E170" s="20"/>
      <c r="F170" s="21"/>
      <c r="G170" s="7"/>
      <c r="H170" s="19"/>
      <c r="I170" s="20"/>
      <c r="J170" s="20"/>
      <c r="K170" s="20"/>
      <c r="L170" s="21"/>
      <c r="M170" s="7"/>
      <c r="N170" s="19"/>
      <c r="O170" s="20"/>
      <c r="P170" s="20"/>
      <c r="Q170" s="20"/>
      <c r="R170" s="21"/>
      <c r="S170" s="7"/>
      <c r="T170" s="19"/>
      <c r="U170" s="20"/>
      <c r="V170" s="20"/>
      <c r="W170" s="20"/>
      <c r="X170" s="21"/>
      <c r="Y170" s="7"/>
      <c r="Z170" s="19"/>
      <c r="AA170" s="20"/>
      <c r="AB170" s="20"/>
      <c r="AC170" s="20"/>
      <c r="AD170" s="21"/>
      <c r="AE170" s="7"/>
      <c r="AF170" s="19"/>
      <c r="AG170" s="20"/>
      <c r="AH170" s="20"/>
      <c r="AI170" s="20"/>
      <c r="AJ170" s="21"/>
      <c r="AK170" s="7"/>
      <c r="AL170" s="19"/>
      <c r="AM170" s="20"/>
      <c r="AN170" s="20"/>
      <c r="AO170" s="20"/>
      <c r="AP170" s="21"/>
    </row>
    <row r="171" spans="1:42" ht="6" customHeight="1" x14ac:dyDescent="0.25">
      <c r="B171" s="7"/>
      <c r="C171" s="7">
        <f>WEEKDAY(C172)</f>
        <v>2</v>
      </c>
      <c r="D171" s="7"/>
      <c r="E171" s="8"/>
      <c r="F171" s="7"/>
      <c r="G171" s="7"/>
      <c r="H171" s="7"/>
      <c r="I171" s="7">
        <f>WEEKDAY(I172)</f>
        <v>3</v>
      </c>
      <c r="J171" s="7"/>
      <c r="K171" s="8"/>
      <c r="L171" s="7"/>
      <c r="M171" s="7"/>
      <c r="N171" s="7"/>
      <c r="O171" s="7">
        <f>WEEKDAY(O172)</f>
        <v>4</v>
      </c>
      <c r="P171" s="7"/>
      <c r="Q171" s="8"/>
      <c r="R171" s="7"/>
      <c r="S171" s="7"/>
      <c r="T171" s="7"/>
      <c r="U171" s="7">
        <f>WEEKDAY(U172)</f>
        <v>5</v>
      </c>
      <c r="V171" s="7"/>
      <c r="W171" s="8"/>
      <c r="X171" s="7"/>
      <c r="Y171" s="7"/>
      <c r="Z171" s="7"/>
      <c r="AA171" s="7">
        <f>WEEKDAY(AA172)</f>
        <v>6</v>
      </c>
      <c r="AB171" s="7"/>
      <c r="AC171" s="8"/>
      <c r="AD171" s="7"/>
      <c r="AE171" s="7"/>
      <c r="AF171" s="7"/>
      <c r="AG171" s="7">
        <f>WEEKDAY(AG172)</f>
        <v>7</v>
      </c>
      <c r="AH171" s="7"/>
      <c r="AI171" s="8"/>
      <c r="AJ171" s="7"/>
      <c r="AK171" s="7"/>
      <c r="AL171" s="7"/>
      <c r="AM171" s="7">
        <f>WEEKDAY(AM172)</f>
        <v>1</v>
      </c>
      <c r="AN171" s="7"/>
      <c r="AO171" s="8"/>
      <c r="AP171" s="7"/>
    </row>
    <row r="172" spans="1:42" x14ac:dyDescent="0.25">
      <c r="B172" s="10"/>
      <c r="C172" s="11">
        <f>AM155+1</f>
        <v>45362</v>
      </c>
      <c r="D172" s="11"/>
      <c r="E172" s="12" t="str">
        <f>VLOOKUP(WEEKDAY(C172,1),meta!$D$3:$F$9,2,FALSE)</f>
        <v>Segunda-Feira</v>
      </c>
      <c r="F172" s="13"/>
      <c r="G172" s="7"/>
      <c r="H172" s="10"/>
      <c r="I172" s="11">
        <f>C172+1</f>
        <v>45363</v>
      </c>
      <c r="J172" s="11"/>
      <c r="K172" s="12" t="str">
        <f>VLOOKUP(WEEKDAY(I172,1),meta!$D$3:$F$9,2,FALSE)</f>
        <v>Terça-Feira</v>
      </c>
      <c r="L172" s="13"/>
      <c r="M172" s="7"/>
      <c r="N172" s="10"/>
      <c r="O172" s="11">
        <f>I172+1</f>
        <v>45364</v>
      </c>
      <c r="P172" s="11"/>
      <c r="Q172" s="12" t="str">
        <f>VLOOKUP(WEEKDAY(O172,1),meta!$D$3:$F$9,2,FALSE)</f>
        <v>Quarta-Feira</v>
      </c>
      <c r="R172" s="13"/>
      <c r="S172" s="7"/>
      <c r="T172" s="10"/>
      <c r="U172" s="11">
        <f>O172+1</f>
        <v>45365</v>
      </c>
      <c r="V172" s="11"/>
      <c r="W172" s="12" t="str">
        <f>VLOOKUP(WEEKDAY(U172,1),meta!$D$3:$F$9,2,FALSE)</f>
        <v>Quinta-Feira</v>
      </c>
      <c r="X172" s="13"/>
      <c r="Y172" s="7"/>
      <c r="Z172" s="10"/>
      <c r="AA172" s="11">
        <f>U172+1</f>
        <v>45366</v>
      </c>
      <c r="AB172" s="11"/>
      <c r="AC172" s="12" t="str">
        <f>VLOOKUP(WEEKDAY(AA172,1),meta!$D$3:$F$9,2,FALSE)</f>
        <v>Sexta-Feira</v>
      </c>
      <c r="AD172" s="13"/>
      <c r="AE172" s="7"/>
      <c r="AF172" s="10"/>
      <c r="AG172" s="11">
        <f>AA172+1</f>
        <v>45367</v>
      </c>
      <c r="AH172" s="11"/>
      <c r="AI172" s="12" t="str">
        <f>VLOOKUP(WEEKDAY(AG172,1),meta!$D$3:$F$9,2,FALSE)</f>
        <v>Sábado</v>
      </c>
      <c r="AJ172" s="13"/>
      <c r="AK172" s="7"/>
      <c r="AL172" s="10"/>
      <c r="AM172" s="11">
        <f>AG172+1</f>
        <v>45368</v>
      </c>
      <c r="AN172" s="11"/>
      <c r="AO172" s="12" t="str">
        <f>VLOOKUP(WEEKDAY(AM172,1),meta!$D$3:$F$9,2,FALSE)</f>
        <v>Domingo</v>
      </c>
      <c r="AP172" s="13"/>
    </row>
    <row r="173" spans="1:42" x14ac:dyDescent="0.25">
      <c r="B173" s="14"/>
      <c r="C173" s="15" t="s">
        <v>0</v>
      </c>
      <c r="D173" s="16"/>
      <c r="E173" s="15" t="s">
        <v>1</v>
      </c>
      <c r="F173" s="17"/>
      <c r="G173" s="7"/>
      <c r="H173" s="14"/>
      <c r="I173" s="15" t="s">
        <v>0</v>
      </c>
      <c r="J173" s="16"/>
      <c r="K173" s="15" t="s">
        <v>1</v>
      </c>
      <c r="L173" s="17"/>
      <c r="M173" s="7"/>
      <c r="N173" s="14"/>
      <c r="O173" s="15" t="s">
        <v>0</v>
      </c>
      <c r="P173" s="16"/>
      <c r="Q173" s="15" t="s">
        <v>1</v>
      </c>
      <c r="R173" s="17"/>
      <c r="S173" s="7"/>
      <c r="T173" s="14"/>
      <c r="U173" s="15" t="s">
        <v>0</v>
      </c>
      <c r="V173" s="16"/>
      <c r="W173" s="15" t="s">
        <v>1</v>
      </c>
      <c r="X173" s="17"/>
      <c r="Y173" s="7"/>
      <c r="Z173" s="14"/>
      <c r="AA173" s="15" t="s">
        <v>0</v>
      </c>
      <c r="AB173" s="16"/>
      <c r="AC173" s="15" t="s">
        <v>1</v>
      </c>
      <c r="AD173" s="17"/>
      <c r="AE173" s="7"/>
      <c r="AF173" s="14"/>
      <c r="AG173" s="15" t="s">
        <v>0</v>
      </c>
      <c r="AH173" s="16"/>
      <c r="AI173" s="15" t="s">
        <v>1</v>
      </c>
      <c r="AJ173" s="17"/>
      <c r="AK173" s="7"/>
      <c r="AL173" s="14"/>
      <c r="AM173" s="15" t="s">
        <v>0</v>
      </c>
      <c r="AN173" s="16"/>
      <c r="AO173" s="15" t="s">
        <v>1</v>
      </c>
      <c r="AP173" s="17"/>
    </row>
    <row r="174" spans="1:42" x14ac:dyDescent="0.25">
      <c r="B174" s="14"/>
      <c r="C174" s="18">
        <f ca="1">IF(C172&gt;TODAY(),"",AM169)</f>
        <v>0</v>
      </c>
      <c r="D174" s="16"/>
      <c r="E174" s="22" t="str">
        <f ca="1">IF(C172&gt;TODAY(),"",_xlfn.CONCAT("Saldo ",VLOOKUP(WEEKDAY(C172),meta!$D$3:$G$9,4,FALSE)))</f>
        <v>Saldo da Semana Anterior</v>
      </c>
      <c r="F174" s="17"/>
      <c r="G174" s="7"/>
      <c r="H174" s="14"/>
      <c r="I174" s="18">
        <f ca="1">IF(I172&gt;TODAY(),"",C186)</f>
        <v>0</v>
      </c>
      <c r="J174" s="16"/>
      <c r="K174" s="22" t="str">
        <f ca="1">IF(I172&gt;TODAY(),"",_xlfn.CONCAT("Saldo ",VLOOKUP(WEEKDAY(I172),meta!$D$3:$G$9,4,FALSE)))</f>
        <v>Saldo de Segunda-Feira</v>
      </c>
      <c r="L174" s="17"/>
      <c r="M174" s="7"/>
      <c r="N174" s="14"/>
      <c r="O174" s="18">
        <f ca="1">IF(O172&gt;TODAY(),"",I186)</f>
        <v>0</v>
      </c>
      <c r="P174" s="16"/>
      <c r="Q174" s="22" t="str">
        <f ca="1">IF(O172&gt;TODAY(),"",_xlfn.CONCAT("Saldo ",VLOOKUP(WEEKDAY(O172),meta!$D$3:$G$9,4,FALSE)))</f>
        <v>Saldo de Terça-Feira</v>
      </c>
      <c r="R174" s="17"/>
      <c r="S174" s="7"/>
      <c r="T174" s="14"/>
      <c r="U174" s="18">
        <f ca="1">IF(U172&gt;TODAY(),"",O186)</f>
        <v>0</v>
      </c>
      <c r="V174" s="16"/>
      <c r="W174" s="22" t="str">
        <f ca="1">IF(U172&gt;TODAY(),"",_xlfn.CONCAT("Saldo ",VLOOKUP(WEEKDAY(U172),meta!$D$3:$G$9,4,FALSE)))</f>
        <v>Saldo de Quarta-Feira</v>
      </c>
      <c r="X174" s="17"/>
      <c r="Y174" s="7"/>
      <c r="Z174" s="14"/>
      <c r="AA174" s="18">
        <f ca="1">IF(AA172&gt;TODAY(),"",U186)</f>
        <v>0</v>
      </c>
      <c r="AB174" s="16"/>
      <c r="AC174" s="22" t="str">
        <f ca="1">IF(AA172&gt;TODAY(),"",_xlfn.CONCAT("Saldo ",VLOOKUP(WEEKDAY(AA172),meta!$D$3:$G$9,4,FALSE)))</f>
        <v>Saldo de Quinta-Feira</v>
      </c>
      <c r="AD174" s="17"/>
      <c r="AE174" s="7"/>
      <c r="AF174" s="14"/>
      <c r="AG174" s="18">
        <f ca="1">IF(AG172&gt;TODAY(),"",AA186)</f>
        <v>0</v>
      </c>
      <c r="AH174" s="16"/>
      <c r="AI174" s="22" t="str">
        <f ca="1">IF(AG172&gt;TODAY(),"",_xlfn.CONCAT("Saldo ",VLOOKUP(WEEKDAY(AG172),meta!$D$3:$G$9,4,FALSE)))</f>
        <v>Saldo de Sexta-Feira</v>
      </c>
      <c r="AJ174" s="17"/>
      <c r="AK174" s="7"/>
      <c r="AL174" s="14"/>
      <c r="AM174" s="18">
        <f ca="1">IF(AM172&gt;TODAY(),"",AG186)</f>
        <v>0</v>
      </c>
      <c r="AN174" s="16"/>
      <c r="AO174" s="22" t="str">
        <f ca="1">IF(AM172&gt;TODAY(),"",_xlfn.CONCAT("Saldo ",VLOOKUP(WEEKDAY(AM172),meta!$D$3:$G$9,4,FALSE)))</f>
        <v>Saldo de Sábado</v>
      </c>
      <c r="AP174" s="17"/>
    </row>
    <row r="175" spans="1:42" x14ac:dyDescent="0.25">
      <c r="B175" s="14"/>
      <c r="C175" s="5"/>
      <c r="D175" s="16"/>
      <c r="E175" s="1"/>
      <c r="F175" s="17"/>
      <c r="G175" s="7"/>
      <c r="H175" s="14"/>
      <c r="I175" s="5"/>
      <c r="J175" s="16"/>
      <c r="K175" s="1"/>
      <c r="L175" s="17"/>
      <c r="M175" s="7"/>
      <c r="N175" s="14"/>
      <c r="O175" s="5"/>
      <c r="P175" s="16"/>
      <c r="Q175" s="1"/>
      <c r="R175" s="17"/>
      <c r="S175" s="7"/>
      <c r="T175" s="14"/>
      <c r="U175" s="5"/>
      <c r="V175" s="16"/>
      <c r="W175" s="1"/>
      <c r="X175" s="17"/>
      <c r="Y175" s="7"/>
      <c r="Z175" s="14"/>
      <c r="AA175" s="5"/>
      <c r="AB175" s="16"/>
      <c r="AC175" s="1"/>
      <c r="AD175" s="17"/>
      <c r="AE175" s="7"/>
      <c r="AF175" s="14"/>
      <c r="AG175" s="5"/>
      <c r="AH175" s="16"/>
      <c r="AI175" s="1"/>
      <c r="AJ175" s="17"/>
      <c r="AK175" s="7"/>
      <c r="AL175" s="14"/>
      <c r="AM175" s="5"/>
      <c r="AN175" s="16"/>
      <c r="AO175" s="1"/>
      <c r="AP175" s="17"/>
    </row>
    <row r="176" spans="1:42" x14ac:dyDescent="0.25">
      <c r="B176" s="14"/>
      <c r="C176" s="6"/>
      <c r="D176" s="16"/>
      <c r="E176" s="2"/>
      <c r="F176" s="17"/>
      <c r="G176" s="7"/>
      <c r="H176" s="14"/>
      <c r="I176" s="6"/>
      <c r="J176" s="16"/>
      <c r="K176" s="2"/>
      <c r="L176" s="17"/>
      <c r="M176" s="7"/>
      <c r="N176" s="14"/>
      <c r="O176" s="6"/>
      <c r="P176" s="16"/>
      <c r="Q176" s="2"/>
      <c r="R176" s="17"/>
      <c r="S176" s="7"/>
      <c r="T176" s="14"/>
      <c r="U176" s="6"/>
      <c r="V176" s="16"/>
      <c r="W176" s="2"/>
      <c r="X176" s="17"/>
      <c r="Y176" s="7"/>
      <c r="Z176" s="14"/>
      <c r="AA176" s="6"/>
      <c r="AB176" s="16"/>
      <c r="AC176" s="2"/>
      <c r="AD176" s="17"/>
      <c r="AE176" s="7"/>
      <c r="AF176" s="14"/>
      <c r="AG176" s="6"/>
      <c r="AH176" s="16"/>
      <c r="AI176" s="2"/>
      <c r="AJ176" s="17"/>
      <c r="AK176" s="7"/>
      <c r="AL176" s="14"/>
      <c r="AM176" s="6"/>
      <c r="AN176" s="16"/>
      <c r="AO176" s="2"/>
      <c r="AP176" s="17"/>
    </row>
    <row r="177" spans="1:42" x14ac:dyDescent="0.25">
      <c r="B177" s="14"/>
      <c r="C177" s="5"/>
      <c r="D177" s="16"/>
      <c r="E177" s="1"/>
      <c r="F177" s="17"/>
      <c r="G177" s="7"/>
      <c r="H177" s="14"/>
      <c r="I177" s="5"/>
      <c r="J177" s="16"/>
      <c r="K177" s="1"/>
      <c r="L177" s="17"/>
      <c r="M177" s="7"/>
      <c r="N177" s="14"/>
      <c r="O177" s="5"/>
      <c r="P177" s="16"/>
      <c r="Q177" s="1"/>
      <c r="R177" s="17"/>
      <c r="S177" s="7"/>
      <c r="T177" s="14"/>
      <c r="U177" s="5"/>
      <c r="V177" s="16"/>
      <c r="W177" s="1"/>
      <c r="X177" s="17"/>
      <c r="Y177" s="7"/>
      <c r="Z177" s="14"/>
      <c r="AA177" s="5"/>
      <c r="AB177" s="16"/>
      <c r="AC177" s="1"/>
      <c r="AD177" s="17"/>
      <c r="AE177" s="7"/>
      <c r="AF177" s="14"/>
      <c r="AG177" s="5"/>
      <c r="AH177" s="16"/>
      <c r="AI177" s="1"/>
      <c r="AJ177" s="17"/>
      <c r="AK177" s="7"/>
      <c r="AL177" s="14"/>
      <c r="AM177" s="5"/>
      <c r="AN177" s="16"/>
      <c r="AO177" s="1"/>
      <c r="AP177" s="17"/>
    </row>
    <row r="178" spans="1:42" x14ac:dyDescent="0.25">
      <c r="B178" s="14"/>
      <c r="C178" s="6"/>
      <c r="D178" s="16"/>
      <c r="E178" s="2"/>
      <c r="F178" s="17"/>
      <c r="G178" s="7"/>
      <c r="H178" s="14"/>
      <c r="I178" s="6"/>
      <c r="J178" s="16"/>
      <c r="K178" s="2"/>
      <c r="L178" s="17"/>
      <c r="M178" s="7"/>
      <c r="N178" s="14"/>
      <c r="O178" s="6"/>
      <c r="P178" s="16"/>
      <c r="Q178" s="2"/>
      <c r="R178" s="17"/>
      <c r="S178" s="7"/>
      <c r="T178" s="14"/>
      <c r="U178" s="6"/>
      <c r="V178" s="16"/>
      <c r="W178" s="2"/>
      <c r="X178" s="17"/>
      <c r="Y178" s="7"/>
      <c r="Z178" s="14"/>
      <c r="AA178" s="6"/>
      <c r="AB178" s="16"/>
      <c r="AC178" s="2"/>
      <c r="AD178" s="17"/>
      <c r="AE178" s="7"/>
      <c r="AF178" s="14"/>
      <c r="AG178" s="6"/>
      <c r="AH178" s="16"/>
      <c r="AI178" s="2"/>
      <c r="AJ178" s="17"/>
      <c r="AK178" s="7"/>
      <c r="AL178" s="14"/>
      <c r="AM178" s="6"/>
      <c r="AN178" s="16"/>
      <c r="AO178" s="2"/>
      <c r="AP178" s="17"/>
    </row>
    <row r="179" spans="1:42" x14ac:dyDescent="0.25">
      <c r="B179" s="14"/>
      <c r="C179" s="5"/>
      <c r="D179" s="16"/>
      <c r="E179" s="1"/>
      <c r="F179" s="17"/>
      <c r="G179" s="7"/>
      <c r="H179" s="14"/>
      <c r="I179" s="5"/>
      <c r="J179" s="16"/>
      <c r="K179" s="1"/>
      <c r="L179" s="17"/>
      <c r="M179" s="7"/>
      <c r="N179" s="14"/>
      <c r="O179" s="5"/>
      <c r="P179" s="16"/>
      <c r="Q179" s="1"/>
      <c r="R179" s="17"/>
      <c r="S179" s="7"/>
      <c r="T179" s="14"/>
      <c r="U179" s="5"/>
      <c r="V179" s="16"/>
      <c r="W179" s="1"/>
      <c r="X179" s="17"/>
      <c r="Y179" s="7"/>
      <c r="Z179" s="14"/>
      <c r="AA179" s="5"/>
      <c r="AB179" s="16"/>
      <c r="AC179" s="1"/>
      <c r="AD179" s="17"/>
      <c r="AE179" s="7"/>
      <c r="AF179" s="14"/>
      <c r="AG179" s="5"/>
      <c r="AH179" s="16"/>
      <c r="AI179" s="1"/>
      <c r="AJ179" s="17"/>
      <c r="AK179" s="7"/>
      <c r="AL179" s="14"/>
      <c r="AM179" s="5"/>
      <c r="AN179" s="16"/>
      <c r="AO179" s="1"/>
      <c r="AP179" s="17"/>
    </row>
    <row r="180" spans="1:42" x14ac:dyDescent="0.25">
      <c r="B180" s="14"/>
      <c r="C180" s="6"/>
      <c r="D180" s="16"/>
      <c r="E180" s="2"/>
      <c r="F180" s="17"/>
      <c r="G180" s="7"/>
      <c r="H180" s="14"/>
      <c r="I180" s="6"/>
      <c r="J180" s="16"/>
      <c r="K180" s="2"/>
      <c r="L180" s="17"/>
      <c r="M180" s="7"/>
      <c r="N180" s="14"/>
      <c r="O180" s="6"/>
      <c r="P180" s="16"/>
      <c r="Q180" s="2"/>
      <c r="R180" s="17"/>
      <c r="S180" s="7"/>
      <c r="T180" s="14"/>
      <c r="U180" s="6"/>
      <c r="V180" s="16"/>
      <c r="W180" s="2"/>
      <c r="X180" s="17"/>
      <c r="Y180" s="7"/>
      <c r="Z180" s="14"/>
      <c r="AA180" s="6"/>
      <c r="AB180" s="16"/>
      <c r="AC180" s="2"/>
      <c r="AD180" s="17"/>
      <c r="AE180" s="7"/>
      <c r="AF180" s="14"/>
      <c r="AG180" s="6"/>
      <c r="AH180" s="16"/>
      <c r="AI180" s="2"/>
      <c r="AJ180" s="17"/>
      <c r="AK180" s="7"/>
      <c r="AL180" s="14"/>
      <c r="AM180" s="6"/>
      <c r="AN180" s="16"/>
      <c r="AO180" s="2"/>
      <c r="AP180" s="17"/>
    </row>
    <row r="181" spans="1:42" x14ac:dyDescent="0.25">
      <c r="B181" s="14"/>
      <c r="C181" s="5"/>
      <c r="D181" s="16"/>
      <c r="E181" s="1"/>
      <c r="F181" s="17"/>
      <c r="G181" s="7"/>
      <c r="H181" s="14"/>
      <c r="I181" s="5"/>
      <c r="J181" s="16"/>
      <c r="K181" s="1"/>
      <c r="L181" s="17"/>
      <c r="M181" s="7"/>
      <c r="N181" s="14"/>
      <c r="O181" s="5"/>
      <c r="P181" s="16"/>
      <c r="Q181" s="1"/>
      <c r="R181" s="17"/>
      <c r="S181" s="7"/>
      <c r="T181" s="14"/>
      <c r="U181" s="5"/>
      <c r="V181" s="16"/>
      <c r="W181" s="1"/>
      <c r="X181" s="17"/>
      <c r="Y181" s="7"/>
      <c r="Z181" s="14"/>
      <c r="AA181" s="5"/>
      <c r="AB181" s="16"/>
      <c r="AC181" s="1"/>
      <c r="AD181" s="17"/>
      <c r="AE181" s="7"/>
      <c r="AF181" s="14"/>
      <c r="AG181" s="5"/>
      <c r="AH181" s="16"/>
      <c r="AI181" s="1"/>
      <c r="AJ181" s="17"/>
      <c r="AK181" s="7"/>
      <c r="AL181" s="14"/>
      <c r="AM181" s="5"/>
      <c r="AN181" s="16"/>
      <c r="AO181" s="1"/>
      <c r="AP181" s="17"/>
    </row>
    <row r="182" spans="1:42" x14ac:dyDescent="0.25">
      <c r="B182" s="14"/>
      <c r="C182" s="6"/>
      <c r="D182" s="16"/>
      <c r="E182" s="2"/>
      <c r="F182" s="17"/>
      <c r="G182" s="7"/>
      <c r="H182" s="14"/>
      <c r="I182" s="6"/>
      <c r="J182" s="16"/>
      <c r="K182" s="2"/>
      <c r="L182" s="17"/>
      <c r="M182" s="7"/>
      <c r="N182" s="14"/>
      <c r="O182" s="6"/>
      <c r="P182" s="16"/>
      <c r="Q182" s="2"/>
      <c r="R182" s="17"/>
      <c r="S182" s="7"/>
      <c r="T182" s="14"/>
      <c r="U182" s="6"/>
      <c r="V182" s="16"/>
      <c r="W182" s="2"/>
      <c r="X182" s="17"/>
      <c r="Y182" s="7"/>
      <c r="Z182" s="14"/>
      <c r="AA182" s="6"/>
      <c r="AB182" s="16"/>
      <c r="AC182" s="2"/>
      <c r="AD182" s="17"/>
      <c r="AE182" s="7"/>
      <c r="AF182" s="14"/>
      <c r="AG182" s="6"/>
      <c r="AH182" s="16"/>
      <c r="AI182" s="2"/>
      <c r="AJ182" s="17"/>
      <c r="AK182" s="7"/>
      <c r="AL182" s="14"/>
      <c r="AM182" s="6"/>
      <c r="AN182" s="16"/>
      <c r="AO182" s="2"/>
      <c r="AP182" s="17"/>
    </row>
    <row r="183" spans="1:42" x14ac:dyDescent="0.25">
      <c r="B183" s="14"/>
      <c r="C183" s="5"/>
      <c r="D183" s="16"/>
      <c r="E183" s="1"/>
      <c r="F183" s="17"/>
      <c r="G183" s="7"/>
      <c r="H183" s="14"/>
      <c r="I183" s="5"/>
      <c r="J183" s="16"/>
      <c r="K183" s="1"/>
      <c r="L183" s="17"/>
      <c r="M183" s="7"/>
      <c r="N183" s="14"/>
      <c r="O183" s="5"/>
      <c r="P183" s="16"/>
      <c r="Q183" s="1"/>
      <c r="R183" s="17"/>
      <c r="S183" s="7"/>
      <c r="T183" s="14"/>
      <c r="U183" s="5"/>
      <c r="V183" s="16"/>
      <c r="W183" s="1"/>
      <c r="X183" s="17"/>
      <c r="Y183" s="7"/>
      <c r="Z183" s="14"/>
      <c r="AA183" s="5"/>
      <c r="AB183" s="16"/>
      <c r="AC183" s="1"/>
      <c r="AD183" s="17"/>
      <c r="AE183" s="7"/>
      <c r="AF183" s="14"/>
      <c r="AG183" s="5"/>
      <c r="AH183" s="16"/>
      <c r="AI183" s="1"/>
      <c r="AJ183" s="17"/>
      <c r="AK183" s="7"/>
      <c r="AL183" s="14"/>
      <c r="AM183" s="5"/>
      <c r="AN183" s="16"/>
      <c r="AO183" s="1"/>
      <c r="AP183" s="17"/>
    </row>
    <row r="184" spans="1:42" x14ac:dyDescent="0.25">
      <c r="B184" s="14"/>
      <c r="C184" s="6"/>
      <c r="D184" s="16"/>
      <c r="E184" s="2"/>
      <c r="F184" s="17"/>
      <c r="G184" s="7"/>
      <c r="H184" s="14"/>
      <c r="I184" s="6"/>
      <c r="J184" s="16"/>
      <c r="K184" s="2"/>
      <c r="L184" s="17"/>
      <c r="M184" s="7"/>
      <c r="N184" s="14"/>
      <c r="O184" s="6"/>
      <c r="P184" s="16"/>
      <c r="Q184" s="2"/>
      <c r="R184" s="17"/>
      <c r="S184" s="7"/>
      <c r="T184" s="14"/>
      <c r="U184" s="6"/>
      <c r="V184" s="16"/>
      <c r="W184" s="2"/>
      <c r="X184" s="17"/>
      <c r="Y184" s="7"/>
      <c r="Z184" s="14"/>
      <c r="AA184" s="6"/>
      <c r="AB184" s="16"/>
      <c r="AC184" s="2"/>
      <c r="AD184" s="17"/>
      <c r="AE184" s="7"/>
      <c r="AF184" s="14"/>
      <c r="AG184" s="6"/>
      <c r="AH184" s="16"/>
      <c r="AI184" s="2"/>
      <c r="AJ184" s="17"/>
      <c r="AK184" s="7"/>
      <c r="AL184" s="14"/>
      <c r="AM184" s="6"/>
      <c r="AN184" s="16"/>
      <c r="AO184" s="2"/>
      <c r="AP184" s="17"/>
    </row>
    <row r="185" spans="1:42" x14ac:dyDescent="0.25">
      <c r="B185" s="14"/>
      <c r="C185" s="5"/>
      <c r="D185" s="16"/>
      <c r="E185" s="1"/>
      <c r="F185" s="17"/>
      <c r="G185" s="7"/>
      <c r="H185" s="14"/>
      <c r="I185" s="5"/>
      <c r="J185" s="16"/>
      <c r="K185" s="1"/>
      <c r="L185" s="17"/>
      <c r="M185" s="7"/>
      <c r="N185" s="14"/>
      <c r="O185" s="5"/>
      <c r="P185" s="16"/>
      <c r="Q185" s="1"/>
      <c r="R185" s="17"/>
      <c r="S185" s="7"/>
      <c r="T185" s="14"/>
      <c r="U185" s="5"/>
      <c r="V185" s="16"/>
      <c r="W185" s="1"/>
      <c r="X185" s="17"/>
      <c r="Y185" s="7"/>
      <c r="Z185" s="14"/>
      <c r="AA185" s="5"/>
      <c r="AB185" s="16"/>
      <c r="AC185" s="1"/>
      <c r="AD185" s="17"/>
      <c r="AE185" s="7"/>
      <c r="AF185" s="14"/>
      <c r="AG185" s="5"/>
      <c r="AH185" s="16"/>
      <c r="AI185" s="1"/>
      <c r="AJ185" s="17"/>
      <c r="AK185" s="7"/>
      <c r="AL185" s="14"/>
      <c r="AM185" s="5"/>
      <c r="AN185" s="16"/>
      <c r="AO185" s="1"/>
      <c r="AP185" s="17"/>
    </row>
    <row r="186" spans="1:42" x14ac:dyDescent="0.25">
      <c r="A186" s="23">
        <f>_xlfn.ISOWEEKNUM(C172)</f>
        <v>11</v>
      </c>
      <c r="B186" s="14"/>
      <c r="C186" s="18">
        <f ca="1">IF(C172&gt;TODAY(),"",ROUND(SUM(C174:C185),2))</f>
        <v>0</v>
      </c>
      <c r="D186" s="16"/>
      <c r="E186" s="61" t="str">
        <f ca="1">IF(C172&gt;TODAY(),"","Saldo da Dia")</f>
        <v>Saldo da Dia</v>
      </c>
      <c r="F186" s="17"/>
      <c r="G186" s="7">
        <f>_xlfn.ISOWEEKNUM(I172)</f>
        <v>11</v>
      </c>
      <c r="H186" s="14"/>
      <c r="I186" s="18">
        <f ca="1">IF(I172&gt;TODAY(),"",ROUND(SUM(I174:I185),2))</f>
        <v>0</v>
      </c>
      <c r="J186" s="16"/>
      <c r="K186" s="61" t="str">
        <f ca="1">IF(I172&gt;TODAY(),"","Saldo da Dia")</f>
        <v>Saldo da Dia</v>
      </c>
      <c r="L186" s="17"/>
      <c r="M186" s="7">
        <f>_xlfn.ISOWEEKNUM(O172)</f>
        <v>11</v>
      </c>
      <c r="N186" s="14"/>
      <c r="O186" s="18">
        <f ca="1">IF(O172&gt;TODAY(),"",ROUND(SUM(O174:O185),2))</f>
        <v>0</v>
      </c>
      <c r="P186" s="16"/>
      <c r="Q186" s="61" t="str">
        <f ca="1">IF(O172&gt;TODAY(),"","Saldo da Dia")</f>
        <v>Saldo da Dia</v>
      </c>
      <c r="R186" s="17"/>
      <c r="S186" s="7">
        <f>_xlfn.ISOWEEKNUM(U172)</f>
        <v>11</v>
      </c>
      <c r="T186" s="14"/>
      <c r="U186" s="18">
        <f ca="1">IF(U172&gt;TODAY(),"",ROUND(SUM(U174:U185),2))</f>
        <v>0</v>
      </c>
      <c r="V186" s="16"/>
      <c r="W186" s="61" t="str">
        <f ca="1">IF(U172&gt;TODAY(),"","Saldo da Dia")</f>
        <v>Saldo da Dia</v>
      </c>
      <c r="X186" s="17"/>
      <c r="Y186" s="7">
        <f>_xlfn.ISOWEEKNUM(AA172)</f>
        <v>11</v>
      </c>
      <c r="Z186" s="14"/>
      <c r="AA186" s="18">
        <f ca="1">IF(AA172&gt;TODAY(),"",ROUND(SUM(AA174:AA185),2))</f>
        <v>0</v>
      </c>
      <c r="AB186" s="16"/>
      <c r="AC186" s="61" t="str">
        <f ca="1">IF(AA172&gt;TODAY(),"","Saldo da Dia")</f>
        <v>Saldo da Dia</v>
      </c>
      <c r="AD186" s="17"/>
      <c r="AE186" s="7">
        <f>_xlfn.ISOWEEKNUM(AG172)</f>
        <v>11</v>
      </c>
      <c r="AF186" s="14"/>
      <c r="AG186" s="18">
        <f ca="1">IF(AG172&gt;TODAY(),"",ROUND(SUM(AG174:AG185),2))</f>
        <v>0</v>
      </c>
      <c r="AH186" s="16"/>
      <c r="AI186" s="61" t="str">
        <f ca="1">IF(AG172&gt;TODAY(),"","Saldo da Dia")</f>
        <v>Saldo da Dia</v>
      </c>
      <c r="AJ186" s="17"/>
      <c r="AK186" s="7">
        <f>_xlfn.ISOWEEKNUM(AM172)</f>
        <v>11</v>
      </c>
      <c r="AL186" s="14"/>
      <c r="AM186" s="18">
        <f ca="1">IF(AM172&gt;TODAY(),"",ROUND(SUM(AM174:AM185),2))</f>
        <v>0</v>
      </c>
      <c r="AN186" s="16"/>
      <c r="AO186" s="61" t="str">
        <f ca="1">IF(AM172&gt;TODAY(),"","Saldo da Dia")</f>
        <v>Saldo da Dia</v>
      </c>
      <c r="AP186" s="17"/>
    </row>
    <row r="187" spans="1:42" ht="6" customHeight="1" x14ac:dyDescent="0.25">
      <c r="B187" s="19"/>
      <c r="C187" s="20"/>
      <c r="D187" s="20"/>
      <c r="E187" s="20"/>
      <c r="F187" s="21"/>
      <c r="G187" s="7"/>
      <c r="H187" s="19"/>
      <c r="I187" s="20"/>
      <c r="J187" s="20"/>
      <c r="K187" s="20"/>
      <c r="L187" s="21"/>
      <c r="M187" s="7"/>
      <c r="N187" s="19"/>
      <c r="O187" s="20"/>
      <c r="P187" s="20"/>
      <c r="Q187" s="20"/>
      <c r="R187" s="21"/>
      <c r="S187" s="7"/>
      <c r="T187" s="19"/>
      <c r="U187" s="20"/>
      <c r="V187" s="20"/>
      <c r="W187" s="20"/>
      <c r="X187" s="21"/>
      <c r="Y187" s="7"/>
      <c r="Z187" s="19"/>
      <c r="AA187" s="20"/>
      <c r="AB187" s="20"/>
      <c r="AC187" s="20"/>
      <c r="AD187" s="21"/>
      <c r="AE187" s="7"/>
      <c r="AF187" s="19"/>
      <c r="AG187" s="20"/>
      <c r="AH187" s="20"/>
      <c r="AI187" s="20"/>
      <c r="AJ187" s="21"/>
      <c r="AK187" s="7"/>
      <c r="AL187" s="19"/>
      <c r="AM187" s="20"/>
      <c r="AN187" s="20"/>
      <c r="AO187" s="20"/>
      <c r="AP187" s="21"/>
    </row>
    <row r="188" spans="1:42" ht="6" customHeight="1" x14ac:dyDescent="0.25">
      <c r="B188" s="7"/>
      <c r="C188" s="7">
        <f>WEEKDAY(C189)</f>
        <v>2</v>
      </c>
      <c r="D188" s="7"/>
      <c r="E188" s="8"/>
      <c r="F188" s="7"/>
      <c r="G188" s="7"/>
      <c r="H188" s="7"/>
      <c r="I188" s="7">
        <f>WEEKDAY(I189)</f>
        <v>3</v>
      </c>
      <c r="J188" s="7"/>
      <c r="K188" s="8"/>
      <c r="L188" s="7"/>
      <c r="M188" s="7"/>
      <c r="N188" s="7"/>
      <c r="O188" s="7">
        <f>WEEKDAY(O189)</f>
        <v>4</v>
      </c>
      <c r="P188" s="7"/>
      <c r="Q188" s="8"/>
      <c r="R188" s="7"/>
      <c r="S188" s="7"/>
      <c r="T188" s="7"/>
      <c r="U188" s="7">
        <f>WEEKDAY(U189)</f>
        <v>5</v>
      </c>
      <c r="V188" s="7"/>
      <c r="W188" s="8"/>
      <c r="X188" s="7"/>
      <c r="Y188" s="7"/>
      <c r="Z188" s="7"/>
      <c r="AA188" s="7">
        <f>WEEKDAY(AA189)</f>
        <v>6</v>
      </c>
      <c r="AB188" s="7"/>
      <c r="AC188" s="8"/>
      <c r="AD188" s="7"/>
      <c r="AE188" s="7"/>
      <c r="AF188" s="7"/>
      <c r="AG188" s="7">
        <f>WEEKDAY(AG189)</f>
        <v>7</v>
      </c>
      <c r="AH188" s="7"/>
      <c r="AI188" s="8"/>
      <c r="AJ188" s="7"/>
      <c r="AK188" s="7"/>
      <c r="AL188" s="7"/>
      <c r="AM188" s="7">
        <f>WEEKDAY(AM189)</f>
        <v>1</v>
      </c>
      <c r="AN188" s="7"/>
      <c r="AO188" s="8"/>
      <c r="AP188" s="7"/>
    </row>
    <row r="189" spans="1:42" x14ac:dyDescent="0.25">
      <c r="B189" s="10"/>
      <c r="C189" s="11">
        <f>AM172+1</f>
        <v>45369</v>
      </c>
      <c r="D189" s="11"/>
      <c r="E189" s="12" t="str">
        <f>VLOOKUP(WEEKDAY(C189,1),meta!$D$3:$F$9,2,FALSE)</f>
        <v>Segunda-Feira</v>
      </c>
      <c r="F189" s="13"/>
      <c r="G189" s="7"/>
      <c r="H189" s="10"/>
      <c r="I189" s="11">
        <f>C189+1</f>
        <v>45370</v>
      </c>
      <c r="J189" s="11"/>
      <c r="K189" s="12" t="str">
        <f>VLOOKUP(WEEKDAY(I189,1),meta!$D$3:$F$9,2,FALSE)</f>
        <v>Terça-Feira</v>
      </c>
      <c r="L189" s="13"/>
      <c r="M189" s="7"/>
      <c r="N189" s="10"/>
      <c r="O189" s="11">
        <f>I189+1</f>
        <v>45371</v>
      </c>
      <c r="P189" s="11"/>
      <c r="Q189" s="12" t="str">
        <f>VLOOKUP(WEEKDAY(O189,1),meta!$D$3:$F$9,2,FALSE)</f>
        <v>Quarta-Feira</v>
      </c>
      <c r="R189" s="13"/>
      <c r="S189" s="7"/>
      <c r="T189" s="10"/>
      <c r="U189" s="11">
        <f>O189+1</f>
        <v>45372</v>
      </c>
      <c r="V189" s="11"/>
      <c r="W189" s="12" t="str">
        <f>VLOOKUP(WEEKDAY(U189,1),meta!$D$3:$F$9,2,FALSE)</f>
        <v>Quinta-Feira</v>
      </c>
      <c r="X189" s="13"/>
      <c r="Y189" s="7"/>
      <c r="Z189" s="10"/>
      <c r="AA189" s="11">
        <f>U189+1</f>
        <v>45373</v>
      </c>
      <c r="AB189" s="11"/>
      <c r="AC189" s="12" t="str">
        <f>VLOOKUP(WEEKDAY(AA189,1),meta!$D$3:$F$9,2,FALSE)</f>
        <v>Sexta-Feira</v>
      </c>
      <c r="AD189" s="13"/>
      <c r="AE189" s="7"/>
      <c r="AF189" s="10"/>
      <c r="AG189" s="11">
        <f>AA189+1</f>
        <v>45374</v>
      </c>
      <c r="AH189" s="11"/>
      <c r="AI189" s="12" t="str">
        <f>VLOOKUP(WEEKDAY(AG189,1),meta!$D$3:$F$9,2,FALSE)</f>
        <v>Sábado</v>
      </c>
      <c r="AJ189" s="13"/>
      <c r="AK189" s="7"/>
      <c r="AL189" s="10"/>
      <c r="AM189" s="11">
        <f>AG189+1</f>
        <v>45375</v>
      </c>
      <c r="AN189" s="11"/>
      <c r="AO189" s="12" t="str">
        <f>VLOOKUP(WEEKDAY(AM189,1),meta!$D$3:$F$9,2,FALSE)</f>
        <v>Domingo</v>
      </c>
      <c r="AP189" s="13"/>
    </row>
    <row r="190" spans="1:42" x14ac:dyDescent="0.25">
      <c r="B190" s="14"/>
      <c r="C190" s="15" t="s">
        <v>0</v>
      </c>
      <c r="D190" s="16"/>
      <c r="E190" s="15" t="s">
        <v>1</v>
      </c>
      <c r="F190" s="17"/>
      <c r="G190" s="7"/>
      <c r="H190" s="14"/>
      <c r="I190" s="15" t="s">
        <v>0</v>
      </c>
      <c r="J190" s="16"/>
      <c r="K190" s="15" t="s">
        <v>1</v>
      </c>
      <c r="L190" s="17"/>
      <c r="M190" s="7"/>
      <c r="N190" s="14"/>
      <c r="O190" s="15" t="s">
        <v>0</v>
      </c>
      <c r="P190" s="16"/>
      <c r="Q190" s="15" t="s">
        <v>1</v>
      </c>
      <c r="R190" s="17"/>
      <c r="S190" s="7"/>
      <c r="T190" s="14"/>
      <c r="U190" s="15" t="s">
        <v>0</v>
      </c>
      <c r="V190" s="16"/>
      <c r="W190" s="15" t="s">
        <v>1</v>
      </c>
      <c r="X190" s="17"/>
      <c r="Y190" s="7"/>
      <c r="Z190" s="14"/>
      <c r="AA190" s="15" t="s">
        <v>0</v>
      </c>
      <c r="AB190" s="16"/>
      <c r="AC190" s="15" t="s">
        <v>1</v>
      </c>
      <c r="AD190" s="17"/>
      <c r="AE190" s="7"/>
      <c r="AF190" s="14"/>
      <c r="AG190" s="15" t="s">
        <v>0</v>
      </c>
      <c r="AH190" s="16"/>
      <c r="AI190" s="15" t="s">
        <v>1</v>
      </c>
      <c r="AJ190" s="17"/>
      <c r="AK190" s="7"/>
      <c r="AL190" s="14"/>
      <c r="AM190" s="15" t="s">
        <v>0</v>
      </c>
      <c r="AN190" s="16"/>
      <c r="AO190" s="15" t="s">
        <v>1</v>
      </c>
      <c r="AP190" s="17"/>
    </row>
    <row r="191" spans="1:42" x14ac:dyDescent="0.25">
      <c r="B191" s="14"/>
      <c r="C191" s="18">
        <f ca="1">IF(C189&gt;TODAY(),"",AM186)</f>
        <v>0</v>
      </c>
      <c r="D191" s="16"/>
      <c r="E191" s="22" t="str">
        <f ca="1">IF(C189&gt;TODAY(),"",_xlfn.CONCAT("Saldo ",VLOOKUP(WEEKDAY(C189),meta!$D$3:$G$9,4,FALSE)))</f>
        <v>Saldo da Semana Anterior</v>
      </c>
      <c r="F191" s="17"/>
      <c r="G191" s="7"/>
      <c r="H191" s="14"/>
      <c r="I191" s="18">
        <f ca="1">IF(I189&gt;TODAY(),"",C203)</f>
        <v>0</v>
      </c>
      <c r="J191" s="16"/>
      <c r="K191" s="22" t="str">
        <f ca="1">IF(I189&gt;TODAY(),"",_xlfn.CONCAT("Saldo ",VLOOKUP(WEEKDAY(I189),meta!$D$3:$G$9,4,FALSE)))</f>
        <v>Saldo de Segunda-Feira</v>
      </c>
      <c r="L191" s="17"/>
      <c r="M191" s="7"/>
      <c r="N191" s="14"/>
      <c r="O191" s="18">
        <f ca="1">IF(O189&gt;TODAY(),"",I203)</f>
        <v>0</v>
      </c>
      <c r="P191" s="16"/>
      <c r="Q191" s="22" t="str">
        <f ca="1">IF(O189&gt;TODAY(),"",_xlfn.CONCAT("Saldo ",VLOOKUP(WEEKDAY(O189),meta!$D$3:$G$9,4,FALSE)))</f>
        <v>Saldo de Terça-Feira</v>
      </c>
      <c r="R191" s="17"/>
      <c r="S191" s="7"/>
      <c r="T191" s="14"/>
      <c r="U191" s="18">
        <f ca="1">IF(U189&gt;TODAY(),"",O203)</f>
        <v>0</v>
      </c>
      <c r="V191" s="16"/>
      <c r="W191" s="22" t="str">
        <f ca="1">IF(U189&gt;TODAY(),"",_xlfn.CONCAT("Saldo ",VLOOKUP(WEEKDAY(U189),meta!$D$3:$G$9,4,FALSE)))</f>
        <v>Saldo de Quarta-Feira</v>
      </c>
      <c r="X191" s="17"/>
      <c r="Y191" s="7"/>
      <c r="Z191" s="14"/>
      <c r="AA191" s="18">
        <f ca="1">IF(AA189&gt;TODAY(),"",U203)</f>
        <v>0</v>
      </c>
      <c r="AB191" s="16"/>
      <c r="AC191" s="22" t="str">
        <f ca="1">IF(AA189&gt;TODAY(),"",_xlfn.CONCAT("Saldo ",VLOOKUP(WEEKDAY(AA189),meta!$D$3:$G$9,4,FALSE)))</f>
        <v>Saldo de Quinta-Feira</v>
      </c>
      <c r="AD191" s="17"/>
      <c r="AE191" s="7"/>
      <c r="AF191" s="14"/>
      <c r="AG191" s="18">
        <f ca="1">IF(AG189&gt;TODAY(),"",AA203)</f>
        <v>0</v>
      </c>
      <c r="AH191" s="16"/>
      <c r="AI191" s="22" t="str">
        <f ca="1">IF(AG189&gt;TODAY(),"",_xlfn.CONCAT("Saldo ",VLOOKUP(WEEKDAY(AG189),meta!$D$3:$G$9,4,FALSE)))</f>
        <v>Saldo de Sexta-Feira</v>
      </c>
      <c r="AJ191" s="17"/>
      <c r="AK191" s="7"/>
      <c r="AL191" s="14"/>
      <c r="AM191" s="18">
        <f ca="1">IF(AM189&gt;TODAY(),"",AG203)</f>
        <v>0</v>
      </c>
      <c r="AN191" s="16"/>
      <c r="AO191" s="22" t="str">
        <f ca="1">IF(AM189&gt;TODAY(),"",_xlfn.CONCAT("Saldo ",VLOOKUP(WEEKDAY(AM189),meta!$D$3:$G$9,4,FALSE)))</f>
        <v>Saldo de Sábado</v>
      </c>
      <c r="AP191" s="17"/>
    </row>
    <row r="192" spans="1:42" x14ac:dyDescent="0.25">
      <c r="B192" s="14"/>
      <c r="C192" s="5"/>
      <c r="D192" s="16"/>
      <c r="E192" s="1"/>
      <c r="F192" s="17"/>
      <c r="G192" s="7"/>
      <c r="H192" s="14"/>
      <c r="I192" s="5"/>
      <c r="J192" s="16"/>
      <c r="K192" s="1"/>
      <c r="L192" s="17"/>
      <c r="M192" s="7"/>
      <c r="N192" s="14"/>
      <c r="O192" s="5"/>
      <c r="P192" s="16"/>
      <c r="Q192" s="1"/>
      <c r="R192" s="17"/>
      <c r="S192" s="7"/>
      <c r="T192" s="14"/>
      <c r="U192" s="5"/>
      <c r="V192" s="16"/>
      <c r="W192" s="1"/>
      <c r="X192" s="17"/>
      <c r="Y192" s="7"/>
      <c r="Z192" s="14"/>
      <c r="AA192" s="5"/>
      <c r="AB192" s="16"/>
      <c r="AC192" s="1"/>
      <c r="AD192" s="17"/>
      <c r="AE192" s="7"/>
      <c r="AF192" s="14"/>
      <c r="AG192" s="5"/>
      <c r="AH192" s="16"/>
      <c r="AI192" s="1"/>
      <c r="AJ192" s="17"/>
      <c r="AK192" s="7"/>
      <c r="AL192" s="14"/>
      <c r="AM192" s="5"/>
      <c r="AN192" s="16"/>
      <c r="AO192" s="1"/>
      <c r="AP192" s="17"/>
    </row>
    <row r="193" spans="1:42" x14ac:dyDescent="0.25">
      <c r="B193" s="14"/>
      <c r="C193" s="6"/>
      <c r="D193" s="16"/>
      <c r="E193" s="2"/>
      <c r="F193" s="17"/>
      <c r="G193" s="7"/>
      <c r="H193" s="14"/>
      <c r="I193" s="6"/>
      <c r="J193" s="16"/>
      <c r="K193" s="2"/>
      <c r="L193" s="17"/>
      <c r="M193" s="7"/>
      <c r="N193" s="14"/>
      <c r="O193" s="6"/>
      <c r="P193" s="16"/>
      <c r="Q193" s="2"/>
      <c r="R193" s="17"/>
      <c r="S193" s="7"/>
      <c r="T193" s="14"/>
      <c r="U193" s="6"/>
      <c r="V193" s="16"/>
      <c r="W193" s="2"/>
      <c r="X193" s="17"/>
      <c r="Y193" s="7"/>
      <c r="Z193" s="14"/>
      <c r="AA193" s="6"/>
      <c r="AB193" s="16"/>
      <c r="AC193" s="2"/>
      <c r="AD193" s="17"/>
      <c r="AE193" s="7"/>
      <c r="AF193" s="14"/>
      <c r="AG193" s="6"/>
      <c r="AH193" s="16"/>
      <c r="AI193" s="2"/>
      <c r="AJ193" s="17"/>
      <c r="AK193" s="7"/>
      <c r="AL193" s="14"/>
      <c r="AM193" s="6"/>
      <c r="AN193" s="16"/>
      <c r="AO193" s="2"/>
      <c r="AP193" s="17"/>
    </row>
    <row r="194" spans="1:42" x14ac:dyDescent="0.25">
      <c r="B194" s="14"/>
      <c r="C194" s="5"/>
      <c r="D194" s="16"/>
      <c r="E194" s="1"/>
      <c r="F194" s="17"/>
      <c r="G194" s="7"/>
      <c r="H194" s="14"/>
      <c r="I194" s="5"/>
      <c r="J194" s="16"/>
      <c r="K194" s="1"/>
      <c r="L194" s="17"/>
      <c r="M194" s="7"/>
      <c r="N194" s="14"/>
      <c r="O194" s="5"/>
      <c r="P194" s="16"/>
      <c r="Q194" s="1"/>
      <c r="R194" s="17"/>
      <c r="S194" s="7"/>
      <c r="T194" s="14"/>
      <c r="U194" s="5"/>
      <c r="V194" s="16"/>
      <c r="W194" s="1"/>
      <c r="X194" s="17"/>
      <c r="Y194" s="7"/>
      <c r="Z194" s="14"/>
      <c r="AA194" s="5"/>
      <c r="AB194" s="16"/>
      <c r="AC194" s="1"/>
      <c r="AD194" s="17"/>
      <c r="AE194" s="7"/>
      <c r="AF194" s="14"/>
      <c r="AG194" s="5"/>
      <c r="AH194" s="16"/>
      <c r="AI194" s="1"/>
      <c r="AJ194" s="17"/>
      <c r="AK194" s="7"/>
      <c r="AL194" s="14"/>
      <c r="AM194" s="5"/>
      <c r="AN194" s="16"/>
      <c r="AO194" s="1"/>
      <c r="AP194" s="17"/>
    </row>
    <row r="195" spans="1:42" x14ac:dyDescent="0.25">
      <c r="B195" s="14"/>
      <c r="C195" s="6"/>
      <c r="D195" s="16"/>
      <c r="E195" s="2"/>
      <c r="F195" s="17"/>
      <c r="G195" s="7"/>
      <c r="H195" s="14"/>
      <c r="I195" s="6"/>
      <c r="J195" s="16"/>
      <c r="K195" s="2"/>
      <c r="L195" s="17"/>
      <c r="M195" s="7"/>
      <c r="N195" s="14"/>
      <c r="O195" s="6"/>
      <c r="P195" s="16"/>
      <c r="Q195" s="2"/>
      <c r="R195" s="17"/>
      <c r="S195" s="7"/>
      <c r="T195" s="14"/>
      <c r="U195" s="6"/>
      <c r="V195" s="16"/>
      <c r="W195" s="2"/>
      <c r="X195" s="17"/>
      <c r="Y195" s="7"/>
      <c r="Z195" s="14"/>
      <c r="AA195" s="6"/>
      <c r="AB195" s="16"/>
      <c r="AC195" s="2"/>
      <c r="AD195" s="17"/>
      <c r="AE195" s="7"/>
      <c r="AF195" s="14"/>
      <c r="AG195" s="6"/>
      <c r="AH195" s="16"/>
      <c r="AI195" s="2"/>
      <c r="AJ195" s="17"/>
      <c r="AK195" s="7"/>
      <c r="AL195" s="14"/>
      <c r="AM195" s="6"/>
      <c r="AN195" s="16"/>
      <c r="AO195" s="2"/>
      <c r="AP195" s="17"/>
    </row>
    <row r="196" spans="1:42" x14ac:dyDescent="0.25">
      <c r="B196" s="14"/>
      <c r="C196" s="5"/>
      <c r="D196" s="16"/>
      <c r="E196" s="1"/>
      <c r="F196" s="17"/>
      <c r="G196" s="7"/>
      <c r="H196" s="14"/>
      <c r="I196" s="5"/>
      <c r="J196" s="16"/>
      <c r="K196" s="1"/>
      <c r="L196" s="17"/>
      <c r="M196" s="7"/>
      <c r="N196" s="14"/>
      <c r="O196" s="5"/>
      <c r="P196" s="16"/>
      <c r="Q196" s="1"/>
      <c r="R196" s="17"/>
      <c r="S196" s="7"/>
      <c r="T196" s="14"/>
      <c r="U196" s="5"/>
      <c r="V196" s="16"/>
      <c r="W196" s="1"/>
      <c r="X196" s="17"/>
      <c r="Y196" s="7"/>
      <c r="Z196" s="14"/>
      <c r="AA196" s="5"/>
      <c r="AB196" s="16"/>
      <c r="AC196" s="1"/>
      <c r="AD196" s="17"/>
      <c r="AE196" s="7"/>
      <c r="AF196" s="14"/>
      <c r="AG196" s="5"/>
      <c r="AH196" s="16"/>
      <c r="AI196" s="1"/>
      <c r="AJ196" s="17"/>
      <c r="AK196" s="7"/>
      <c r="AL196" s="14"/>
      <c r="AM196" s="5"/>
      <c r="AN196" s="16"/>
      <c r="AO196" s="1"/>
      <c r="AP196" s="17"/>
    </row>
    <row r="197" spans="1:42" x14ac:dyDescent="0.25">
      <c r="B197" s="14"/>
      <c r="C197" s="6"/>
      <c r="D197" s="16"/>
      <c r="E197" s="2"/>
      <c r="F197" s="17"/>
      <c r="G197" s="7"/>
      <c r="H197" s="14"/>
      <c r="I197" s="6"/>
      <c r="J197" s="16"/>
      <c r="K197" s="2"/>
      <c r="L197" s="17"/>
      <c r="M197" s="7"/>
      <c r="N197" s="14"/>
      <c r="O197" s="6"/>
      <c r="P197" s="16"/>
      <c r="Q197" s="2"/>
      <c r="R197" s="17"/>
      <c r="S197" s="7"/>
      <c r="T197" s="14"/>
      <c r="U197" s="6"/>
      <c r="V197" s="16"/>
      <c r="W197" s="2"/>
      <c r="X197" s="17"/>
      <c r="Y197" s="7"/>
      <c r="Z197" s="14"/>
      <c r="AA197" s="6"/>
      <c r="AB197" s="16"/>
      <c r="AC197" s="2"/>
      <c r="AD197" s="17"/>
      <c r="AE197" s="7"/>
      <c r="AF197" s="14"/>
      <c r="AG197" s="6"/>
      <c r="AH197" s="16"/>
      <c r="AI197" s="2"/>
      <c r="AJ197" s="17"/>
      <c r="AK197" s="7"/>
      <c r="AL197" s="14"/>
      <c r="AM197" s="6"/>
      <c r="AN197" s="16"/>
      <c r="AO197" s="2"/>
      <c r="AP197" s="17"/>
    </row>
    <row r="198" spans="1:42" x14ac:dyDescent="0.25">
      <c r="B198" s="14"/>
      <c r="C198" s="5"/>
      <c r="D198" s="16"/>
      <c r="E198" s="1"/>
      <c r="F198" s="17"/>
      <c r="G198" s="7"/>
      <c r="H198" s="14"/>
      <c r="I198" s="5"/>
      <c r="J198" s="16"/>
      <c r="K198" s="1"/>
      <c r="L198" s="17"/>
      <c r="M198" s="7"/>
      <c r="N198" s="14"/>
      <c r="O198" s="5"/>
      <c r="P198" s="16"/>
      <c r="Q198" s="1"/>
      <c r="R198" s="17"/>
      <c r="S198" s="7"/>
      <c r="T198" s="14"/>
      <c r="U198" s="5"/>
      <c r="V198" s="16"/>
      <c r="W198" s="1"/>
      <c r="X198" s="17"/>
      <c r="Y198" s="7"/>
      <c r="Z198" s="14"/>
      <c r="AA198" s="5"/>
      <c r="AB198" s="16"/>
      <c r="AC198" s="1"/>
      <c r="AD198" s="17"/>
      <c r="AE198" s="7"/>
      <c r="AF198" s="14"/>
      <c r="AG198" s="5"/>
      <c r="AH198" s="16"/>
      <c r="AI198" s="1"/>
      <c r="AJ198" s="17"/>
      <c r="AK198" s="7"/>
      <c r="AL198" s="14"/>
      <c r="AM198" s="5"/>
      <c r="AN198" s="16"/>
      <c r="AO198" s="1"/>
      <c r="AP198" s="17"/>
    </row>
    <row r="199" spans="1:42" x14ac:dyDescent="0.25">
      <c r="B199" s="14"/>
      <c r="C199" s="6"/>
      <c r="D199" s="16"/>
      <c r="E199" s="2"/>
      <c r="F199" s="17"/>
      <c r="G199" s="7"/>
      <c r="H199" s="14"/>
      <c r="I199" s="6"/>
      <c r="J199" s="16"/>
      <c r="K199" s="2"/>
      <c r="L199" s="17"/>
      <c r="M199" s="7"/>
      <c r="N199" s="14"/>
      <c r="O199" s="6"/>
      <c r="P199" s="16"/>
      <c r="Q199" s="2"/>
      <c r="R199" s="17"/>
      <c r="S199" s="7"/>
      <c r="T199" s="14"/>
      <c r="U199" s="6"/>
      <c r="V199" s="16"/>
      <c r="W199" s="2"/>
      <c r="X199" s="17"/>
      <c r="Y199" s="7"/>
      <c r="Z199" s="14"/>
      <c r="AA199" s="6"/>
      <c r="AB199" s="16"/>
      <c r="AC199" s="2"/>
      <c r="AD199" s="17"/>
      <c r="AE199" s="7"/>
      <c r="AF199" s="14"/>
      <c r="AG199" s="6"/>
      <c r="AH199" s="16"/>
      <c r="AI199" s="2"/>
      <c r="AJ199" s="17"/>
      <c r="AK199" s="7"/>
      <c r="AL199" s="14"/>
      <c r="AM199" s="6"/>
      <c r="AN199" s="16"/>
      <c r="AO199" s="2"/>
      <c r="AP199" s="17"/>
    </row>
    <row r="200" spans="1:42" x14ac:dyDescent="0.25">
      <c r="B200" s="14"/>
      <c r="C200" s="5"/>
      <c r="D200" s="16"/>
      <c r="E200" s="1"/>
      <c r="F200" s="17"/>
      <c r="G200" s="7"/>
      <c r="H200" s="14"/>
      <c r="I200" s="5"/>
      <c r="J200" s="16"/>
      <c r="K200" s="1"/>
      <c r="L200" s="17"/>
      <c r="M200" s="7"/>
      <c r="N200" s="14"/>
      <c r="O200" s="5"/>
      <c r="P200" s="16"/>
      <c r="Q200" s="1"/>
      <c r="R200" s="17"/>
      <c r="S200" s="7"/>
      <c r="T200" s="14"/>
      <c r="U200" s="5"/>
      <c r="V200" s="16"/>
      <c r="W200" s="1"/>
      <c r="X200" s="17"/>
      <c r="Y200" s="7"/>
      <c r="Z200" s="14"/>
      <c r="AA200" s="5"/>
      <c r="AB200" s="16"/>
      <c r="AC200" s="1"/>
      <c r="AD200" s="17"/>
      <c r="AE200" s="7"/>
      <c r="AF200" s="14"/>
      <c r="AG200" s="5"/>
      <c r="AH200" s="16"/>
      <c r="AI200" s="1"/>
      <c r="AJ200" s="17"/>
      <c r="AK200" s="7"/>
      <c r="AL200" s="14"/>
      <c r="AM200" s="5"/>
      <c r="AN200" s="16"/>
      <c r="AO200" s="1"/>
      <c r="AP200" s="17"/>
    </row>
    <row r="201" spans="1:42" x14ac:dyDescent="0.25">
      <c r="B201" s="14"/>
      <c r="C201" s="6"/>
      <c r="D201" s="16"/>
      <c r="E201" s="2"/>
      <c r="F201" s="17"/>
      <c r="G201" s="7"/>
      <c r="H201" s="14"/>
      <c r="I201" s="6"/>
      <c r="J201" s="16"/>
      <c r="K201" s="2"/>
      <c r="L201" s="17"/>
      <c r="M201" s="7"/>
      <c r="N201" s="14"/>
      <c r="O201" s="6"/>
      <c r="P201" s="16"/>
      <c r="Q201" s="2"/>
      <c r="R201" s="17"/>
      <c r="S201" s="7"/>
      <c r="T201" s="14"/>
      <c r="U201" s="6"/>
      <c r="V201" s="16"/>
      <c r="W201" s="2"/>
      <c r="X201" s="17"/>
      <c r="Y201" s="7"/>
      <c r="Z201" s="14"/>
      <c r="AA201" s="6"/>
      <c r="AB201" s="16"/>
      <c r="AC201" s="2"/>
      <c r="AD201" s="17"/>
      <c r="AE201" s="7"/>
      <c r="AF201" s="14"/>
      <c r="AG201" s="6"/>
      <c r="AH201" s="16"/>
      <c r="AI201" s="2"/>
      <c r="AJ201" s="17"/>
      <c r="AK201" s="7"/>
      <c r="AL201" s="14"/>
      <c r="AM201" s="6"/>
      <c r="AN201" s="16"/>
      <c r="AO201" s="2"/>
      <c r="AP201" s="17"/>
    </row>
    <row r="202" spans="1:42" x14ac:dyDescent="0.25">
      <c r="B202" s="14"/>
      <c r="C202" s="5"/>
      <c r="D202" s="16"/>
      <c r="E202" s="1"/>
      <c r="F202" s="17"/>
      <c r="G202" s="7"/>
      <c r="H202" s="14"/>
      <c r="I202" s="5"/>
      <c r="J202" s="16"/>
      <c r="K202" s="1"/>
      <c r="L202" s="17"/>
      <c r="M202" s="7"/>
      <c r="N202" s="14"/>
      <c r="O202" s="5"/>
      <c r="P202" s="16"/>
      <c r="Q202" s="1"/>
      <c r="R202" s="17"/>
      <c r="S202" s="7"/>
      <c r="T202" s="14"/>
      <c r="U202" s="5"/>
      <c r="V202" s="16"/>
      <c r="W202" s="1"/>
      <c r="X202" s="17"/>
      <c r="Y202" s="7"/>
      <c r="Z202" s="14"/>
      <c r="AA202" s="5"/>
      <c r="AB202" s="16"/>
      <c r="AC202" s="1"/>
      <c r="AD202" s="17"/>
      <c r="AE202" s="7"/>
      <c r="AF202" s="14"/>
      <c r="AG202" s="5"/>
      <c r="AH202" s="16"/>
      <c r="AI202" s="1"/>
      <c r="AJ202" s="17"/>
      <c r="AK202" s="7"/>
      <c r="AL202" s="14"/>
      <c r="AM202" s="5"/>
      <c r="AN202" s="16"/>
      <c r="AO202" s="1"/>
      <c r="AP202" s="17"/>
    </row>
    <row r="203" spans="1:42" x14ac:dyDescent="0.25">
      <c r="A203" s="23">
        <f>_xlfn.ISOWEEKNUM(C189)</f>
        <v>12</v>
      </c>
      <c r="B203" s="14"/>
      <c r="C203" s="18">
        <f ca="1">IF(C189&gt;TODAY(),"",ROUND(SUM(C191:C202),2))</f>
        <v>0</v>
      </c>
      <c r="D203" s="16"/>
      <c r="E203" s="61" t="str">
        <f ca="1">IF(C189&gt;TODAY(),"","Saldo da Dia")</f>
        <v>Saldo da Dia</v>
      </c>
      <c r="F203" s="17"/>
      <c r="G203" s="7">
        <f>_xlfn.ISOWEEKNUM(I189)</f>
        <v>12</v>
      </c>
      <c r="H203" s="14"/>
      <c r="I203" s="18">
        <f ca="1">IF(I189&gt;TODAY(),"",ROUND(SUM(I191:I202),2))</f>
        <v>0</v>
      </c>
      <c r="J203" s="16"/>
      <c r="K203" s="61" t="str">
        <f ca="1">IF(I189&gt;TODAY(),"","Saldo da Dia")</f>
        <v>Saldo da Dia</v>
      </c>
      <c r="L203" s="17"/>
      <c r="M203" s="7">
        <f>_xlfn.ISOWEEKNUM(O189)</f>
        <v>12</v>
      </c>
      <c r="N203" s="14"/>
      <c r="O203" s="18">
        <f ca="1">IF(O189&gt;TODAY(),"",ROUND(SUM(O191:O202),2))</f>
        <v>0</v>
      </c>
      <c r="P203" s="16"/>
      <c r="Q203" s="61" t="str">
        <f ca="1">IF(O189&gt;TODAY(),"","Saldo da Dia")</f>
        <v>Saldo da Dia</v>
      </c>
      <c r="R203" s="17"/>
      <c r="S203" s="7">
        <f>_xlfn.ISOWEEKNUM(U189)</f>
        <v>12</v>
      </c>
      <c r="T203" s="14"/>
      <c r="U203" s="18">
        <f ca="1">IF(U189&gt;TODAY(),"",ROUND(SUM(U191:U202),2))</f>
        <v>0</v>
      </c>
      <c r="V203" s="16"/>
      <c r="W203" s="61" t="str">
        <f ca="1">IF(U189&gt;TODAY(),"","Saldo da Dia")</f>
        <v>Saldo da Dia</v>
      </c>
      <c r="X203" s="17"/>
      <c r="Y203" s="7">
        <f>_xlfn.ISOWEEKNUM(AA189)</f>
        <v>12</v>
      </c>
      <c r="Z203" s="14"/>
      <c r="AA203" s="18">
        <f ca="1">IF(AA189&gt;TODAY(),"",ROUND(SUM(AA191:AA202),2))</f>
        <v>0</v>
      </c>
      <c r="AB203" s="16"/>
      <c r="AC203" s="61" t="str">
        <f ca="1">IF(AA189&gt;TODAY(),"","Saldo da Dia")</f>
        <v>Saldo da Dia</v>
      </c>
      <c r="AD203" s="17"/>
      <c r="AE203" s="7">
        <f>_xlfn.ISOWEEKNUM(AG189)</f>
        <v>12</v>
      </c>
      <c r="AF203" s="14"/>
      <c r="AG203" s="18">
        <f ca="1">IF(AG189&gt;TODAY(),"",ROUND(SUM(AG191:AG202),2))</f>
        <v>0</v>
      </c>
      <c r="AH203" s="16"/>
      <c r="AI203" s="61" t="str">
        <f ca="1">IF(AG189&gt;TODAY(),"","Saldo da Dia")</f>
        <v>Saldo da Dia</v>
      </c>
      <c r="AJ203" s="17"/>
      <c r="AK203" s="7">
        <f>_xlfn.ISOWEEKNUM(AM189)</f>
        <v>12</v>
      </c>
      <c r="AL203" s="14"/>
      <c r="AM203" s="18">
        <f ca="1">IF(AM189&gt;TODAY(),"",ROUND(SUM(AM191:AM202),2))</f>
        <v>0</v>
      </c>
      <c r="AN203" s="16"/>
      <c r="AO203" s="61" t="str">
        <f ca="1">IF(AM189&gt;TODAY(),"","Saldo da Dia")</f>
        <v>Saldo da Dia</v>
      </c>
      <c r="AP203" s="17"/>
    </row>
    <row r="204" spans="1:42" ht="6" customHeight="1" x14ac:dyDescent="0.25">
      <c r="B204" s="19"/>
      <c r="C204" s="20"/>
      <c r="D204" s="20"/>
      <c r="E204" s="20"/>
      <c r="F204" s="21"/>
      <c r="G204" s="7"/>
      <c r="H204" s="19"/>
      <c r="I204" s="20"/>
      <c r="J204" s="20"/>
      <c r="K204" s="20"/>
      <c r="L204" s="21"/>
      <c r="M204" s="7"/>
      <c r="N204" s="19"/>
      <c r="O204" s="20"/>
      <c r="P204" s="20"/>
      <c r="Q204" s="20"/>
      <c r="R204" s="21"/>
      <c r="S204" s="7"/>
      <c r="T204" s="19"/>
      <c r="U204" s="20"/>
      <c r="V204" s="20"/>
      <c r="W204" s="20"/>
      <c r="X204" s="21"/>
      <c r="Y204" s="7"/>
      <c r="Z204" s="19"/>
      <c r="AA204" s="20"/>
      <c r="AB204" s="20"/>
      <c r="AC204" s="20"/>
      <c r="AD204" s="21"/>
      <c r="AE204" s="7"/>
      <c r="AF204" s="19"/>
      <c r="AG204" s="20"/>
      <c r="AH204" s="20"/>
      <c r="AI204" s="20"/>
      <c r="AJ204" s="21"/>
      <c r="AK204" s="7"/>
      <c r="AL204" s="19"/>
      <c r="AM204" s="20"/>
      <c r="AN204" s="20"/>
      <c r="AO204" s="20"/>
      <c r="AP204" s="21"/>
    </row>
    <row r="205" spans="1:42" ht="6" customHeight="1" x14ac:dyDescent="0.25">
      <c r="B205" s="7"/>
      <c r="C205" s="7">
        <f>WEEKDAY(C206)</f>
        <v>2</v>
      </c>
      <c r="D205" s="7"/>
      <c r="E205" s="8"/>
      <c r="F205" s="7"/>
      <c r="G205" s="7"/>
      <c r="H205" s="7"/>
      <c r="I205" s="7">
        <f>WEEKDAY(I206)</f>
        <v>3</v>
      </c>
      <c r="J205" s="7"/>
      <c r="K205" s="8"/>
      <c r="L205" s="7"/>
      <c r="M205" s="7"/>
      <c r="N205" s="7"/>
      <c r="O205" s="7">
        <f>WEEKDAY(O206)</f>
        <v>4</v>
      </c>
      <c r="P205" s="7"/>
      <c r="Q205" s="8"/>
      <c r="R205" s="7"/>
      <c r="S205" s="7"/>
      <c r="T205" s="7"/>
      <c r="U205" s="7">
        <f>WEEKDAY(U206)</f>
        <v>5</v>
      </c>
      <c r="V205" s="7"/>
      <c r="W205" s="8"/>
      <c r="X205" s="7"/>
      <c r="Y205" s="7"/>
      <c r="Z205" s="7"/>
      <c r="AA205" s="7">
        <f>WEEKDAY(AA206)</f>
        <v>6</v>
      </c>
      <c r="AB205" s="7"/>
      <c r="AC205" s="8"/>
      <c r="AD205" s="7"/>
      <c r="AE205" s="7"/>
      <c r="AF205" s="7"/>
      <c r="AG205" s="7">
        <f>WEEKDAY(AG206)</f>
        <v>7</v>
      </c>
      <c r="AH205" s="7"/>
      <c r="AI205" s="8"/>
      <c r="AJ205" s="7"/>
      <c r="AK205" s="7"/>
      <c r="AL205" s="7"/>
      <c r="AM205" s="7">
        <f>WEEKDAY(AM206)</f>
        <v>1</v>
      </c>
      <c r="AN205" s="7"/>
      <c r="AO205" s="8"/>
      <c r="AP205" s="7"/>
    </row>
    <row r="206" spans="1:42" x14ac:dyDescent="0.25">
      <c r="B206" s="10"/>
      <c r="C206" s="11">
        <f>AM189+1</f>
        <v>45376</v>
      </c>
      <c r="D206" s="11"/>
      <c r="E206" s="12" t="str">
        <f>VLOOKUP(WEEKDAY(C206,1),meta!$D$3:$F$9,2,FALSE)</f>
        <v>Segunda-Feira</v>
      </c>
      <c r="F206" s="13"/>
      <c r="G206" s="7"/>
      <c r="H206" s="10"/>
      <c r="I206" s="11">
        <f>C206+1</f>
        <v>45377</v>
      </c>
      <c r="J206" s="11"/>
      <c r="K206" s="12" t="str">
        <f>VLOOKUP(WEEKDAY(I206,1),meta!$D$3:$F$9,2,FALSE)</f>
        <v>Terça-Feira</v>
      </c>
      <c r="L206" s="13"/>
      <c r="M206" s="7"/>
      <c r="N206" s="10"/>
      <c r="O206" s="11">
        <f>I206+1</f>
        <v>45378</v>
      </c>
      <c r="P206" s="11"/>
      <c r="Q206" s="12" t="str">
        <f>VLOOKUP(WEEKDAY(O206,1),meta!$D$3:$F$9,2,FALSE)</f>
        <v>Quarta-Feira</v>
      </c>
      <c r="R206" s="13"/>
      <c r="S206" s="7"/>
      <c r="T206" s="10"/>
      <c r="U206" s="11">
        <f>O206+1</f>
        <v>45379</v>
      </c>
      <c r="V206" s="11"/>
      <c r="W206" s="12" t="str">
        <f>VLOOKUP(WEEKDAY(U206,1),meta!$D$3:$F$9,2,FALSE)</f>
        <v>Quinta-Feira</v>
      </c>
      <c r="X206" s="13"/>
      <c r="Y206" s="7"/>
      <c r="Z206" s="10"/>
      <c r="AA206" s="11">
        <f>U206+1</f>
        <v>45380</v>
      </c>
      <c r="AB206" s="11"/>
      <c r="AC206" s="12" t="str">
        <f>VLOOKUP(WEEKDAY(AA206,1),meta!$D$3:$F$9,2,FALSE)</f>
        <v>Sexta-Feira</v>
      </c>
      <c r="AD206" s="13"/>
      <c r="AE206" s="7"/>
      <c r="AF206" s="10"/>
      <c r="AG206" s="11">
        <f>AA206+1</f>
        <v>45381</v>
      </c>
      <c r="AH206" s="11"/>
      <c r="AI206" s="12" t="str">
        <f>VLOOKUP(WEEKDAY(AG206,1),meta!$D$3:$F$9,2,FALSE)</f>
        <v>Sábado</v>
      </c>
      <c r="AJ206" s="13"/>
      <c r="AK206" s="7"/>
      <c r="AL206" s="10"/>
      <c r="AM206" s="11">
        <f>AG206+1</f>
        <v>45382</v>
      </c>
      <c r="AN206" s="11"/>
      <c r="AO206" s="12" t="str">
        <f>VLOOKUP(WEEKDAY(AM206,1),meta!$D$3:$F$9,2,FALSE)</f>
        <v>Domingo</v>
      </c>
      <c r="AP206" s="13"/>
    </row>
    <row r="207" spans="1:42" x14ac:dyDescent="0.25">
      <c r="B207" s="14"/>
      <c r="C207" s="15" t="s">
        <v>0</v>
      </c>
      <c r="D207" s="16"/>
      <c r="E207" s="15" t="s">
        <v>1</v>
      </c>
      <c r="F207" s="17"/>
      <c r="G207" s="7"/>
      <c r="H207" s="14"/>
      <c r="I207" s="15" t="s">
        <v>0</v>
      </c>
      <c r="J207" s="16"/>
      <c r="K207" s="15" t="s">
        <v>1</v>
      </c>
      <c r="L207" s="17"/>
      <c r="M207" s="7"/>
      <c r="N207" s="14"/>
      <c r="O207" s="15" t="s">
        <v>0</v>
      </c>
      <c r="P207" s="16"/>
      <c r="Q207" s="15" t="s">
        <v>1</v>
      </c>
      <c r="R207" s="17"/>
      <c r="S207" s="7"/>
      <c r="T207" s="14"/>
      <c r="U207" s="15" t="s">
        <v>0</v>
      </c>
      <c r="V207" s="16"/>
      <c r="W207" s="15" t="s">
        <v>1</v>
      </c>
      <c r="X207" s="17"/>
      <c r="Y207" s="7"/>
      <c r="Z207" s="14"/>
      <c r="AA207" s="15" t="s">
        <v>0</v>
      </c>
      <c r="AB207" s="16"/>
      <c r="AC207" s="15" t="s">
        <v>1</v>
      </c>
      <c r="AD207" s="17"/>
      <c r="AE207" s="7"/>
      <c r="AF207" s="14"/>
      <c r="AG207" s="15" t="s">
        <v>0</v>
      </c>
      <c r="AH207" s="16"/>
      <c r="AI207" s="15" t="s">
        <v>1</v>
      </c>
      <c r="AJ207" s="17"/>
      <c r="AK207" s="7"/>
      <c r="AL207" s="14"/>
      <c r="AM207" s="15" t="s">
        <v>0</v>
      </c>
      <c r="AN207" s="16"/>
      <c r="AO207" s="15" t="s">
        <v>1</v>
      </c>
      <c r="AP207" s="17"/>
    </row>
    <row r="208" spans="1:42" x14ac:dyDescent="0.25">
      <c r="B208" s="14"/>
      <c r="C208" s="18">
        <f ca="1">IF(C206&gt;TODAY(),"",AM203)</f>
        <v>0</v>
      </c>
      <c r="D208" s="16"/>
      <c r="E208" s="22" t="str">
        <f ca="1">IF(C206&gt;TODAY(),"",_xlfn.CONCAT("Saldo ",VLOOKUP(WEEKDAY(C206),meta!$D$3:$G$9,4,FALSE)))</f>
        <v>Saldo da Semana Anterior</v>
      </c>
      <c r="F208" s="17"/>
      <c r="G208" s="7"/>
      <c r="H208" s="14"/>
      <c r="I208" s="18">
        <f ca="1">IF(I206&gt;TODAY(),"",C220)</f>
        <v>0</v>
      </c>
      <c r="J208" s="16"/>
      <c r="K208" s="22" t="str">
        <f ca="1">IF(I206&gt;TODAY(),"",_xlfn.CONCAT("Saldo ",VLOOKUP(WEEKDAY(I206),meta!$D$3:$G$9,4,FALSE)))</f>
        <v>Saldo de Segunda-Feira</v>
      </c>
      <c r="L208" s="17"/>
      <c r="M208" s="7"/>
      <c r="N208" s="14"/>
      <c r="O208" s="18">
        <f ca="1">IF(O206&gt;TODAY(),"",I220)</f>
        <v>0</v>
      </c>
      <c r="P208" s="16"/>
      <c r="Q208" s="22" t="str">
        <f ca="1">IF(O206&gt;TODAY(),"",_xlfn.CONCAT("Saldo ",VLOOKUP(WEEKDAY(O206),meta!$D$3:$G$9,4,FALSE)))</f>
        <v>Saldo de Terça-Feira</v>
      </c>
      <c r="R208" s="17"/>
      <c r="S208" s="7"/>
      <c r="T208" s="14"/>
      <c r="U208" s="18">
        <f ca="1">IF(U206&gt;TODAY(),"",O220)</f>
        <v>0</v>
      </c>
      <c r="V208" s="16"/>
      <c r="W208" s="22" t="str">
        <f ca="1">IF(U206&gt;TODAY(),"",_xlfn.CONCAT("Saldo ",VLOOKUP(WEEKDAY(U206),meta!$D$3:$G$9,4,FALSE)))</f>
        <v>Saldo de Quarta-Feira</v>
      </c>
      <c r="X208" s="17"/>
      <c r="Y208" s="7"/>
      <c r="Z208" s="14"/>
      <c r="AA208" s="18">
        <f ca="1">IF(AA206&gt;TODAY(),"",U220)</f>
        <v>0</v>
      </c>
      <c r="AB208" s="16"/>
      <c r="AC208" s="22" t="str">
        <f ca="1">IF(AA206&gt;TODAY(),"",_xlfn.CONCAT("Saldo ",VLOOKUP(WEEKDAY(AA206),meta!$D$3:$G$9,4,FALSE)))</f>
        <v>Saldo de Quinta-Feira</v>
      </c>
      <c r="AD208" s="17"/>
      <c r="AE208" s="7"/>
      <c r="AF208" s="14"/>
      <c r="AG208" s="18">
        <f ca="1">IF(AG206&gt;TODAY(),"",AA220)</f>
        <v>0</v>
      </c>
      <c r="AH208" s="16"/>
      <c r="AI208" s="22" t="str">
        <f ca="1">IF(AG206&gt;TODAY(),"",_xlfn.CONCAT("Saldo ",VLOOKUP(WEEKDAY(AG206),meta!$D$3:$G$9,4,FALSE)))</f>
        <v>Saldo de Sexta-Feira</v>
      </c>
      <c r="AJ208" s="17"/>
      <c r="AK208" s="7"/>
      <c r="AL208" s="14"/>
      <c r="AM208" s="18">
        <f ca="1">IF(AM206&gt;TODAY(),"",AG220)</f>
        <v>0</v>
      </c>
      <c r="AN208" s="16"/>
      <c r="AO208" s="22" t="str">
        <f ca="1">IF(AM206&gt;TODAY(),"",_xlfn.CONCAT("Saldo ",VLOOKUP(WEEKDAY(AM206),meta!$D$3:$G$9,4,FALSE)))</f>
        <v>Saldo de Sábado</v>
      </c>
      <c r="AP208" s="17"/>
    </row>
    <row r="209" spans="1:42" x14ac:dyDescent="0.25">
      <c r="B209" s="14"/>
      <c r="C209" s="5"/>
      <c r="D209" s="16"/>
      <c r="E209" s="1"/>
      <c r="F209" s="17"/>
      <c r="G209" s="7"/>
      <c r="H209" s="14"/>
      <c r="I209" s="5"/>
      <c r="J209" s="16"/>
      <c r="K209" s="1"/>
      <c r="L209" s="17"/>
      <c r="M209" s="7"/>
      <c r="N209" s="14"/>
      <c r="O209" s="5"/>
      <c r="P209" s="16"/>
      <c r="Q209" s="1"/>
      <c r="R209" s="17"/>
      <c r="S209" s="7"/>
      <c r="T209" s="14"/>
      <c r="U209" s="5"/>
      <c r="V209" s="16"/>
      <c r="W209" s="1"/>
      <c r="X209" s="17"/>
      <c r="Y209" s="7"/>
      <c r="Z209" s="14"/>
      <c r="AA209" s="5"/>
      <c r="AB209" s="16"/>
      <c r="AC209" s="1"/>
      <c r="AD209" s="17"/>
      <c r="AE209" s="7"/>
      <c r="AF209" s="14"/>
      <c r="AG209" s="5"/>
      <c r="AH209" s="16"/>
      <c r="AI209" s="1"/>
      <c r="AJ209" s="17"/>
      <c r="AK209" s="7"/>
      <c r="AL209" s="14"/>
      <c r="AM209" s="5"/>
      <c r="AN209" s="16"/>
      <c r="AO209" s="1"/>
      <c r="AP209" s="17"/>
    </row>
    <row r="210" spans="1:42" x14ac:dyDescent="0.25">
      <c r="B210" s="14"/>
      <c r="C210" s="6"/>
      <c r="D210" s="16"/>
      <c r="E210" s="2"/>
      <c r="F210" s="17"/>
      <c r="G210" s="7"/>
      <c r="H210" s="14"/>
      <c r="I210" s="6"/>
      <c r="J210" s="16"/>
      <c r="K210" s="2"/>
      <c r="L210" s="17"/>
      <c r="M210" s="7"/>
      <c r="N210" s="14"/>
      <c r="O210" s="6"/>
      <c r="P210" s="16"/>
      <c r="Q210" s="2"/>
      <c r="R210" s="17"/>
      <c r="S210" s="7"/>
      <c r="T210" s="14"/>
      <c r="U210" s="6"/>
      <c r="V210" s="16"/>
      <c r="W210" s="2"/>
      <c r="X210" s="17"/>
      <c r="Y210" s="7"/>
      <c r="Z210" s="14"/>
      <c r="AA210" s="6"/>
      <c r="AB210" s="16"/>
      <c r="AC210" s="2"/>
      <c r="AD210" s="17"/>
      <c r="AE210" s="7"/>
      <c r="AF210" s="14"/>
      <c r="AG210" s="6"/>
      <c r="AH210" s="16"/>
      <c r="AI210" s="2"/>
      <c r="AJ210" s="17"/>
      <c r="AK210" s="7"/>
      <c r="AL210" s="14"/>
      <c r="AM210" s="6"/>
      <c r="AN210" s="16"/>
      <c r="AO210" s="2"/>
      <c r="AP210" s="17"/>
    </row>
    <row r="211" spans="1:42" x14ac:dyDescent="0.25">
      <c r="B211" s="14"/>
      <c r="C211" s="5"/>
      <c r="D211" s="16"/>
      <c r="E211" s="1"/>
      <c r="F211" s="17"/>
      <c r="G211" s="7"/>
      <c r="H211" s="14"/>
      <c r="I211" s="5"/>
      <c r="J211" s="16"/>
      <c r="K211" s="1"/>
      <c r="L211" s="17"/>
      <c r="M211" s="7"/>
      <c r="N211" s="14"/>
      <c r="O211" s="5"/>
      <c r="P211" s="16"/>
      <c r="Q211" s="1"/>
      <c r="R211" s="17"/>
      <c r="S211" s="7"/>
      <c r="T211" s="14"/>
      <c r="U211" s="5"/>
      <c r="V211" s="16"/>
      <c r="W211" s="1"/>
      <c r="X211" s="17"/>
      <c r="Y211" s="7"/>
      <c r="Z211" s="14"/>
      <c r="AA211" s="5"/>
      <c r="AB211" s="16"/>
      <c r="AC211" s="1"/>
      <c r="AD211" s="17"/>
      <c r="AE211" s="7"/>
      <c r="AF211" s="14"/>
      <c r="AG211" s="5"/>
      <c r="AH211" s="16"/>
      <c r="AI211" s="1"/>
      <c r="AJ211" s="17"/>
      <c r="AK211" s="7"/>
      <c r="AL211" s="14"/>
      <c r="AM211" s="5"/>
      <c r="AN211" s="16"/>
      <c r="AO211" s="1"/>
      <c r="AP211" s="17"/>
    </row>
    <row r="212" spans="1:42" x14ac:dyDescent="0.25">
      <c r="B212" s="14"/>
      <c r="C212" s="6"/>
      <c r="D212" s="16"/>
      <c r="E212" s="2"/>
      <c r="F212" s="17"/>
      <c r="G212" s="7"/>
      <c r="H212" s="14"/>
      <c r="I212" s="6"/>
      <c r="J212" s="16"/>
      <c r="K212" s="2"/>
      <c r="L212" s="17"/>
      <c r="M212" s="7"/>
      <c r="N212" s="14"/>
      <c r="O212" s="6"/>
      <c r="P212" s="16"/>
      <c r="Q212" s="2"/>
      <c r="R212" s="17"/>
      <c r="S212" s="7"/>
      <c r="T212" s="14"/>
      <c r="U212" s="6"/>
      <c r="V212" s="16"/>
      <c r="W212" s="2"/>
      <c r="X212" s="17"/>
      <c r="Y212" s="7"/>
      <c r="Z212" s="14"/>
      <c r="AA212" s="6"/>
      <c r="AB212" s="16"/>
      <c r="AC212" s="2"/>
      <c r="AD212" s="17"/>
      <c r="AE212" s="7"/>
      <c r="AF212" s="14"/>
      <c r="AG212" s="6"/>
      <c r="AH212" s="16"/>
      <c r="AI212" s="2"/>
      <c r="AJ212" s="17"/>
      <c r="AK212" s="7"/>
      <c r="AL212" s="14"/>
      <c r="AM212" s="6"/>
      <c r="AN212" s="16"/>
      <c r="AO212" s="2"/>
      <c r="AP212" s="17"/>
    </row>
    <row r="213" spans="1:42" x14ac:dyDescent="0.25">
      <c r="B213" s="14"/>
      <c r="C213" s="5"/>
      <c r="D213" s="16"/>
      <c r="E213" s="1"/>
      <c r="F213" s="17"/>
      <c r="G213" s="7"/>
      <c r="H213" s="14"/>
      <c r="I213" s="5"/>
      <c r="J213" s="16"/>
      <c r="K213" s="1"/>
      <c r="L213" s="17"/>
      <c r="M213" s="7"/>
      <c r="N213" s="14"/>
      <c r="O213" s="5"/>
      <c r="P213" s="16"/>
      <c r="Q213" s="1"/>
      <c r="R213" s="17"/>
      <c r="S213" s="7"/>
      <c r="T213" s="14"/>
      <c r="U213" s="5"/>
      <c r="V213" s="16"/>
      <c r="W213" s="1"/>
      <c r="X213" s="17"/>
      <c r="Y213" s="7"/>
      <c r="Z213" s="14"/>
      <c r="AA213" s="5"/>
      <c r="AB213" s="16"/>
      <c r="AC213" s="1"/>
      <c r="AD213" s="17"/>
      <c r="AE213" s="7"/>
      <c r="AF213" s="14"/>
      <c r="AG213" s="5"/>
      <c r="AH213" s="16"/>
      <c r="AI213" s="1"/>
      <c r="AJ213" s="17"/>
      <c r="AK213" s="7"/>
      <c r="AL213" s="14"/>
      <c r="AM213" s="5"/>
      <c r="AN213" s="16"/>
      <c r="AO213" s="1"/>
      <c r="AP213" s="17"/>
    </row>
    <row r="214" spans="1:42" x14ac:dyDescent="0.25">
      <c r="B214" s="14"/>
      <c r="C214" s="6"/>
      <c r="D214" s="16"/>
      <c r="E214" s="2"/>
      <c r="F214" s="17"/>
      <c r="G214" s="7"/>
      <c r="H214" s="14"/>
      <c r="I214" s="6"/>
      <c r="J214" s="16"/>
      <c r="K214" s="2"/>
      <c r="L214" s="17"/>
      <c r="M214" s="7"/>
      <c r="N214" s="14"/>
      <c r="O214" s="6"/>
      <c r="P214" s="16"/>
      <c r="Q214" s="2"/>
      <c r="R214" s="17"/>
      <c r="S214" s="7"/>
      <c r="T214" s="14"/>
      <c r="U214" s="6"/>
      <c r="V214" s="16"/>
      <c r="W214" s="2"/>
      <c r="X214" s="17"/>
      <c r="Y214" s="7"/>
      <c r="Z214" s="14"/>
      <c r="AA214" s="6"/>
      <c r="AB214" s="16"/>
      <c r="AC214" s="2"/>
      <c r="AD214" s="17"/>
      <c r="AE214" s="7"/>
      <c r="AF214" s="14"/>
      <c r="AG214" s="6"/>
      <c r="AH214" s="16"/>
      <c r="AI214" s="2"/>
      <c r="AJ214" s="17"/>
      <c r="AK214" s="7"/>
      <c r="AL214" s="14"/>
      <c r="AM214" s="6"/>
      <c r="AN214" s="16"/>
      <c r="AO214" s="2"/>
      <c r="AP214" s="17"/>
    </row>
    <row r="215" spans="1:42" x14ac:dyDescent="0.25">
      <c r="B215" s="14"/>
      <c r="C215" s="5"/>
      <c r="D215" s="16"/>
      <c r="E215" s="1"/>
      <c r="F215" s="17"/>
      <c r="G215" s="7"/>
      <c r="H215" s="14"/>
      <c r="I215" s="5"/>
      <c r="J215" s="16"/>
      <c r="K215" s="1"/>
      <c r="L215" s="17"/>
      <c r="M215" s="7"/>
      <c r="N215" s="14"/>
      <c r="O215" s="5"/>
      <c r="P215" s="16"/>
      <c r="Q215" s="1"/>
      <c r="R215" s="17"/>
      <c r="S215" s="7"/>
      <c r="T215" s="14"/>
      <c r="U215" s="5"/>
      <c r="V215" s="16"/>
      <c r="W215" s="1"/>
      <c r="X215" s="17"/>
      <c r="Y215" s="7"/>
      <c r="Z215" s="14"/>
      <c r="AA215" s="5"/>
      <c r="AB215" s="16"/>
      <c r="AC215" s="1"/>
      <c r="AD215" s="17"/>
      <c r="AE215" s="7"/>
      <c r="AF215" s="14"/>
      <c r="AG215" s="5"/>
      <c r="AH215" s="16"/>
      <c r="AI215" s="1"/>
      <c r="AJ215" s="17"/>
      <c r="AK215" s="7"/>
      <c r="AL215" s="14"/>
      <c r="AM215" s="5"/>
      <c r="AN215" s="16"/>
      <c r="AO215" s="1"/>
      <c r="AP215" s="17"/>
    </row>
    <row r="216" spans="1:42" x14ac:dyDescent="0.25">
      <c r="B216" s="14"/>
      <c r="C216" s="6"/>
      <c r="D216" s="16"/>
      <c r="E216" s="2"/>
      <c r="F216" s="17"/>
      <c r="G216" s="7"/>
      <c r="H216" s="14"/>
      <c r="I216" s="6"/>
      <c r="J216" s="16"/>
      <c r="K216" s="2"/>
      <c r="L216" s="17"/>
      <c r="M216" s="7"/>
      <c r="N216" s="14"/>
      <c r="O216" s="6"/>
      <c r="P216" s="16"/>
      <c r="Q216" s="2"/>
      <c r="R216" s="17"/>
      <c r="S216" s="7"/>
      <c r="T216" s="14"/>
      <c r="U216" s="6"/>
      <c r="V216" s="16"/>
      <c r="W216" s="2"/>
      <c r="X216" s="17"/>
      <c r="Y216" s="7"/>
      <c r="Z216" s="14"/>
      <c r="AA216" s="6"/>
      <c r="AB216" s="16"/>
      <c r="AC216" s="2"/>
      <c r="AD216" s="17"/>
      <c r="AE216" s="7"/>
      <c r="AF216" s="14"/>
      <c r="AG216" s="6"/>
      <c r="AH216" s="16"/>
      <c r="AI216" s="2"/>
      <c r="AJ216" s="17"/>
      <c r="AK216" s="7"/>
      <c r="AL216" s="14"/>
      <c r="AM216" s="6"/>
      <c r="AN216" s="16"/>
      <c r="AO216" s="2"/>
      <c r="AP216" s="17"/>
    </row>
    <row r="217" spans="1:42" x14ac:dyDescent="0.25">
      <c r="B217" s="14"/>
      <c r="C217" s="5"/>
      <c r="D217" s="16"/>
      <c r="E217" s="1"/>
      <c r="F217" s="17"/>
      <c r="G217" s="7"/>
      <c r="H217" s="14"/>
      <c r="I217" s="5"/>
      <c r="J217" s="16"/>
      <c r="K217" s="1"/>
      <c r="L217" s="17"/>
      <c r="M217" s="7"/>
      <c r="N217" s="14"/>
      <c r="O217" s="5"/>
      <c r="P217" s="16"/>
      <c r="Q217" s="1"/>
      <c r="R217" s="17"/>
      <c r="S217" s="7"/>
      <c r="T217" s="14"/>
      <c r="U217" s="5"/>
      <c r="V217" s="16"/>
      <c r="W217" s="1"/>
      <c r="X217" s="17"/>
      <c r="Y217" s="7"/>
      <c r="Z217" s="14"/>
      <c r="AA217" s="5"/>
      <c r="AB217" s="16"/>
      <c r="AC217" s="1"/>
      <c r="AD217" s="17"/>
      <c r="AE217" s="7"/>
      <c r="AF217" s="14"/>
      <c r="AG217" s="5"/>
      <c r="AH217" s="16"/>
      <c r="AI217" s="1"/>
      <c r="AJ217" s="17"/>
      <c r="AK217" s="7"/>
      <c r="AL217" s="14"/>
      <c r="AM217" s="5"/>
      <c r="AN217" s="16"/>
      <c r="AO217" s="1"/>
      <c r="AP217" s="17"/>
    </row>
    <row r="218" spans="1:42" x14ac:dyDescent="0.25">
      <c r="B218" s="14"/>
      <c r="C218" s="6"/>
      <c r="D218" s="16"/>
      <c r="E218" s="2"/>
      <c r="F218" s="17"/>
      <c r="G218" s="7"/>
      <c r="H218" s="14"/>
      <c r="I218" s="6"/>
      <c r="J218" s="16"/>
      <c r="K218" s="2"/>
      <c r="L218" s="17"/>
      <c r="M218" s="7"/>
      <c r="N218" s="14"/>
      <c r="O218" s="6"/>
      <c r="P218" s="16"/>
      <c r="Q218" s="2"/>
      <c r="R218" s="17"/>
      <c r="S218" s="7"/>
      <c r="T218" s="14"/>
      <c r="U218" s="6"/>
      <c r="V218" s="16"/>
      <c r="W218" s="2"/>
      <c r="X218" s="17"/>
      <c r="Y218" s="7"/>
      <c r="Z218" s="14"/>
      <c r="AA218" s="6"/>
      <c r="AB218" s="16"/>
      <c r="AC218" s="2"/>
      <c r="AD218" s="17"/>
      <c r="AE218" s="7"/>
      <c r="AF218" s="14"/>
      <c r="AG218" s="6"/>
      <c r="AH218" s="16"/>
      <c r="AI218" s="2"/>
      <c r="AJ218" s="17"/>
      <c r="AK218" s="7"/>
      <c r="AL218" s="14"/>
      <c r="AM218" s="6"/>
      <c r="AN218" s="16"/>
      <c r="AO218" s="2"/>
      <c r="AP218" s="17"/>
    </row>
    <row r="219" spans="1:42" x14ac:dyDescent="0.25">
      <c r="B219" s="14"/>
      <c r="C219" s="5"/>
      <c r="D219" s="16"/>
      <c r="E219" s="1"/>
      <c r="F219" s="17"/>
      <c r="G219" s="7"/>
      <c r="H219" s="14"/>
      <c r="I219" s="5"/>
      <c r="J219" s="16"/>
      <c r="K219" s="1"/>
      <c r="L219" s="17"/>
      <c r="M219" s="7"/>
      <c r="N219" s="14"/>
      <c r="O219" s="5"/>
      <c r="P219" s="16"/>
      <c r="Q219" s="1"/>
      <c r="R219" s="17"/>
      <c r="S219" s="7"/>
      <c r="T219" s="14"/>
      <c r="U219" s="5"/>
      <c r="V219" s="16"/>
      <c r="W219" s="1"/>
      <c r="X219" s="17"/>
      <c r="Y219" s="7"/>
      <c r="Z219" s="14"/>
      <c r="AA219" s="5"/>
      <c r="AB219" s="16"/>
      <c r="AC219" s="1"/>
      <c r="AD219" s="17"/>
      <c r="AE219" s="7"/>
      <c r="AF219" s="14"/>
      <c r="AG219" s="5"/>
      <c r="AH219" s="16"/>
      <c r="AI219" s="1"/>
      <c r="AJ219" s="17"/>
      <c r="AK219" s="7"/>
      <c r="AL219" s="14"/>
      <c r="AM219" s="5"/>
      <c r="AN219" s="16"/>
      <c r="AO219" s="1"/>
      <c r="AP219" s="17"/>
    </row>
    <row r="220" spans="1:42" x14ac:dyDescent="0.25">
      <c r="A220" s="23">
        <f>_xlfn.ISOWEEKNUM(C206)</f>
        <v>13</v>
      </c>
      <c r="B220" s="14"/>
      <c r="C220" s="18">
        <f ca="1">IF(C206&gt;TODAY(),"",ROUND(SUM(C208:C219),2))</f>
        <v>0</v>
      </c>
      <c r="D220" s="16"/>
      <c r="E220" s="61" t="str">
        <f ca="1">IF(C206&gt;TODAY(),"","Saldo da Dia")</f>
        <v>Saldo da Dia</v>
      </c>
      <c r="F220" s="17"/>
      <c r="G220" s="7">
        <f>_xlfn.ISOWEEKNUM(I206)</f>
        <v>13</v>
      </c>
      <c r="H220" s="14"/>
      <c r="I220" s="18">
        <f ca="1">IF(I206&gt;TODAY(),"",ROUND(SUM(I208:I219),2))</f>
        <v>0</v>
      </c>
      <c r="J220" s="16"/>
      <c r="K220" s="61" t="str">
        <f ca="1">IF(I206&gt;TODAY(),"","Saldo da Dia")</f>
        <v>Saldo da Dia</v>
      </c>
      <c r="L220" s="17"/>
      <c r="M220" s="7">
        <f>_xlfn.ISOWEEKNUM(O206)</f>
        <v>13</v>
      </c>
      <c r="N220" s="14"/>
      <c r="O220" s="18">
        <f ca="1">IF(O206&gt;TODAY(),"",ROUND(SUM(O208:O219),2))</f>
        <v>0</v>
      </c>
      <c r="P220" s="16"/>
      <c r="Q220" s="61" t="str">
        <f ca="1">IF(O206&gt;TODAY(),"","Saldo da Dia")</f>
        <v>Saldo da Dia</v>
      </c>
      <c r="R220" s="17"/>
      <c r="S220" s="7">
        <f>_xlfn.ISOWEEKNUM(U206)</f>
        <v>13</v>
      </c>
      <c r="T220" s="14"/>
      <c r="U220" s="18">
        <f ca="1">IF(U206&gt;TODAY(),"",ROUND(SUM(U208:U219),2))</f>
        <v>0</v>
      </c>
      <c r="V220" s="16"/>
      <c r="W220" s="61" t="str">
        <f ca="1">IF(U206&gt;TODAY(),"","Saldo da Dia")</f>
        <v>Saldo da Dia</v>
      </c>
      <c r="X220" s="17"/>
      <c r="Y220" s="7">
        <f>_xlfn.ISOWEEKNUM(AA206)</f>
        <v>13</v>
      </c>
      <c r="Z220" s="14"/>
      <c r="AA220" s="18">
        <f ca="1">IF(AA206&gt;TODAY(),"",ROUND(SUM(AA208:AA219),2))</f>
        <v>0</v>
      </c>
      <c r="AB220" s="16"/>
      <c r="AC220" s="61" t="str">
        <f ca="1">IF(AA206&gt;TODAY(),"","Saldo da Dia")</f>
        <v>Saldo da Dia</v>
      </c>
      <c r="AD220" s="17"/>
      <c r="AE220" s="7">
        <f>_xlfn.ISOWEEKNUM(AG206)</f>
        <v>13</v>
      </c>
      <c r="AF220" s="14"/>
      <c r="AG220" s="18">
        <f ca="1">IF(AG206&gt;TODAY(),"",ROUND(SUM(AG208:AG219),2))</f>
        <v>0</v>
      </c>
      <c r="AH220" s="16"/>
      <c r="AI220" s="61" t="str">
        <f ca="1">IF(AG206&gt;TODAY(),"","Saldo da Dia")</f>
        <v>Saldo da Dia</v>
      </c>
      <c r="AJ220" s="17"/>
      <c r="AK220" s="7">
        <f>_xlfn.ISOWEEKNUM(AM206)</f>
        <v>13</v>
      </c>
      <c r="AL220" s="14"/>
      <c r="AM220" s="18">
        <f ca="1">IF(AM206&gt;TODAY(),"",ROUND(SUM(AM208:AM219),2))</f>
        <v>0</v>
      </c>
      <c r="AN220" s="16"/>
      <c r="AO220" s="61" t="str">
        <f ca="1">IF(AM206&gt;TODAY(),"","Saldo da Dia")</f>
        <v>Saldo da Dia</v>
      </c>
      <c r="AP220" s="17"/>
    </row>
    <row r="221" spans="1:42" ht="6" customHeight="1" x14ac:dyDescent="0.25">
      <c r="B221" s="19"/>
      <c r="C221" s="20"/>
      <c r="D221" s="20"/>
      <c r="E221" s="20"/>
      <c r="F221" s="21"/>
      <c r="G221" s="7"/>
      <c r="H221" s="19"/>
      <c r="I221" s="20"/>
      <c r="J221" s="20"/>
      <c r="K221" s="20"/>
      <c r="L221" s="21"/>
      <c r="M221" s="7"/>
      <c r="N221" s="19"/>
      <c r="O221" s="20"/>
      <c r="P221" s="20"/>
      <c r="Q221" s="20"/>
      <c r="R221" s="21"/>
      <c r="S221" s="7"/>
      <c r="T221" s="19"/>
      <c r="U221" s="20"/>
      <c r="V221" s="20"/>
      <c r="W221" s="20"/>
      <c r="X221" s="21"/>
      <c r="Y221" s="7"/>
      <c r="Z221" s="19"/>
      <c r="AA221" s="20"/>
      <c r="AB221" s="20"/>
      <c r="AC221" s="20"/>
      <c r="AD221" s="21"/>
      <c r="AE221" s="7"/>
      <c r="AF221" s="19"/>
      <c r="AG221" s="20"/>
      <c r="AH221" s="20"/>
      <c r="AI221" s="20"/>
      <c r="AJ221" s="21"/>
      <c r="AK221" s="7"/>
      <c r="AL221" s="19"/>
      <c r="AM221" s="20"/>
      <c r="AN221" s="20"/>
      <c r="AO221" s="20"/>
      <c r="AP221" s="21"/>
    </row>
    <row r="222" spans="1:42" ht="6" customHeight="1" x14ac:dyDescent="0.25">
      <c r="B222" s="7"/>
      <c r="C222" s="7">
        <f>WEEKDAY(C223)</f>
        <v>2</v>
      </c>
      <c r="D222" s="7"/>
      <c r="E222" s="8"/>
      <c r="F222" s="7"/>
      <c r="G222" s="7"/>
      <c r="H222" s="7"/>
      <c r="I222" s="7">
        <f>WEEKDAY(I223)</f>
        <v>3</v>
      </c>
      <c r="J222" s="7"/>
      <c r="K222" s="8"/>
      <c r="L222" s="7"/>
      <c r="M222" s="7"/>
      <c r="N222" s="7"/>
      <c r="O222" s="7">
        <f>WEEKDAY(O223)</f>
        <v>4</v>
      </c>
      <c r="P222" s="7"/>
      <c r="Q222" s="8"/>
      <c r="R222" s="7"/>
      <c r="S222" s="7"/>
      <c r="T222" s="7"/>
      <c r="U222" s="7">
        <f>WEEKDAY(U223)</f>
        <v>5</v>
      </c>
      <c r="V222" s="7"/>
      <c r="W222" s="8"/>
      <c r="X222" s="7"/>
      <c r="Y222" s="7"/>
      <c r="Z222" s="7"/>
      <c r="AA222" s="7">
        <f>WEEKDAY(AA223)</f>
        <v>6</v>
      </c>
      <c r="AB222" s="7"/>
      <c r="AC222" s="8"/>
      <c r="AD222" s="7"/>
      <c r="AE222" s="7"/>
      <c r="AF222" s="7"/>
      <c r="AG222" s="7">
        <f>WEEKDAY(AG223)</f>
        <v>7</v>
      </c>
      <c r="AH222" s="7"/>
      <c r="AI222" s="8"/>
      <c r="AJ222" s="7"/>
      <c r="AK222" s="7"/>
      <c r="AL222" s="7"/>
      <c r="AM222" s="7">
        <f>WEEKDAY(AM223)</f>
        <v>1</v>
      </c>
      <c r="AN222" s="7"/>
      <c r="AO222" s="8"/>
      <c r="AP222" s="7"/>
    </row>
    <row r="223" spans="1:42" x14ac:dyDescent="0.25">
      <c r="B223" s="10"/>
      <c r="C223" s="11">
        <f>AM206+1</f>
        <v>45383</v>
      </c>
      <c r="D223" s="11"/>
      <c r="E223" s="12" t="str">
        <f>VLOOKUP(WEEKDAY(C223,1),meta!$D$3:$F$9,2,FALSE)</f>
        <v>Segunda-Feira</v>
      </c>
      <c r="F223" s="13"/>
      <c r="G223" s="7"/>
      <c r="H223" s="10"/>
      <c r="I223" s="11">
        <f>C223+1</f>
        <v>45384</v>
      </c>
      <c r="J223" s="11"/>
      <c r="K223" s="12" t="str">
        <f>VLOOKUP(WEEKDAY(I223,1),meta!$D$3:$F$9,2,FALSE)</f>
        <v>Terça-Feira</v>
      </c>
      <c r="L223" s="13"/>
      <c r="M223" s="7"/>
      <c r="N223" s="10"/>
      <c r="O223" s="11">
        <f>I223+1</f>
        <v>45385</v>
      </c>
      <c r="P223" s="11"/>
      <c r="Q223" s="12" t="str">
        <f>VLOOKUP(WEEKDAY(O223,1),meta!$D$3:$F$9,2,FALSE)</f>
        <v>Quarta-Feira</v>
      </c>
      <c r="R223" s="13"/>
      <c r="S223" s="7"/>
      <c r="T223" s="10"/>
      <c r="U223" s="11">
        <f>O223+1</f>
        <v>45386</v>
      </c>
      <c r="V223" s="11"/>
      <c r="W223" s="12" t="str">
        <f>VLOOKUP(WEEKDAY(U223,1),meta!$D$3:$F$9,2,FALSE)</f>
        <v>Quinta-Feira</v>
      </c>
      <c r="X223" s="13"/>
      <c r="Y223" s="7"/>
      <c r="Z223" s="10"/>
      <c r="AA223" s="11">
        <f>U223+1</f>
        <v>45387</v>
      </c>
      <c r="AB223" s="11"/>
      <c r="AC223" s="12" t="str">
        <f>VLOOKUP(WEEKDAY(AA223,1),meta!$D$3:$F$9,2,FALSE)</f>
        <v>Sexta-Feira</v>
      </c>
      <c r="AD223" s="13"/>
      <c r="AE223" s="7"/>
      <c r="AF223" s="10"/>
      <c r="AG223" s="11">
        <f>AA223+1</f>
        <v>45388</v>
      </c>
      <c r="AH223" s="11"/>
      <c r="AI223" s="12" t="str">
        <f>VLOOKUP(WEEKDAY(AG223,1),meta!$D$3:$F$9,2,FALSE)</f>
        <v>Sábado</v>
      </c>
      <c r="AJ223" s="13"/>
      <c r="AK223" s="7"/>
      <c r="AL223" s="10"/>
      <c r="AM223" s="11">
        <f>AG223+1</f>
        <v>45389</v>
      </c>
      <c r="AN223" s="11"/>
      <c r="AO223" s="12" t="str">
        <f>VLOOKUP(WEEKDAY(AM223,1),meta!$D$3:$F$9,2,FALSE)</f>
        <v>Domingo</v>
      </c>
      <c r="AP223" s="13"/>
    </row>
    <row r="224" spans="1:42" x14ac:dyDescent="0.25">
      <c r="B224" s="14"/>
      <c r="C224" s="15" t="s">
        <v>0</v>
      </c>
      <c r="D224" s="16"/>
      <c r="E224" s="15" t="s">
        <v>1</v>
      </c>
      <c r="F224" s="17"/>
      <c r="G224" s="7"/>
      <c r="H224" s="14"/>
      <c r="I224" s="15" t="s">
        <v>0</v>
      </c>
      <c r="J224" s="16"/>
      <c r="K224" s="15" t="s">
        <v>1</v>
      </c>
      <c r="L224" s="17"/>
      <c r="M224" s="7"/>
      <c r="N224" s="14"/>
      <c r="O224" s="15" t="s">
        <v>0</v>
      </c>
      <c r="P224" s="16"/>
      <c r="Q224" s="15" t="s">
        <v>1</v>
      </c>
      <c r="R224" s="17"/>
      <c r="S224" s="7"/>
      <c r="T224" s="14"/>
      <c r="U224" s="15" t="s">
        <v>0</v>
      </c>
      <c r="V224" s="16"/>
      <c r="W224" s="15" t="s">
        <v>1</v>
      </c>
      <c r="X224" s="17"/>
      <c r="Y224" s="7"/>
      <c r="Z224" s="14"/>
      <c r="AA224" s="15" t="s">
        <v>0</v>
      </c>
      <c r="AB224" s="16"/>
      <c r="AC224" s="15" t="s">
        <v>1</v>
      </c>
      <c r="AD224" s="17"/>
      <c r="AE224" s="7"/>
      <c r="AF224" s="14"/>
      <c r="AG224" s="15" t="s">
        <v>0</v>
      </c>
      <c r="AH224" s="16"/>
      <c r="AI224" s="15" t="s">
        <v>1</v>
      </c>
      <c r="AJ224" s="17"/>
      <c r="AK224" s="7"/>
      <c r="AL224" s="14"/>
      <c r="AM224" s="15" t="s">
        <v>0</v>
      </c>
      <c r="AN224" s="16"/>
      <c r="AO224" s="15" t="s">
        <v>1</v>
      </c>
      <c r="AP224" s="17"/>
    </row>
    <row r="225" spans="1:42" x14ac:dyDescent="0.25">
      <c r="B225" s="14"/>
      <c r="C225" s="18">
        <f ca="1">IF(C223&gt;TODAY(),"",AM220)</f>
        <v>0</v>
      </c>
      <c r="D225" s="16"/>
      <c r="E225" s="22" t="str">
        <f ca="1">IF(C223&gt;TODAY(),"",_xlfn.CONCAT("Saldo ",VLOOKUP(WEEKDAY(C223),meta!$D$3:$G$9,4,FALSE)))</f>
        <v>Saldo da Semana Anterior</v>
      </c>
      <c r="F225" s="17"/>
      <c r="G225" s="7"/>
      <c r="H225" s="14"/>
      <c r="I225" s="18">
        <f ca="1">IF(I223&gt;TODAY(),"",C237)</f>
        <v>0</v>
      </c>
      <c r="J225" s="16"/>
      <c r="K225" s="22" t="str">
        <f ca="1">IF(I223&gt;TODAY(),"",_xlfn.CONCAT("Saldo ",VLOOKUP(WEEKDAY(I223),meta!$D$3:$G$9,4,FALSE)))</f>
        <v>Saldo de Segunda-Feira</v>
      </c>
      <c r="L225" s="17"/>
      <c r="M225" s="7"/>
      <c r="N225" s="14"/>
      <c r="O225" s="18">
        <f ca="1">IF(O223&gt;TODAY(),"",I237)</f>
        <v>0</v>
      </c>
      <c r="P225" s="16"/>
      <c r="Q225" s="22" t="str">
        <f ca="1">IF(O223&gt;TODAY(),"",_xlfn.CONCAT("Saldo ",VLOOKUP(WEEKDAY(O223),meta!$D$3:$G$9,4,FALSE)))</f>
        <v>Saldo de Terça-Feira</v>
      </c>
      <c r="R225" s="17"/>
      <c r="S225" s="7"/>
      <c r="T225" s="14"/>
      <c r="U225" s="18">
        <f ca="1">IF(U223&gt;TODAY(),"",O237)</f>
        <v>0</v>
      </c>
      <c r="V225" s="16"/>
      <c r="W225" s="22" t="str">
        <f ca="1">IF(U223&gt;TODAY(),"",_xlfn.CONCAT("Saldo ",VLOOKUP(WEEKDAY(U223),meta!$D$3:$G$9,4,FALSE)))</f>
        <v>Saldo de Quarta-Feira</v>
      </c>
      <c r="X225" s="17"/>
      <c r="Y225" s="7"/>
      <c r="Z225" s="14"/>
      <c r="AA225" s="18">
        <f ca="1">IF(AA223&gt;TODAY(),"",U237)</f>
        <v>0</v>
      </c>
      <c r="AB225" s="16"/>
      <c r="AC225" s="22" t="str">
        <f ca="1">IF(AA223&gt;TODAY(),"",_xlfn.CONCAT("Saldo ",VLOOKUP(WEEKDAY(AA223),meta!$D$3:$G$9,4,FALSE)))</f>
        <v>Saldo de Quinta-Feira</v>
      </c>
      <c r="AD225" s="17"/>
      <c r="AE225" s="7"/>
      <c r="AF225" s="14"/>
      <c r="AG225" s="18">
        <f ca="1">IF(AG223&gt;TODAY(),"",AA237)</f>
        <v>0</v>
      </c>
      <c r="AH225" s="16"/>
      <c r="AI225" s="22" t="str">
        <f ca="1">IF(AG223&gt;TODAY(),"",_xlfn.CONCAT("Saldo ",VLOOKUP(WEEKDAY(AG223),meta!$D$3:$G$9,4,FALSE)))</f>
        <v>Saldo de Sexta-Feira</v>
      </c>
      <c r="AJ225" s="17"/>
      <c r="AK225" s="7"/>
      <c r="AL225" s="14"/>
      <c r="AM225" s="18">
        <f ca="1">IF(AM223&gt;TODAY(),"",AG237)</f>
        <v>0</v>
      </c>
      <c r="AN225" s="16"/>
      <c r="AO225" s="22" t="str">
        <f ca="1">IF(AM223&gt;TODAY(),"",_xlfn.CONCAT("Saldo ",VLOOKUP(WEEKDAY(AM223),meta!$D$3:$G$9,4,FALSE)))</f>
        <v>Saldo de Sábado</v>
      </c>
      <c r="AP225" s="17"/>
    </row>
    <row r="226" spans="1:42" x14ac:dyDescent="0.25">
      <c r="B226" s="14"/>
      <c r="C226" s="5"/>
      <c r="D226" s="16"/>
      <c r="E226" s="1"/>
      <c r="F226" s="17"/>
      <c r="G226" s="7"/>
      <c r="H226" s="14"/>
      <c r="I226" s="5"/>
      <c r="J226" s="16"/>
      <c r="K226" s="1"/>
      <c r="L226" s="17"/>
      <c r="M226" s="7"/>
      <c r="N226" s="14"/>
      <c r="O226" s="5"/>
      <c r="P226" s="16"/>
      <c r="Q226" s="1"/>
      <c r="R226" s="17"/>
      <c r="S226" s="7"/>
      <c r="T226" s="14"/>
      <c r="U226" s="5"/>
      <c r="V226" s="16"/>
      <c r="W226" s="1"/>
      <c r="X226" s="17"/>
      <c r="Y226" s="7"/>
      <c r="Z226" s="14"/>
      <c r="AA226" s="5"/>
      <c r="AB226" s="16"/>
      <c r="AC226" s="1"/>
      <c r="AD226" s="17"/>
      <c r="AE226" s="7"/>
      <c r="AF226" s="14"/>
      <c r="AG226" s="5"/>
      <c r="AH226" s="16"/>
      <c r="AI226" s="1"/>
      <c r="AJ226" s="17"/>
      <c r="AK226" s="7"/>
      <c r="AL226" s="14"/>
      <c r="AM226" s="5"/>
      <c r="AN226" s="16"/>
      <c r="AO226" s="1"/>
      <c r="AP226" s="17"/>
    </row>
    <row r="227" spans="1:42" x14ac:dyDescent="0.25">
      <c r="B227" s="14"/>
      <c r="C227" s="6"/>
      <c r="D227" s="16"/>
      <c r="E227" s="2"/>
      <c r="F227" s="17"/>
      <c r="G227" s="7"/>
      <c r="H227" s="14"/>
      <c r="I227" s="6"/>
      <c r="J227" s="16"/>
      <c r="K227" s="2"/>
      <c r="L227" s="17"/>
      <c r="M227" s="7"/>
      <c r="N227" s="14"/>
      <c r="O227" s="6"/>
      <c r="P227" s="16"/>
      <c r="Q227" s="2"/>
      <c r="R227" s="17"/>
      <c r="S227" s="7"/>
      <c r="T227" s="14"/>
      <c r="U227" s="6"/>
      <c r="V227" s="16"/>
      <c r="W227" s="2"/>
      <c r="X227" s="17"/>
      <c r="Y227" s="7"/>
      <c r="Z227" s="14"/>
      <c r="AA227" s="6"/>
      <c r="AB227" s="16"/>
      <c r="AC227" s="2"/>
      <c r="AD227" s="17"/>
      <c r="AE227" s="7"/>
      <c r="AF227" s="14"/>
      <c r="AG227" s="6"/>
      <c r="AH227" s="16"/>
      <c r="AI227" s="2"/>
      <c r="AJ227" s="17"/>
      <c r="AK227" s="7"/>
      <c r="AL227" s="14"/>
      <c r="AM227" s="6"/>
      <c r="AN227" s="16"/>
      <c r="AO227" s="2"/>
      <c r="AP227" s="17"/>
    </row>
    <row r="228" spans="1:42" x14ac:dyDescent="0.25">
      <c r="B228" s="14"/>
      <c r="C228" s="5"/>
      <c r="D228" s="16"/>
      <c r="E228" s="1"/>
      <c r="F228" s="17"/>
      <c r="G228" s="7"/>
      <c r="H228" s="14"/>
      <c r="I228" s="5"/>
      <c r="J228" s="16"/>
      <c r="K228" s="1"/>
      <c r="L228" s="17"/>
      <c r="M228" s="7"/>
      <c r="N228" s="14"/>
      <c r="O228" s="5"/>
      <c r="P228" s="16"/>
      <c r="Q228" s="1"/>
      <c r="R228" s="17"/>
      <c r="S228" s="7"/>
      <c r="T228" s="14"/>
      <c r="U228" s="5"/>
      <c r="V228" s="16"/>
      <c r="W228" s="1"/>
      <c r="X228" s="17"/>
      <c r="Y228" s="7"/>
      <c r="Z228" s="14"/>
      <c r="AA228" s="5"/>
      <c r="AB228" s="16"/>
      <c r="AC228" s="1"/>
      <c r="AD228" s="17"/>
      <c r="AE228" s="7"/>
      <c r="AF228" s="14"/>
      <c r="AG228" s="5"/>
      <c r="AH228" s="16"/>
      <c r="AI228" s="1"/>
      <c r="AJ228" s="17"/>
      <c r="AK228" s="7"/>
      <c r="AL228" s="14"/>
      <c r="AM228" s="5"/>
      <c r="AN228" s="16"/>
      <c r="AO228" s="1"/>
      <c r="AP228" s="17"/>
    </row>
    <row r="229" spans="1:42" x14ac:dyDescent="0.25">
      <c r="B229" s="14"/>
      <c r="C229" s="6"/>
      <c r="D229" s="16"/>
      <c r="E229" s="2"/>
      <c r="F229" s="17"/>
      <c r="G229" s="7"/>
      <c r="H229" s="14"/>
      <c r="I229" s="6"/>
      <c r="J229" s="16"/>
      <c r="K229" s="2"/>
      <c r="L229" s="17"/>
      <c r="M229" s="7"/>
      <c r="N229" s="14"/>
      <c r="O229" s="6"/>
      <c r="P229" s="16"/>
      <c r="Q229" s="2"/>
      <c r="R229" s="17"/>
      <c r="S229" s="7"/>
      <c r="T229" s="14"/>
      <c r="U229" s="6"/>
      <c r="V229" s="16"/>
      <c r="W229" s="2"/>
      <c r="X229" s="17"/>
      <c r="Y229" s="7"/>
      <c r="Z229" s="14"/>
      <c r="AA229" s="6"/>
      <c r="AB229" s="16"/>
      <c r="AC229" s="2"/>
      <c r="AD229" s="17"/>
      <c r="AE229" s="7"/>
      <c r="AF229" s="14"/>
      <c r="AG229" s="6"/>
      <c r="AH229" s="16"/>
      <c r="AI229" s="2"/>
      <c r="AJ229" s="17"/>
      <c r="AK229" s="7"/>
      <c r="AL229" s="14"/>
      <c r="AM229" s="6"/>
      <c r="AN229" s="16"/>
      <c r="AO229" s="2"/>
      <c r="AP229" s="17"/>
    </row>
    <row r="230" spans="1:42" x14ac:dyDescent="0.25">
      <c r="B230" s="14"/>
      <c r="C230" s="5"/>
      <c r="D230" s="16"/>
      <c r="E230" s="1"/>
      <c r="F230" s="17"/>
      <c r="G230" s="7"/>
      <c r="H230" s="14"/>
      <c r="I230" s="5"/>
      <c r="J230" s="16"/>
      <c r="K230" s="1"/>
      <c r="L230" s="17"/>
      <c r="M230" s="7"/>
      <c r="N230" s="14"/>
      <c r="O230" s="5"/>
      <c r="P230" s="16"/>
      <c r="Q230" s="1"/>
      <c r="R230" s="17"/>
      <c r="S230" s="7"/>
      <c r="T230" s="14"/>
      <c r="U230" s="5"/>
      <c r="V230" s="16"/>
      <c r="W230" s="1"/>
      <c r="X230" s="17"/>
      <c r="Y230" s="7"/>
      <c r="Z230" s="14"/>
      <c r="AA230" s="5"/>
      <c r="AB230" s="16"/>
      <c r="AC230" s="1"/>
      <c r="AD230" s="17"/>
      <c r="AE230" s="7"/>
      <c r="AF230" s="14"/>
      <c r="AG230" s="5"/>
      <c r="AH230" s="16"/>
      <c r="AI230" s="1"/>
      <c r="AJ230" s="17"/>
      <c r="AK230" s="7"/>
      <c r="AL230" s="14"/>
      <c r="AM230" s="5"/>
      <c r="AN230" s="16"/>
      <c r="AO230" s="1"/>
      <c r="AP230" s="17"/>
    </row>
    <row r="231" spans="1:42" x14ac:dyDescent="0.25">
      <c r="B231" s="14"/>
      <c r="C231" s="6"/>
      <c r="D231" s="16"/>
      <c r="E231" s="2"/>
      <c r="F231" s="17"/>
      <c r="G231" s="7"/>
      <c r="H231" s="14"/>
      <c r="I231" s="6"/>
      <c r="J231" s="16"/>
      <c r="K231" s="2"/>
      <c r="L231" s="17"/>
      <c r="M231" s="7"/>
      <c r="N231" s="14"/>
      <c r="O231" s="6"/>
      <c r="P231" s="16"/>
      <c r="Q231" s="2"/>
      <c r="R231" s="17"/>
      <c r="S231" s="7"/>
      <c r="T231" s="14"/>
      <c r="U231" s="6"/>
      <c r="V231" s="16"/>
      <c r="W231" s="2"/>
      <c r="X231" s="17"/>
      <c r="Y231" s="7"/>
      <c r="Z231" s="14"/>
      <c r="AA231" s="6"/>
      <c r="AB231" s="16"/>
      <c r="AC231" s="2"/>
      <c r="AD231" s="17"/>
      <c r="AE231" s="7"/>
      <c r="AF231" s="14"/>
      <c r="AG231" s="6"/>
      <c r="AH231" s="16"/>
      <c r="AI231" s="2"/>
      <c r="AJ231" s="17"/>
      <c r="AK231" s="7"/>
      <c r="AL231" s="14"/>
      <c r="AM231" s="6"/>
      <c r="AN231" s="16"/>
      <c r="AO231" s="2"/>
      <c r="AP231" s="17"/>
    </row>
    <row r="232" spans="1:42" x14ac:dyDescent="0.25">
      <c r="B232" s="14"/>
      <c r="C232" s="5"/>
      <c r="D232" s="16"/>
      <c r="E232" s="1"/>
      <c r="F232" s="17"/>
      <c r="G232" s="7"/>
      <c r="H232" s="14"/>
      <c r="I232" s="5"/>
      <c r="J232" s="16"/>
      <c r="K232" s="1"/>
      <c r="L232" s="17"/>
      <c r="M232" s="7"/>
      <c r="N232" s="14"/>
      <c r="O232" s="5"/>
      <c r="P232" s="16"/>
      <c r="Q232" s="1"/>
      <c r="R232" s="17"/>
      <c r="S232" s="7"/>
      <c r="T232" s="14"/>
      <c r="U232" s="5"/>
      <c r="V232" s="16"/>
      <c r="W232" s="1"/>
      <c r="X232" s="17"/>
      <c r="Y232" s="7"/>
      <c r="Z232" s="14"/>
      <c r="AA232" s="5"/>
      <c r="AB232" s="16"/>
      <c r="AC232" s="1"/>
      <c r="AD232" s="17"/>
      <c r="AE232" s="7"/>
      <c r="AF232" s="14"/>
      <c r="AG232" s="5"/>
      <c r="AH232" s="16"/>
      <c r="AI232" s="1"/>
      <c r="AJ232" s="17"/>
      <c r="AK232" s="7"/>
      <c r="AL232" s="14"/>
      <c r="AM232" s="5"/>
      <c r="AN232" s="16"/>
      <c r="AO232" s="1"/>
      <c r="AP232" s="17"/>
    </row>
    <row r="233" spans="1:42" x14ac:dyDescent="0.25">
      <c r="B233" s="14"/>
      <c r="C233" s="6"/>
      <c r="D233" s="16"/>
      <c r="E233" s="2"/>
      <c r="F233" s="17"/>
      <c r="G233" s="7"/>
      <c r="H233" s="14"/>
      <c r="I233" s="6"/>
      <c r="J233" s="16"/>
      <c r="K233" s="2"/>
      <c r="L233" s="17"/>
      <c r="M233" s="7"/>
      <c r="N233" s="14"/>
      <c r="O233" s="6"/>
      <c r="P233" s="16"/>
      <c r="Q233" s="2"/>
      <c r="R233" s="17"/>
      <c r="S233" s="7"/>
      <c r="T233" s="14"/>
      <c r="U233" s="6"/>
      <c r="V233" s="16"/>
      <c r="W233" s="2"/>
      <c r="X233" s="17"/>
      <c r="Y233" s="7"/>
      <c r="Z233" s="14"/>
      <c r="AA233" s="6"/>
      <c r="AB233" s="16"/>
      <c r="AC233" s="2"/>
      <c r="AD233" s="17"/>
      <c r="AE233" s="7"/>
      <c r="AF233" s="14"/>
      <c r="AG233" s="6"/>
      <c r="AH233" s="16"/>
      <c r="AI233" s="2"/>
      <c r="AJ233" s="17"/>
      <c r="AK233" s="7"/>
      <c r="AL233" s="14"/>
      <c r="AM233" s="6"/>
      <c r="AN233" s="16"/>
      <c r="AO233" s="2"/>
      <c r="AP233" s="17"/>
    </row>
    <row r="234" spans="1:42" x14ac:dyDescent="0.25">
      <c r="B234" s="14"/>
      <c r="C234" s="5"/>
      <c r="D234" s="16"/>
      <c r="E234" s="1"/>
      <c r="F234" s="17"/>
      <c r="G234" s="7"/>
      <c r="H234" s="14"/>
      <c r="I234" s="5"/>
      <c r="J234" s="16"/>
      <c r="K234" s="1"/>
      <c r="L234" s="17"/>
      <c r="M234" s="7"/>
      <c r="N234" s="14"/>
      <c r="O234" s="5"/>
      <c r="P234" s="16"/>
      <c r="Q234" s="1"/>
      <c r="R234" s="17"/>
      <c r="S234" s="7"/>
      <c r="T234" s="14"/>
      <c r="U234" s="5"/>
      <c r="V234" s="16"/>
      <c r="W234" s="1"/>
      <c r="X234" s="17"/>
      <c r="Y234" s="7"/>
      <c r="Z234" s="14"/>
      <c r="AA234" s="5"/>
      <c r="AB234" s="16"/>
      <c r="AC234" s="1"/>
      <c r="AD234" s="17"/>
      <c r="AE234" s="7"/>
      <c r="AF234" s="14"/>
      <c r="AG234" s="5"/>
      <c r="AH234" s="16"/>
      <c r="AI234" s="1"/>
      <c r="AJ234" s="17"/>
      <c r="AK234" s="7"/>
      <c r="AL234" s="14"/>
      <c r="AM234" s="5"/>
      <c r="AN234" s="16"/>
      <c r="AO234" s="1"/>
      <c r="AP234" s="17"/>
    </row>
    <row r="235" spans="1:42" x14ac:dyDescent="0.25">
      <c r="B235" s="14"/>
      <c r="C235" s="6"/>
      <c r="D235" s="16"/>
      <c r="E235" s="2"/>
      <c r="F235" s="17"/>
      <c r="G235" s="7"/>
      <c r="H235" s="14"/>
      <c r="I235" s="6"/>
      <c r="J235" s="16"/>
      <c r="K235" s="2"/>
      <c r="L235" s="17"/>
      <c r="M235" s="7"/>
      <c r="N235" s="14"/>
      <c r="O235" s="6"/>
      <c r="P235" s="16"/>
      <c r="Q235" s="2"/>
      <c r="R235" s="17"/>
      <c r="S235" s="7"/>
      <c r="T235" s="14"/>
      <c r="U235" s="6"/>
      <c r="V235" s="16"/>
      <c r="W235" s="2"/>
      <c r="X235" s="17"/>
      <c r="Y235" s="7"/>
      <c r="Z235" s="14"/>
      <c r="AA235" s="6"/>
      <c r="AB235" s="16"/>
      <c r="AC235" s="2"/>
      <c r="AD235" s="17"/>
      <c r="AE235" s="7"/>
      <c r="AF235" s="14"/>
      <c r="AG235" s="6"/>
      <c r="AH235" s="16"/>
      <c r="AI235" s="2"/>
      <c r="AJ235" s="17"/>
      <c r="AK235" s="7"/>
      <c r="AL235" s="14"/>
      <c r="AM235" s="6"/>
      <c r="AN235" s="16"/>
      <c r="AO235" s="2"/>
      <c r="AP235" s="17"/>
    </row>
    <row r="236" spans="1:42" x14ac:dyDescent="0.25">
      <c r="B236" s="14"/>
      <c r="C236" s="5"/>
      <c r="D236" s="16"/>
      <c r="E236" s="1"/>
      <c r="F236" s="17"/>
      <c r="G236" s="7"/>
      <c r="H236" s="14"/>
      <c r="I236" s="5"/>
      <c r="J236" s="16"/>
      <c r="K236" s="1"/>
      <c r="L236" s="17"/>
      <c r="M236" s="7"/>
      <c r="N236" s="14"/>
      <c r="O236" s="5"/>
      <c r="P236" s="16"/>
      <c r="Q236" s="1"/>
      <c r="R236" s="17"/>
      <c r="S236" s="7"/>
      <c r="T236" s="14"/>
      <c r="U236" s="5"/>
      <c r="V236" s="16"/>
      <c r="W236" s="1"/>
      <c r="X236" s="17"/>
      <c r="Y236" s="7"/>
      <c r="Z236" s="14"/>
      <c r="AA236" s="5"/>
      <c r="AB236" s="16"/>
      <c r="AC236" s="1"/>
      <c r="AD236" s="17"/>
      <c r="AE236" s="7"/>
      <c r="AF236" s="14"/>
      <c r="AG236" s="5"/>
      <c r="AH236" s="16"/>
      <c r="AI236" s="1"/>
      <c r="AJ236" s="17"/>
      <c r="AK236" s="7"/>
      <c r="AL236" s="14"/>
      <c r="AM236" s="5"/>
      <c r="AN236" s="16"/>
      <c r="AO236" s="1"/>
      <c r="AP236" s="17"/>
    </row>
    <row r="237" spans="1:42" x14ac:dyDescent="0.25">
      <c r="A237" s="23">
        <f>_xlfn.ISOWEEKNUM(C223)</f>
        <v>14</v>
      </c>
      <c r="B237" s="14"/>
      <c r="C237" s="18">
        <f ca="1">IF(C223&gt;TODAY(),"",ROUND(SUM(C225:C236),2))</f>
        <v>0</v>
      </c>
      <c r="D237" s="16"/>
      <c r="E237" s="61" t="str">
        <f ca="1">IF(C223&gt;TODAY(),"","Saldo da Dia")</f>
        <v>Saldo da Dia</v>
      </c>
      <c r="F237" s="17"/>
      <c r="G237" s="7">
        <f>_xlfn.ISOWEEKNUM(I223)</f>
        <v>14</v>
      </c>
      <c r="H237" s="14"/>
      <c r="I237" s="18">
        <f ca="1">IF(I223&gt;TODAY(),"",ROUND(SUM(I225:I236),2))</f>
        <v>0</v>
      </c>
      <c r="J237" s="16"/>
      <c r="K237" s="61" t="str">
        <f ca="1">IF(I223&gt;TODAY(),"","Saldo da Dia")</f>
        <v>Saldo da Dia</v>
      </c>
      <c r="L237" s="17"/>
      <c r="M237" s="7">
        <f>_xlfn.ISOWEEKNUM(O223)</f>
        <v>14</v>
      </c>
      <c r="N237" s="14"/>
      <c r="O237" s="18">
        <f ca="1">IF(O223&gt;TODAY(),"",ROUND(SUM(O225:O236),2))</f>
        <v>0</v>
      </c>
      <c r="P237" s="16"/>
      <c r="Q237" s="61" t="str">
        <f ca="1">IF(O223&gt;TODAY(),"","Saldo da Dia")</f>
        <v>Saldo da Dia</v>
      </c>
      <c r="R237" s="17"/>
      <c r="S237" s="7">
        <f>_xlfn.ISOWEEKNUM(U223)</f>
        <v>14</v>
      </c>
      <c r="T237" s="14"/>
      <c r="U237" s="18">
        <f ca="1">IF(U223&gt;TODAY(),"",ROUND(SUM(U225:U236),2))</f>
        <v>0</v>
      </c>
      <c r="V237" s="16"/>
      <c r="W237" s="61" t="str">
        <f ca="1">IF(U223&gt;TODAY(),"","Saldo da Dia")</f>
        <v>Saldo da Dia</v>
      </c>
      <c r="X237" s="17"/>
      <c r="Y237" s="7">
        <f>_xlfn.ISOWEEKNUM(AA223)</f>
        <v>14</v>
      </c>
      <c r="Z237" s="14"/>
      <c r="AA237" s="18">
        <f ca="1">IF(AA223&gt;TODAY(),"",ROUND(SUM(AA225:AA236),2))</f>
        <v>0</v>
      </c>
      <c r="AB237" s="16"/>
      <c r="AC237" s="61" t="str">
        <f ca="1">IF(AA223&gt;TODAY(),"","Saldo da Dia")</f>
        <v>Saldo da Dia</v>
      </c>
      <c r="AD237" s="17"/>
      <c r="AE237" s="7">
        <f>_xlfn.ISOWEEKNUM(AG223)</f>
        <v>14</v>
      </c>
      <c r="AF237" s="14"/>
      <c r="AG237" s="18">
        <f ca="1">IF(AG223&gt;TODAY(),"",ROUND(SUM(AG225:AG236),2))</f>
        <v>0</v>
      </c>
      <c r="AH237" s="16"/>
      <c r="AI237" s="61" t="str">
        <f ca="1">IF(AG223&gt;TODAY(),"","Saldo da Dia")</f>
        <v>Saldo da Dia</v>
      </c>
      <c r="AJ237" s="17"/>
      <c r="AK237" s="7">
        <f>_xlfn.ISOWEEKNUM(AM223)</f>
        <v>14</v>
      </c>
      <c r="AL237" s="14"/>
      <c r="AM237" s="18">
        <f ca="1">IF(AM223&gt;TODAY(),"",ROUND(SUM(AM225:AM236),2))</f>
        <v>0</v>
      </c>
      <c r="AN237" s="16"/>
      <c r="AO237" s="61" t="str">
        <f ca="1">IF(AM223&gt;TODAY(),"","Saldo da Dia")</f>
        <v>Saldo da Dia</v>
      </c>
      <c r="AP237" s="17"/>
    </row>
    <row r="238" spans="1:42" ht="6" customHeight="1" x14ac:dyDescent="0.25">
      <c r="B238" s="19"/>
      <c r="C238" s="20"/>
      <c r="D238" s="20"/>
      <c r="E238" s="20"/>
      <c r="F238" s="21"/>
      <c r="G238" s="7"/>
      <c r="H238" s="19"/>
      <c r="I238" s="20"/>
      <c r="J238" s="20"/>
      <c r="K238" s="20"/>
      <c r="L238" s="21"/>
      <c r="M238" s="7"/>
      <c r="N238" s="19"/>
      <c r="O238" s="20"/>
      <c r="P238" s="20"/>
      <c r="Q238" s="20"/>
      <c r="R238" s="21"/>
      <c r="S238" s="7"/>
      <c r="T238" s="19"/>
      <c r="U238" s="20"/>
      <c r="V238" s="20"/>
      <c r="W238" s="20"/>
      <c r="X238" s="21"/>
      <c r="Y238" s="7"/>
      <c r="Z238" s="19"/>
      <c r="AA238" s="20"/>
      <c r="AB238" s="20"/>
      <c r="AC238" s="20"/>
      <c r="AD238" s="21"/>
      <c r="AE238" s="7"/>
      <c r="AF238" s="19"/>
      <c r="AG238" s="20"/>
      <c r="AH238" s="20"/>
      <c r="AI238" s="20"/>
      <c r="AJ238" s="21"/>
      <c r="AK238" s="7"/>
      <c r="AL238" s="19"/>
      <c r="AM238" s="20"/>
      <c r="AN238" s="20"/>
      <c r="AO238" s="20"/>
      <c r="AP238" s="21"/>
    </row>
    <row r="239" spans="1:42" ht="6" customHeight="1" x14ac:dyDescent="0.25">
      <c r="B239" s="7"/>
      <c r="C239" s="7">
        <f>WEEKDAY(C240)</f>
        <v>2</v>
      </c>
      <c r="D239" s="7"/>
      <c r="E239" s="8"/>
      <c r="F239" s="7"/>
      <c r="G239" s="7"/>
      <c r="H239" s="7"/>
      <c r="I239" s="7">
        <f>WEEKDAY(I240)</f>
        <v>3</v>
      </c>
      <c r="J239" s="7"/>
      <c r="K239" s="8"/>
      <c r="L239" s="7"/>
      <c r="M239" s="7"/>
      <c r="N239" s="7"/>
      <c r="O239" s="7">
        <f>WEEKDAY(O240)</f>
        <v>4</v>
      </c>
      <c r="P239" s="7"/>
      <c r="Q239" s="8"/>
      <c r="R239" s="7"/>
      <c r="S239" s="7"/>
      <c r="T239" s="7"/>
      <c r="U239" s="7">
        <f>WEEKDAY(U240)</f>
        <v>5</v>
      </c>
      <c r="V239" s="7"/>
      <c r="W239" s="8"/>
      <c r="X239" s="7"/>
      <c r="Y239" s="7"/>
      <c r="Z239" s="7"/>
      <c r="AA239" s="7">
        <f>WEEKDAY(AA240)</f>
        <v>6</v>
      </c>
      <c r="AB239" s="7"/>
      <c r="AC239" s="8"/>
      <c r="AD239" s="7"/>
      <c r="AE239" s="7"/>
      <c r="AF239" s="7"/>
      <c r="AG239" s="7">
        <f>WEEKDAY(AG240)</f>
        <v>7</v>
      </c>
      <c r="AH239" s="7"/>
      <c r="AI239" s="8"/>
      <c r="AJ239" s="7"/>
      <c r="AK239" s="7"/>
      <c r="AL239" s="7"/>
      <c r="AM239" s="7">
        <f>WEEKDAY(AM240)</f>
        <v>1</v>
      </c>
      <c r="AN239" s="7"/>
      <c r="AO239" s="8"/>
      <c r="AP239" s="7"/>
    </row>
    <row r="240" spans="1:42" x14ac:dyDescent="0.25">
      <c r="B240" s="10"/>
      <c r="C240" s="11">
        <f>AM223+1</f>
        <v>45390</v>
      </c>
      <c r="D240" s="11"/>
      <c r="E240" s="12" t="str">
        <f>VLOOKUP(WEEKDAY(C240,1),meta!$D$3:$F$9,2,FALSE)</f>
        <v>Segunda-Feira</v>
      </c>
      <c r="F240" s="13"/>
      <c r="G240" s="7"/>
      <c r="H240" s="10"/>
      <c r="I240" s="11">
        <f>C240+1</f>
        <v>45391</v>
      </c>
      <c r="J240" s="11"/>
      <c r="K240" s="12" t="str">
        <f>VLOOKUP(WEEKDAY(I240,1),meta!$D$3:$F$9,2,FALSE)</f>
        <v>Terça-Feira</v>
      </c>
      <c r="L240" s="13"/>
      <c r="M240" s="7"/>
      <c r="N240" s="10"/>
      <c r="O240" s="11">
        <f>I240+1</f>
        <v>45392</v>
      </c>
      <c r="P240" s="11"/>
      <c r="Q240" s="12" t="str">
        <f>VLOOKUP(WEEKDAY(O240,1),meta!$D$3:$F$9,2,FALSE)</f>
        <v>Quarta-Feira</v>
      </c>
      <c r="R240" s="13"/>
      <c r="S240" s="7"/>
      <c r="T240" s="10"/>
      <c r="U240" s="11">
        <f>O240+1</f>
        <v>45393</v>
      </c>
      <c r="V240" s="11"/>
      <c r="W240" s="12" t="str">
        <f>VLOOKUP(WEEKDAY(U240,1),meta!$D$3:$F$9,2,FALSE)</f>
        <v>Quinta-Feira</v>
      </c>
      <c r="X240" s="13"/>
      <c r="Y240" s="7"/>
      <c r="Z240" s="10"/>
      <c r="AA240" s="11">
        <f>U240+1</f>
        <v>45394</v>
      </c>
      <c r="AB240" s="11"/>
      <c r="AC240" s="12" t="str">
        <f>VLOOKUP(WEEKDAY(AA240,1),meta!$D$3:$F$9,2,FALSE)</f>
        <v>Sexta-Feira</v>
      </c>
      <c r="AD240" s="13"/>
      <c r="AE240" s="7"/>
      <c r="AF240" s="10"/>
      <c r="AG240" s="11">
        <f>AA240+1</f>
        <v>45395</v>
      </c>
      <c r="AH240" s="11"/>
      <c r="AI240" s="12" t="str">
        <f>VLOOKUP(WEEKDAY(AG240,1),meta!$D$3:$F$9,2,FALSE)</f>
        <v>Sábado</v>
      </c>
      <c r="AJ240" s="13"/>
      <c r="AK240" s="7"/>
      <c r="AL240" s="10"/>
      <c r="AM240" s="11">
        <f>AG240+1</f>
        <v>45396</v>
      </c>
      <c r="AN240" s="11"/>
      <c r="AO240" s="12" t="str">
        <f>VLOOKUP(WEEKDAY(AM240,1),meta!$D$3:$F$9,2,FALSE)</f>
        <v>Domingo</v>
      </c>
      <c r="AP240" s="13"/>
    </row>
    <row r="241" spans="1:42" x14ac:dyDescent="0.25">
      <c r="B241" s="14"/>
      <c r="C241" s="15" t="s">
        <v>0</v>
      </c>
      <c r="D241" s="16"/>
      <c r="E241" s="15" t="s">
        <v>1</v>
      </c>
      <c r="F241" s="17"/>
      <c r="G241" s="7"/>
      <c r="H241" s="14"/>
      <c r="I241" s="15" t="s">
        <v>0</v>
      </c>
      <c r="J241" s="16"/>
      <c r="K241" s="15" t="s">
        <v>1</v>
      </c>
      <c r="L241" s="17"/>
      <c r="M241" s="7"/>
      <c r="N241" s="14"/>
      <c r="O241" s="15" t="s">
        <v>0</v>
      </c>
      <c r="P241" s="16"/>
      <c r="Q241" s="15" t="s">
        <v>1</v>
      </c>
      <c r="R241" s="17"/>
      <c r="S241" s="7"/>
      <c r="T241" s="14"/>
      <c r="U241" s="15" t="s">
        <v>0</v>
      </c>
      <c r="V241" s="16"/>
      <c r="W241" s="15" t="s">
        <v>1</v>
      </c>
      <c r="X241" s="17"/>
      <c r="Y241" s="7"/>
      <c r="Z241" s="14"/>
      <c r="AA241" s="15" t="s">
        <v>0</v>
      </c>
      <c r="AB241" s="16"/>
      <c r="AC241" s="15" t="s">
        <v>1</v>
      </c>
      <c r="AD241" s="17"/>
      <c r="AE241" s="7"/>
      <c r="AF241" s="14"/>
      <c r="AG241" s="15" t="s">
        <v>0</v>
      </c>
      <c r="AH241" s="16"/>
      <c r="AI241" s="15" t="s">
        <v>1</v>
      </c>
      <c r="AJ241" s="17"/>
      <c r="AK241" s="7"/>
      <c r="AL241" s="14"/>
      <c r="AM241" s="15" t="s">
        <v>0</v>
      </c>
      <c r="AN241" s="16"/>
      <c r="AO241" s="15" t="s">
        <v>1</v>
      </c>
      <c r="AP241" s="17"/>
    </row>
    <row r="242" spans="1:42" x14ac:dyDescent="0.25">
      <c r="B242" s="14"/>
      <c r="C242" s="18">
        <f ca="1">IF(C240&gt;TODAY(),"",AM237)</f>
        <v>0</v>
      </c>
      <c r="D242" s="16"/>
      <c r="E242" s="22" t="str">
        <f ca="1">IF(C240&gt;TODAY(),"",_xlfn.CONCAT("Saldo ",VLOOKUP(WEEKDAY(C240),meta!$D$3:$G$9,4,FALSE)))</f>
        <v>Saldo da Semana Anterior</v>
      </c>
      <c r="F242" s="17"/>
      <c r="G242" s="7"/>
      <c r="H242" s="14"/>
      <c r="I242" s="18">
        <f ca="1">IF(I240&gt;TODAY(),"",C254)</f>
        <v>0</v>
      </c>
      <c r="J242" s="16"/>
      <c r="K242" s="22" t="str">
        <f ca="1">IF(I240&gt;TODAY(),"",_xlfn.CONCAT("Saldo ",VLOOKUP(WEEKDAY(I240),meta!$D$3:$G$9,4,FALSE)))</f>
        <v>Saldo de Segunda-Feira</v>
      </c>
      <c r="L242" s="17"/>
      <c r="M242" s="7"/>
      <c r="N242" s="14"/>
      <c r="O242" s="18">
        <f ca="1">IF(O240&gt;TODAY(),"",I254)</f>
        <v>0</v>
      </c>
      <c r="P242" s="16"/>
      <c r="Q242" s="22" t="str">
        <f ca="1">IF(O240&gt;TODAY(),"",_xlfn.CONCAT("Saldo ",VLOOKUP(WEEKDAY(O240),meta!$D$3:$G$9,4,FALSE)))</f>
        <v>Saldo de Terça-Feira</v>
      </c>
      <c r="R242" s="17"/>
      <c r="S242" s="7"/>
      <c r="T242" s="14"/>
      <c r="U242" s="18">
        <f ca="1">IF(U240&gt;TODAY(),"",O254)</f>
        <v>0</v>
      </c>
      <c r="V242" s="16"/>
      <c r="W242" s="22" t="str">
        <f ca="1">IF(U240&gt;TODAY(),"",_xlfn.CONCAT("Saldo ",VLOOKUP(WEEKDAY(U240),meta!$D$3:$G$9,4,FALSE)))</f>
        <v>Saldo de Quarta-Feira</v>
      </c>
      <c r="X242" s="17"/>
      <c r="Y242" s="7"/>
      <c r="Z242" s="14"/>
      <c r="AA242" s="18">
        <f ca="1">IF(AA240&gt;TODAY(),"",U254)</f>
        <v>0</v>
      </c>
      <c r="AB242" s="16"/>
      <c r="AC242" s="22" t="str">
        <f ca="1">IF(AA240&gt;TODAY(),"",_xlfn.CONCAT("Saldo ",VLOOKUP(WEEKDAY(AA240),meta!$D$3:$G$9,4,FALSE)))</f>
        <v>Saldo de Quinta-Feira</v>
      </c>
      <c r="AD242" s="17"/>
      <c r="AE242" s="7"/>
      <c r="AF242" s="14"/>
      <c r="AG242" s="18">
        <f ca="1">IF(AG240&gt;TODAY(),"",AA254)</f>
        <v>0</v>
      </c>
      <c r="AH242" s="16"/>
      <c r="AI242" s="22" t="str">
        <f ca="1">IF(AG240&gt;TODAY(),"",_xlfn.CONCAT("Saldo ",VLOOKUP(WEEKDAY(AG240),meta!$D$3:$G$9,4,FALSE)))</f>
        <v>Saldo de Sexta-Feira</v>
      </c>
      <c r="AJ242" s="17"/>
      <c r="AK242" s="7"/>
      <c r="AL242" s="14"/>
      <c r="AM242" s="18">
        <f ca="1">IF(AM240&gt;TODAY(),"",AG254)</f>
        <v>0</v>
      </c>
      <c r="AN242" s="16"/>
      <c r="AO242" s="22" t="str">
        <f ca="1">IF(AM240&gt;TODAY(),"",_xlfn.CONCAT("Saldo ",VLOOKUP(WEEKDAY(AM240),meta!$D$3:$G$9,4,FALSE)))</f>
        <v>Saldo de Sábado</v>
      </c>
      <c r="AP242" s="17"/>
    </row>
    <row r="243" spans="1:42" x14ac:dyDescent="0.25">
      <c r="B243" s="14"/>
      <c r="C243" s="5"/>
      <c r="D243" s="16"/>
      <c r="E243" s="1"/>
      <c r="F243" s="17"/>
      <c r="G243" s="7"/>
      <c r="H243" s="14"/>
      <c r="I243" s="5"/>
      <c r="J243" s="16"/>
      <c r="K243" s="1"/>
      <c r="L243" s="17"/>
      <c r="M243" s="7"/>
      <c r="N243" s="14"/>
      <c r="O243" s="5"/>
      <c r="P243" s="16"/>
      <c r="Q243" s="1"/>
      <c r="R243" s="17"/>
      <c r="S243" s="7"/>
      <c r="T243" s="14"/>
      <c r="U243" s="5"/>
      <c r="V243" s="16"/>
      <c r="W243" s="1"/>
      <c r="X243" s="17"/>
      <c r="Y243" s="7"/>
      <c r="Z243" s="14"/>
      <c r="AA243" s="5"/>
      <c r="AB243" s="16"/>
      <c r="AC243" s="1"/>
      <c r="AD243" s="17"/>
      <c r="AE243" s="7"/>
      <c r="AF243" s="14"/>
      <c r="AG243" s="5"/>
      <c r="AH243" s="16"/>
      <c r="AI243" s="1"/>
      <c r="AJ243" s="17"/>
      <c r="AK243" s="7"/>
      <c r="AL243" s="14"/>
      <c r="AM243" s="5"/>
      <c r="AN243" s="16"/>
      <c r="AO243" s="1"/>
      <c r="AP243" s="17"/>
    </row>
    <row r="244" spans="1:42" x14ac:dyDescent="0.25">
      <c r="B244" s="14"/>
      <c r="C244" s="6"/>
      <c r="D244" s="16"/>
      <c r="E244" s="2"/>
      <c r="F244" s="17"/>
      <c r="G244" s="7"/>
      <c r="H244" s="14"/>
      <c r="I244" s="6"/>
      <c r="J244" s="16"/>
      <c r="K244" s="2"/>
      <c r="L244" s="17"/>
      <c r="M244" s="7"/>
      <c r="N244" s="14"/>
      <c r="O244" s="6"/>
      <c r="P244" s="16"/>
      <c r="Q244" s="2"/>
      <c r="R244" s="17"/>
      <c r="S244" s="7"/>
      <c r="T244" s="14"/>
      <c r="U244" s="6"/>
      <c r="V244" s="16"/>
      <c r="W244" s="2"/>
      <c r="X244" s="17"/>
      <c r="Y244" s="7"/>
      <c r="Z244" s="14"/>
      <c r="AA244" s="6"/>
      <c r="AB244" s="16"/>
      <c r="AC244" s="2"/>
      <c r="AD244" s="17"/>
      <c r="AE244" s="7"/>
      <c r="AF244" s="14"/>
      <c r="AG244" s="6"/>
      <c r="AH244" s="16"/>
      <c r="AI244" s="2"/>
      <c r="AJ244" s="17"/>
      <c r="AK244" s="7"/>
      <c r="AL244" s="14"/>
      <c r="AM244" s="6"/>
      <c r="AN244" s="16"/>
      <c r="AO244" s="2"/>
      <c r="AP244" s="17"/>
    </row>
    <row r="245" spans="1:42" x14ac:dyDescent="0.25">
      <c r="B245" s="14"/>
      <c r="C245" s="5"/>
      <c r="D245" s="16"/>
      <c r="E245" s="1"/>
      <c r="F245" s="17"/>
      <c r="G245" s="7"/>
      <c r="H245" s="14"/>
      <c r="I245" s="5"/>
      <c r="J245" s="16"/>
      <c r="K245" s="1"/>
      <c r="L245" s="17"/>
      <c r="M245" s="7"/>
      <c r="N245" s="14"/>
      <c r="O245" s="5"/>
      <c r="P245" s="16"/>
      <c r="Q245" s="1"/>
      <c r="R245" s="17"/>
      <c r="S245" s="7"/>
      <c r="T245" s="14"/>
      <c r="U245" s="5"/>
      <c r="V245" s="16"/>
      <c r="W245" s="1"/>
      <c r="X245" s="17"/>
      <c r="Y245" s="7"/>
      <c r="Z245" s="14"/>
      <c r="AA245" s="5"/>
      <c r="AB245" s="16"/>
      <c r="AC245" s="1"/>
      <c r="AD245" s="17"/>
      <c r="AE245" s="7"/>
      <c r="AF245" s="14"/>
      <c r="AG245" s="5"/>
      <c r="AH245" s="16"/>
      <c r="AI245" s="1"/>
      <c r="AJ245" s="17"/>
      <c r="AK245" s="7"/>
      <c r="AL245" s="14"/>
      <c r="AM245" s="5"/>
      <c r="AN245" s="16"/>
      <c r="AO245" s="1"/>
      <c r="AP245" s="17"/>
    </row>
    <row r="246" spans="1:42" x14ac:dyDescent="0.25">
      <c r="B246" s="14"/>
      <c r="C246" s="6"/>
      <c r="D246" s="16"/>
      <c r="E246" s="2"/>
      <c r="F246" s="17"/>
      <c r="G246" s="7"/>
      <c r="H246" s="14"/>
      <c r="I246" s="6"/>
      <c r="J246" s="16"/>
      <c r="K246" s="2"/>
      <c r="L246" s="17"/>
      <c r="M246" s="7"/>
      <c r="N246" s="14"/>
      <c r="O246" s="6"/>
      <c r="P246" s="16"/>
      <c r="Q246" s="2"/>
      <c r="R246" s="17"/>
      <c r="S246" s="7"/>
      <c r="T246" s="14"/>
      <c r="U246" s="6"/>
      <c r="V246" s="16"/>
      <c r="W246" s="2"/>
      <c r="X246" s="17"/>
      <c r="Y246" s="7"/>
      <c r="Z246" s="14"/>
      <c r="AA246" s="6"/>
      <c r="AB246" s="16"/>
      <c r="AC246" s="2"/>
      <c r="AD246" s="17"/>
      <c r="AE246" s="7"/>
      <c r="AF246" s="14"/>
      <c r="AG246" s="6"/>
      <c r="AH246" s="16"/>
      <c r="AI246" s="2"/>
      <c r="AJ246" s="17"/>
      <c r="AK246" s="7"/>
      <c r="AL246" s="14"/>
      <c r="AM246" s="6"/>
      <c r="AN246" s="16"/>
      <c r="AO246" s="2"/>
      <c r="AP246" s="17"/>
    </row>
    <row r="247" spans="1:42" x14ac:dyDescent="0.25">
      <c r="B247" s="14"/>
      <c r="C247" s="5"/>
      <c r="D247" s="16"/>
      <c r="E247" s="1"/>
      <c r="F247" s="17"/>
      <c r="G247" s="7"/>
      <c r="H247" s="14"/>
      <c r="I247" s="5"/>
      <c r="J247" s="16"/>
      <c r="K247" s="1"/>
      <c r="L247" s="17"/>
      <c r="M247" s="7"/>
      <c r="N247" s="14"/>
      <c r="O247" s="5"/>
      <c r="P247" s="16"/>
      <c r="Q247" s="1"/>
      <c r="R247" s="17"/>
      <c r="S247" s="7"/>
      <c r="T247" s="14"/>
      <c r="U247" s="5"/>
      <c r="V247" s="16"/>
      <c r="W247" s="1"/>
      <c r="X247" s="17"/>
      <c r="Y247" s="7"/>
      <c r="Z247" s="14"/>
      <c r="AA247" s="5"/>
      <c r="AB247" s="16"/>
      <c r="AC247" s="1"/>
      <c r="AD247" s="17"/>
      <c r="AE247" s="7"/>
      <c r="AF247" s="14"/>
      <c r="AG247" s="5"/>
      <c r="AH247" s="16"/>
      <c r="AI247" s="1"/>
      <c r="AJ247" s="17"/>
      <c r="AK247" s="7"/>
      <c r="AL247" s="14"/>
      <c r="AM247" s="5"/>
      <c r="AN247" s="16"/>
      <c r="AO247" s="1"/>
      <c r="AP247" s="17"/>
    </row>
    <row r="248" spans="1:42" x14ac:dyDescent="0.25">
      <c r="B248" s="14"/>
      <c r="C248" s="6"/>
      <c r="D248" s="16"/>
      <c r="E248" s="2"/>
      <c r="F248" s="17"/>
      <c r="G248" s="7"/>
      <c r="H248" s="14"/>
      <c r="I248" s="6"/>
      <c r="J248" s="16"/>
      <c r="K248" s="2"/>
      <c r="L248" s="17"/>
      <c r="M248" s="7"/>
      <c r="N248" s="14"/>
      <c r="O248" s="6"/>
      <c r="P248" s="16"/>
      <c r="Q248" s="2"/>
      <c r="R248" s="17"/>
      <c r="S248" s="7"/>
      <c r="T248" s="14"/>
      <c r="U248" s="6"/>
      <c r="V248" s="16"/>
      <c r="W248" s="2"/>
      <c r="X248" s="17"/>
      <c r="Y248" s="7"/>
      <c r="Z248" s="14"/>
      <c r="AA248" s="6"/>
      <c r="AB248" s="16"/>
      <c r="AC248" s="2"/>
      <c r="AD248" s="17"/>
      <c r="AE248" s="7"/>
      <c r="AF248" s="14"/>
      <c r="AG248" s="6"/>
      <c r="AH248" s="16"/>
      <c r="AI248" s="2"/>
      <c r="AJ248" s="17"/>
      <c r="AK248" s="7"/>
      <c r="AL248" s="14"/>
      <c r="AM248" s="6"/>
      <c r="AN248" s="16"/>
      <c r="AO248" s="2"/>
      <c r="AP248" s="17"/>
    </row>
    <row r="249" spans="1:42" x14ac:dyDescent="0.25">
      <c r="B249" s="14"/>
      <c r="C249" s="5"/>
      <c r="D249" s="16"/>
      <c r="E249" s="1"/>
      <c r="F249" s="17"/>
      <c r="G249" s="7"/>
      <c r="H249" s="14"/>
      <c r="I249" s="5"/>
      <c r="J249" s="16"/>
      <c r="K249" s="1"/>
      <c r="L249" s="17"/>
      <c r="M249" s="7"/>
      <c r="N249" s="14"/>
      <c r="O249" s="5"/>
      <c r="P249" s="16"/>
      <c r="Q249" s="1"/>
      <c r="R249" s="17"/>
      <c r="S249" s="7"/>
      <c r="T249" s="14"/>
      <c r="U249" s="5"/>
      <c r="V249" s="16"/>
      <c r="W249" s="1"/>
      <c r="X249" s="17"/>
      <c r="Y249" s="7"/>
      <c r="Z249" s="14"/>
      <c r="AA249" s="5"/>
      <c r="AB249" s="16"/>
      <c r="AC249" s="1"/>
      <c r="AD249" s="17"/>
      <c r="AE249" s="7"/>
      <c r="AF249" s="14"/>
      <c r="AG249" s="5"/>
      <c r="AH249" s="16"/>
      <c r="AI249" s="1"/>
      <c r="AJ249" s="17"/>
      <c r="AK249" s="7"/>
      <c r="AL249" s="14"/>
      <c r="AM249" s="5"/>
      <c r="AN249" s="16"/>
      <c r="AO249" s="1"/>
      <c r="AP249" s="17"/>
    </row>
    <row r="250" spans="1:42" x14ac:dyDescent="0.25">
      <c r="B250" s="14"/>
      <c r="C250" s="6"/>
      <c r="D250" s="16"/>
      <c r="E250" s="2"/>
      <c r="F250" s="17"/>
      <c r="G250" s="7"/>
      <c r="H250" s="14"/>
      <c r="I250" s="6"/>
      <c r="J250" s="16"/>
      <c r="K250" s="2"/>
      <c r="L250" s="17"/>
      <c r="M250" s="7"/>
      <c r="N250" s="14"/>
      <c r="O250" s="6"/>
      <c r="P250" s="16"/>
      <c r="Q250" s="2"/>
      <c r="R250" s="17"/>
      <c r="S250" s="7"/>
      <c r="T250" s="14"/>
      <c r="U250" s="6"/>
      <c r="V250" s="16"/>
      <c r="W250" s="2"/>
      <c r="X250" s="17"/>
      <c r="Y250" s="7"/>
      <c r="Z250" s="14"/>
      <c r="AA250" s="6"/>
      <c r="AB250" s="16"/>
      <c r="AC250" s="2"/>
      <c r="AD250" s="17"/>
      <c r="AE250" s="7"/>
      <c r="AF250" s="14"/>
      <c r="AG250" s="6"/>
      <c r="AH250" s="16"/>
      <c r="AI250" s="2"/>
      <c r="AJ250" s="17"/>
      <c r="AK250" s="7"/>
      <c r="AL250" s="14"/>
      <c r="AM250" s="6"/>
      <c r="AN250" s="16"/>
      <c r="AO250" s="2"/>
      <c r="AP250" s="17"/>
    </row>
    <row r="251" spans="1:42" x14ac:dyDescent="0.25">
      <c r="B251" s="14"/>
      <c r="C251" s="5"/>
      <c r="D251" s="16"/>
      <c r="E251" s="1"/>
      <c r="F251" s="17"/>
      <c r="G251" s="7"/>
      <c r="H251" s="14"/>
      <c r="I251" s="5"/>
      <c r="J251" s="16"/>
      <c r="K251" s="1"/>
      <c r="L251" s="17"/>
      <c r="M251" s="7"/>
      <c r="N251" s="14"/>
      <c r="O251" s="5"/>
      <c r="P251" s="16"/>
      <c r="Q251" s="1"/>
      <c r="R251" s="17"/>
      <c r="S251" s="7"/>
      <c r="T251" s="14"/>
      <c r="U251" s="5"/>
      <c r="V251" s="16"/>
      <c r="W251" s="1"/>
      <c r="X251" s="17"/>
      <c r="Y251" s="7"/>
      <c r="Z251" s="14"/>
      <c r="AA251" s="5"/>
      <c r="AB251" s="16"/>
      <c r="AC251" s="1"/>
      <c r="AD251" s="17"/>
      <c r="AE251" s="7"/>
      <c r="AF251" s="14"/>
      <c r="AG251" s="5"/>
      <c r="AH251" s="16"/>
      <c r="AI251" s="1"/>
      <c r="AJ251" s="17"/>
      <c r="AK251" s="7"/>
      <c r="AL251" s="14"/>
      <c r="AM251" s="5"/>
      <c r="AN251" s="16"/>
      <c r="AO251" s="1"/>
      <c r="AP251" s="17"/>
    </row>
    <row r="252" spans="1:42" x14ac:dyDescent="0.25">
      <c r="B252" s="14"/>
      <c r="C252" s="6"/>
      <c r="D252" s="16"/>
      <c r="E252" s="2"/>
      <c r="F252" s="17"/>
      <c r="G252" s="7"/>
      <c r="H252" s="14"/>
      <c r="I252" s="6"/>
      <c r="J252" s="16"/>
      <c r="K252" s="2"/>
      <c r="L252" s="17"/>
      <c r="M252" s="7"/>
      <c r="N252" s="14"/>
      <c r="O252" s="6"/>
      <c r="P252" s="16"/>
      <c r="Q252" s="2"/>
      <c r="R252" s="17"/>
      <c r="S252" s="7"/>
      <c r="T252" s="14"/>
      <c r="U252" s="6"/>
      <c r="V252" s="16"/>
      <c r="W252" s="2"/>
      <c r="X252" s="17"/>
      <c r="Y252" s="7"/>
      <c r="Z252" s="14"/>
      <c r="AA252" s="6"/>
      <c r="AB252" s="16"/>
      <c r="AC252" s="2"/>
      <c r="AD252" s="17"/>
      <c r="AE252" s="7"/>
      <c r="AF252" s="14"/>
      <c r="AG252" s="6"/>
      <c r="AH252" s="16"/>
      <c r="AI252" s="2"/>
      <c r="AJ252" s="17"/>
      <c r="AK252" s="7"/>
      <c r="AL252" s="14"/>
      <c r="AM252" s="6"/>
      <c r="AN252" s="16"/>
      <c r="AO252" s="2"/>
      <c r="AP252" s="17"/>
    </row>
    <row r="253" spans="1:42" x14ac:dyDescent="0.25">
      <c r="B253" s="14"/>
      <c r="C253" s="5"/>
      <c r="D253" s="16"/>
      <c r="E253" s="1"/>
      <c r="F253" s="17"/>
      <c r="G253" s="7"/>
      <c r="H253" s="14"/>
      <c r="I253" s="5"/>
      <c r="J253" s="16"/>
      <c r="K253" s="1"/>
      <c r="L253" s="17"/>
      <c r="M253" s="7"/>
      <c r="N253" s="14"/>
      <c r="O253" s="5"/>
      <c r="P253" s="16"/>
      <c r="Q253" s="1"/>
      <c r="R253" s="17"/>
      <c r="S253" s="7"/>
      <c r="T253" s="14"/>
      <c r="U253" s="5"/>
      <c r="V253" s="16"/>
      <c r="W253" s="1"/>
      <c r="X253" s="17"/>
      <c r="Y253" s="7"/>
      <c r="Z253" s="14"/>
      <c r="AA253" s="5"/>
      <c r="AB253" s="16"/>
      <c r="AC253" s="1"/>
      <c r="AD253" s="17"/>
      <c r="AE253" s="7"/>
      <c r="AF253" s="14"/>
      <c r="AG253" s="5"/>
      <c r="AH253" s="16"/>
      <c r="AI253" s="1"/>
      <c r="AJ253" s="17"/>
      <c r="AK253" s="7"/>
      <c r="AL253" s="14"/>
      <c r="AM253" s="5"/>
      <c r="AN253" s="16"/>
      <c r="AO253" s="1"/>
      <c r="AP253" s="17"/>
    </row>
    <row r="254" spans="1:42" x14ac:dyDescent="0.25">
      <c r="A254" s="23">
        <f>_xlfn.ISOWEEKNUM(C240)</f>
        <v>15</v>
      </c>
      <c r="B254" s="14"/>
      <c r="C254" s="18">
        <f ca="1">IF(C240&gt;TODAY(),"",ROUND(SUM(C242:C253),2))</f>
        <v>0</v>
      </c>
      <c r="D254" s="16"/>
      <c r="E254" s="61" t="str">
        <f ca="1">IF(C240&gt;TODAY(),"","Saldo da Dia")</f>
        <v>Saldo da Dia</v>
      </c>
      <c r="F254" s="17"/>
      <c r="G254" s="7">
        <f>_xlfn.ISOWEEKNUM(I240)</f>
        <v>15</v>
      </c>
      <c r="H254" s="14"/>
      <c r="I254" s="18">
        <f ca="1">IF(I240&gt;TODAY(),"",ROUND(SUM(I242:I253),2))</f>
        <v>0</v>
      </c>
      <c r="J254" s="16"/>
      <c r="K254" s="61" t="str">
        <f ca="1">IF(I240&gt;TODAY(),"","Saldo da Dia")</f>
        <v>Saldo da Dia</v>
      </c>
      <c r="L254" s="17"/>
      <c r="M254" s="7">
        <f>_xlfn.ISOWEEKNUM(O240)</f>
        <v>15</v>
      </c>
      <c r="N254" s="14"/>
      <c r="O254" s="18">
        <f ca="1">IF(O240&gt;TODAY(),"",ROUND(SUM(O242:O253),2))</f>
        <v>0</v>
      </c>
      <c r="P254" s="16"/>
      <c r="Q254" s="61" t="str">
        <f ca="1">IF(O240&gt;TODAY(),"","Saldo da Dia")</f>
        <v>Saldo da Dia</v>
      </c>
      <c r="R254" s="17"/>
      <c r="S254" s="7">
        <f>_xlfn.ISOWEEKNUM(U240)</f>
        <v>15</v>
      </c>
      <c r="T254" s="14"/>
      <c r="U254" s="18">
        <f ca="1">IF(U240&gt;TODAY(),"",ROUND(SUM(U242:U253),2))</f>
        <v>0</v>
      </c>
      <c r="V254" s="16"/>
      <c r="W254" s="61" t="str">
        <f ca="1">IF(U240&gt;TODAY(),"","Saldo da Dia")</f>
        <v>Saldo da Dia</v>
      </c>
      <c r="X254" s="17"/>
      <c r="Y254" s="7">
        <f>_xlfn.ISOWEEKNUM(AA240)</f>
        <v>15</v>
      </c>
      <c r="Z254" s="14"/>
      <c r="AA254" s="18">
        <f ca="1">IF(AA240&gt;TODAY(),"",ROUND(SUM(AA242:AA253),2))</f>
        <v>0</v>
      </c>
      <c r="AB254" s="16"/>
      <c r="AC254" s="61" t="str">
        <f ca="1">IF(AA240&gt;TODAY(),"","Saldo da Dia")</f>
        <v>Saldo da Dia</v>
      </c>
      <c r="AD254" s="17"/>
      <c r="AE254" s="7">
        <f>_xlfn.ISOWEEKNUM(AG240)</f>
        <v>15</v>
      </c>
      <c r="AF254" s="14"/>
      <c r="AG254" s="18">
        <f ca="1">IF(AG240&gt;TODAY(),"",ROUND(SUM(AG242:AG253),2))</f>
        <v>0</v>
      </c>
      <c r="AH254" s="16"/>
      <c r="AI254" s="61" t="str">
        <f ca="1">IF(AG240&gt;TODAY(),"","Saldo da Dia")</f>
        <v>Saldo da Dia</v>
      </c>
      <c r="AJ254" s="17"/>
      <c r="AK254" s="7">
        <f>_xlfn.ISOWEEKNUM(AM240)</f>
        <v>15</v>
      </c>
      <c r="AL254" s="14"/>
      <c r="AM254" s="18">
        <f ca="1">IF(AM240&gt;TODAY(),"",ROUND(SUM(AM242:AM253),2))</f>
        <v>0</v>
      </c>
      <c r="AN254" s="16"/>
      <c r="AO254" s="61" t="str">
        <f ca="1">IF(AM240&gt;TODAY(),"","Saldo da Dia")</f>
        <v>Saldo da Dia</v>
      </c>
      <c r="AP254" s="17"/>
    </row>
    <row r="255" spans="1:42" ht="6" customHeight="1" x14ac:dyDescent="0.25">
      <c r="B255" s="19"/>
      <c r="C255" s="20"/>
      <c r="D255" s="20"/>
      <c r="E255" s="20"/>
      <c r="F255" s="21"/>
      <c r="G255" s="7"/>
      <c r="H255" s="19"/>
      <c r="I255" s="20"/>
      <c r="J255" s="20"/>
      <c r="K255" s="20"/>
      <c r="L255" s="21"/>
      <c r="M255" s="7"/>
      <c r="N255" s="19"/>
      <c r="O255" s="20"/>
      <c r="P255" s="20"/>
      <c r="Q255" s="20"/>
      <c r="R255" s="21"/>
      <c r="S255" s="7"/>
      <c r="T255" s="19"/>
      <c r="U255" s="20"/>
      <c r="V255" s="20"/>
      <c r="W255" s="20"/>
      <c r="X255" s="21"/>
      <c r="Y255" s="7"/>
      <c r="Z255" s="19"/>
      <c r="AA255" s="20"/>
      <c r="AB255" s="20"/>
      <c r="AC255" s="20"/>
      <c r="AD255" s="21"/>
      <c r="AE255" s="7"/>
      <c r="AF255" s="19"/>
      <c r="AG255" s="20"/>
      <c r="AH255" s="20"/>
      <c r="AI255" s="20"/>
      <c r="AJ255" s="21"/>
      <c r="AK255" s="7"/>
      <c r="AL255" s="19"/>
      <c r="AM255" s="20"/>
      <c r="AN255" s="20"/>
      <c r="AO255" s="20"/>
      <c r="AP255" s="21"/>
    </row>
    <row r="256" spans="1:42" ht="6" customHeight="1" x14ac:dyDescent="0.25">
      <c r="B256" s="7"/>
      <c r="C256" s="7">
        <f>WEEKDAY(C257)</f>
        <v>2</v>
      </c>
      <c r="D256" s="7"/>
      <c r="E256" s="8"/>
      <c r="F256" s="7"/>
      <c r="G256" s="7"/>
      <c r="H256" s="7"/>
      <c r="I256" s="7">
        <f>WEEKDAY(I257)</f>
        <v>3</v>
      </c>
      <c r="J256" s="7"/>
      <c r="K256" s="8"/>
      <c r="L256" s="7"/>
      <c r="M256" s="7"/>
      <c r="N256" s="7"/>
      <c r="O256" s="7">
        <f>WEEKDAY(O257)</f>
        <v>4</v>
      </c>
      <c r="P256" s="7"/>
      <c r="Q256" s="8"/>
      <c r="R256" s="7"/>
      <c r="S256" s="7"/>
      <c r="T256" s="7"/>
      <c r="U256" s="7">
        <f>WEEKDAY(U257)</f>
        <v>5</v>
      </c>
      <c r="V256" s="7"/>
      <c r="W256" s="8"/>
      <c r="X256" s="7"/>
      <c r="Y256" s="7"/>
      <c r="Z256" s="7"/>
      <c r="AA256" s="7">
        <f>WEEKDAY(AA257)</f>
        <v>6</v>
      </c>
      <c r="AB256" s="7"/>
      <c r="AC256" s="8"/>
      <c r="AD256" s="7"/>
      <c r="AE256" s="7"/>
      <c r="AF256" s="7"/>
      <c r="AG256" s="7">
        <f>WEEKDAY(AG257)</f>
        <v>7</v>
      </c>
      <c r="AH256" s="7"/>
      <c r="AI256" s="8"/>
      <c r="AJ256" s="7"/>
      <c r="AK256" s="7"/>
      <c r="AL256" s="7"/>
      <c r="AM256" s="7">
        <f>WEEKDAY(AM257)</f>
        <v>1</v>
      </c>
      <c r="AN256" s="7"/>
      <c r="AO256" s="8"/>
      <c r="AP256" s="7"/>
    </row>
    <row r="257" spans="1:42" x14ac:dyDescent="0.25">
      <c r="B257" s="10"/>
      <c r="C257" s="11">
        <f>AM240+1</f>
        <v>45397</v>
      </c>
      <c r="D257" s="11"/>
      <c r="E257" s="12" t="str">
        <f>VLOOKUP(WEEKDAY(C257,1),meta!$D$3:$F$9,2,FALSE)</f>
        <v>Segunda-Feira</v>
      </c>
      <c r="F257" s="13"/>
      <c r="G257" s="7"/>
      <c r="H257" s="10"/>
      <c r="I257" s="11">
        <f>C257+1</f>
        <v>45398</v>
      </c>
      <c r="J257" s="11"/>
      <c r="K257" s="12" t="str">
        <f>VLOOKUP(WEEKDAY(I257,1),meta!$D$3:$F$9,2,FALSE)</f>
        <v>Terça-Feira</v>
      </c>
      <c r="L257" s="13"/>
      <c r="M257" s="7"/>
      <c r="N257" s="10"/>
      <c r="O257" s="11">
        <f>I257+1</f>
        <v>45399</v>
      </c>
      <c r="P257" s="11"/>
      <c r="Q257" s="12" t="str">
        <f>VLOOKUP(WEEKDAY(O257,1),meta!$D$3:$F$9,2,FALSE)</f>
        <v>Quarta-Feira</v>
      </c>
      <c r="R257" s="13"/>
      <c r="S257" s="7"/>
      <c r="T257" s="10"/>
      <c r="U257" s="11">
        <f>O257+1</f>
        <v>45400</v>
      </c>
      <c r="V257" s="11"/>
      <c r="W257" s="12" t="str">
        <f>VLOOKUP(WEEKDAY(U257,1),meta!$D$3:$F$9,2,FALSE)</f>
        <v>Quinta-Feira</v>
      </c>
      <c r="X257" s="13"/>
      <c r="Y257" s="7"/>
      <c r="Z257" s="10"/>
      <c r="AA257" s="11">
        <f>U257+1</f>
        <v>45401</v>
      </c>
      <c r="AB257" s="11"/>
      <c r="AC257" s="12" t="str">
        <f>VLOOKUP(WEEKDAY(AA257,1),meta!$D$3:$F$9,2,FALSE)</f>
        <v>Sexta-Feira</v>
      </c>
      <c r="AD257" s="13"/>
      <c r="AE257" s="7"/>
      <c r="AF257" s="10"/>
      <c r="AG257" s="11">
        <f>AA257+1</f>
        <v>45402</v>
      </c>
      <c r="AH257" s="11"/>
      <c r="AI257" s="12" t="str">
        <f>VLOOKUP(WEEKDAY(AG257,1),meta!$D$3:$F$9,2,FALSE)</f>
        <v>Sábado</v>
      </c>
      <c r="AJ257" s="13"/>
      <c r="AK257" s="7"/>
      <c r="AL257" s="10"/>
      <c r="AM257" s="11">
        <f>AG257+1</f>
        <v>45403</v>
      </c>
      <c r="AN257" s="11"/>
      <c r="AO257" s="12" t="str">
        <f>VLOOKUP(WEEKDAY(AM257,1),meta!$D$3:$F$9,2,FALSE)</f>
        <v>Domingo</v>
      </c>
      <c r="AP257" s="13"/>
    </row>
    <row r="258" spans="1:42" x14ac:dyDescent="0.25">
      <c r="B258" s="14"/>
      <c r="C258" s="15" t="s">
        <v>0</v>
      </c>
      <c r="D258" s="16"/>
      <c r="E258" s="15" t="s">
        <v>1</v>
      </c>
      <c r="F258" s="17"/>
      <c r="G258" s="7"/>
      <c r="H258" s="14"/>
      <c r="I258" s="15" t="s">
        <v>0</v>
      </c>
      <c r="J258" s="16"/>
      <c r="K258" s="15" t="s">
        <v>1</v>
      </c>
      <c r="L258" s="17"/>
      <c r="M258" s="7"/>
      <c r="N258" s="14"/>
      <c r="O258" s="15" t="s">
        <v>0</v>
      </c>
      <c r="P258" s="16"/>
      <c r="Q258" s="15" t="s">
        <v>1</v>
      </c>
      <c r="R258" s="17"/>
      <c r="S258" s="7"/>
      <c r="T258" s="14"/>
      <c r="U258" s="15" t="s">
        <v>0</v>
      </c>
      <c r="V258" s="16"/>
      <c r="W258" s="15" t="s">
        <v>1</v>
      </c>
      <c r="X258" s="17"/>
      <c r="Y258" s="7"/>
      <c r="Z258" s="14"/>
      <c r="AA258" s="15" t="s">
        <v>0</v>
      </c>
      <c r="AB258" s="16"/>
      <c r="AC258" s="15" t="s">
        <v>1</v>
      </c>
      <c r="AD258" s="17"/>
      <c r="AE258" s="7"/>
      <c r="AF258" s="14"/>
      <c r="AG258" s="15" t="s">
        <v>0</v>
      </c>
      <c r="AH258" s="16"/>
      <c r="AI258" s="15" t="s">
        <v>1</v>
      </c>
      <c r="AJ258" s="17"/>
      <c r="AK258" s="7"/>
      <c r="AL258" s="14"/>
      <c r="AM258" s="15" t="s">
        <v>0</v>
      </c>
      <c r="AN258" s="16"/>
      <c r="AO258" s="15" t="s">
        <v>1</v>
      </c>
      <c r="AP258" s="17"/>
    </row>
    <row r="259" spans="1:42" x14ac:dyDescent="0.25">
      <c r="B259" s="14"/>
      <c r="C259" s="18">
        <f ca="1">IF(C257&gt;TODAY(),"",AM254)</f>
        <v>0</v>
      </c>
      <c r="D259" s="16"/>
      <c r="E259" s="22" t="str">
        <f ca="1">IF(C257&gt;TODAY(),"",_xlfn.CONCAT("Saldo ",VLOOKUP(WEEKDAY(C257),meta!$D$3:$G$9,4,FALSE)))</f>
        <v>Saldo da Semana Anterior</v>
      </c>
      <c r="F259" s="17"/>
      <c r="G259" s="7"/>
      <c r="H259" s="14"/>
      <c r="I259" s="18">
        <f ca="1">IF(I257&gt;TODAY(),"",C271)</f>
        <v>0</v>
      </c>
      <c r="J259" s="16"/>
      <c r="K259" s="22" t="str">
        <f ca="1">IF(I257&gt;TODAY(),"",_xlfn.CONCAT("Saldo ",VLOOKUP(WEEKDAY(I257),meta!$D$3:$G$9,4,FALSE)))</f>
        <v>Saldo de Segunda-Feira</v>
      </c>
      <c r="L259" s="17"/>
      <c r="M259" s="7"/>
      <c r="N259" s="14"/>
      <c r="O259" s="18">
        <f ca="1">IF(O257&gt;TODAY(),"",I271)</f>
        <v>0</v>
      </c>
      <c r="P259" s="16"/>
      <c r="Q259" s="22" t="str">
        <f ca="1">IF(O257&gt;TODAY(),"",_xlfn.CONCAT("Saldo ",VLOOKUP(WEEKDAY(O257),meta!$D$3:$G$9,4,FALSE)))</f>
        <v>Saldo de Terça-Feira</v>
      </c>
      <c r="R259" s="17"/>
      <c r="S259" s="7"/>
      <c r="T259" s="14"/>
      <c r="U259" s="18">
        <f ca="1">IF(U257&gt;TODAY(),"",O271)</f>
        <v>0</v>
      </c>
      <c r="V259" s="16"/>
      <c r="W259" s="22" t="str">
        <f ca="1">IF(U257&gt;TODAY(),"",_xlfn.CONCAT("Saldo ",VLOOKUP(WEEKDAY(U257),meta!$D$3:$G$9,4,FALSE)))</f>
        <v>Saldo de Quarta-Feira</v>
      </c>
      <c r="X259" s="17"/>
      <c r="Y259" s="7"/>
      <c r="Z259" s="14"/>
      <c r="AA259" s="18">
        <f ca="1">IF(AA257&gt;TODAY(),"",U271)</f>
        <v>0</v>
      </c>
      <c r="AB259" s="16"/>
      <c r="AC259" s="22" t="str">
        <f ca="1">IF(AA257&gt;TODAY(),"",_xlfn.CONCAT("Saldo ",VLOOKUP(WEEKDAY(AA257),meta!$D$3:$G$9,4,FALSE)))</f>
        <v>Saldo de Quinta-Feira</v>
      </c>
      <c r="AD259" s="17"/>
      <c r="AE259" s="7"/>
      <c r="AF259" s="14"/>
      <c r="AG259" s="18">
        <f ca="1">IF(AG257&gt;TODAY(),"",AA271)</f>
        <v>0</v>
      </c>
      <c r="AH259" s="16"/>
      <c r="AI259" s="22" t="str">
        <f ca="1">IF(AG257&gt;TODAY(),"",_xlfn.CONCAT("Saldo ",VLOOKUP(WEEKDAY(AG257),meta!$D$3:$G$9,4,FALSE)))</f>
        <v>Saldo de Sexta-Feira</v>
      </c>
      <c r="AJ259" s="17"/>
      <c r="AK259" s="7"/>
      <c r="AL259" s="14"/>
      <c r="AM259" s="18">
        <f ca="1">IF(AM257&gt;TODAY(),"",AG271)</f>
        <v>0</v>
      </c>
      <c r="AN259" s="16"/>
      <c r="AO259" s="22" t="str">
        <f ca="1">IF(AM257&gt;TODAY(),"",_xlfn.CONCAT("Saldo ",VLOOKUP(WEEKDAY(AM257),meta!$D$3:$G$9,4,FALSE)))</f>
        <v>Saldo de Sábado</v>
      </c>
      <c r="AP259" s="17"/>
    </row>
    <row r="260" spans="1:42" x14ac:dyDescent="0.25">
      <c r="B260" s="14"/>
      <c r="C260" s="5"/>
      <c r="D260" s="16"/>
      <c r="E260" s="1"/>
      <c r="F260" s="17"/>
      <c r="G260" s="7"/>
      <c r="H260" s="14"/>
      <c r="I260" s="5"/>
      <c r="J260" s="16"/>
      <c r="K260" s="1"/>
      <c r="L260" s="17"/>
      <c r="M260" s="7"/>
      <c r="N260" s="14"/>
      <c r="O260" s="5"/>
      <c r="P260" s="16"/>
      <c r="Q260" s="1"/>
      <c r="R260" s="17"/>
      <c r="S260" s="7"/>
      <c r="T260" s="14"/>
      <c r="U260" s="5"/>
      <c r="V260" s="16"/>
      <c r="W260" s="1"/>
      <c r="X260" s="17"/>
      <c r="Y260" s="7"/>
      <c r="Z260" s="14"/>
      <c r="AA260" s="5"/>
      <c r="AB260" s="16"/>
      <c r="AC260" s="1"/>
      <c r="AD260" s="17"/>
      <c r="AE260" s="7"/>
      <c r="AF260" s="14"/>
      <c r="AG260" s="5"/>
      <c r="AH260" s="16"/>
      <c r="AI260" s="1"/>
      <c r="AJ260" s="17"/>
      <c r="AK260" s="7"/>
      <c r="AL260" s="14"/>
      <c r="AM260" s="5"/>
      <c r="AN260" s="16"/>
      <c r="AO260" s="1"/>
      <c r="AP260" s="17"/>
    </row>
    <row r="261" spans="1:42" x14ac:dyDescent="0.25">
      <c r="B261" s="14"/>
      <c r="C261" s="6"/>
      <c r="D261" s="16"/>
      <c r="E261" s="2"/>
      <c r="F261" s="17"/>
      <c r="G261" s="7"/>
      <c r="H261" s="14"/>
      <c r="I261" s="6"/>
      <c r="J261" s="16"/>
      <c r="K261" s="2"/>
      <c r="L261" s="17"/>
      <c r="M261" s="7"/>
      <c r="N261" s="14"/>
      <c r="O261" s="6"/>
      <c r="P261" s="16"/>
      <c r="Q261" s="2"/>
      <c r="R261" s="17"/>
      <c r="S261" s="7"/>
      <c r="T261" s="14"/>
      <c r="U261" s="6"/>
      <c r="V261" s="16"/>
      <c r="W261" s="2"/>
      <c r="X261" s="17"/>
      <c r="Y261" s="7"/>
      <c r="Z261" s="14"/>
      <c r="AA261" s="6"/>
      <c r="AB261" s="16"/>
      <c r="AC261" s="2"/>
      <c r="AD261" s="17"/>
      <c r="AE261" s="7"/>
      <c r="AF261" s="14"/>
      <c r="AG261" s="6"/>
      <c r="AH261" s="16"/>
      <c r="AI261" s="2"/>
      <c r="AJ261" s="17"/>
      <c r="AK261" s="7"/>
      <c r="AL261" s="14"/>
      <c r="AM261" s="6"/>
      <c r="AN261" s="16"/>
      <c r="AO261" s="2"/>
      <c r="AP261" s="17"/>
    </row>
    <row r="262" spans="1:42" x14ac:dyDescent="0.25">
      <c r="B262" s="14"/>
      <c r="C262" s="5"/>
      <c r="D262" s="16"/>
      <c r="E262" s="1"/>
      <c r="F262" s="17"/>
      <c r="G262" s="7"/>
      <c r="H262" s="14"/>
      <c r="I262" s="5"/>
      <c r="J262" s="16"/>
      <c r="K262" s="1"/>
      <c r="L262" s="17"/>
      <c r="M262" s="7"/>
      <c r="N262" s="14"/>
      <c r="O262" s="5"/>
      <c r="P262" s="16"/>
      <c r="Q262" s="1"/>
      <c r="R262" s="17"/>
      <c r="S262" s="7"/>
      <c r="T262" s="14"/>
      <c r="U262" s="5"/>
      <c r="V262" s="16"/>
      <c r="W262" s="1"/>
      <c r="X262" s="17"/>
      <c r="Y262" s="7"/>
      <c r="Z262" s="14"/>
      <c r="AA262" s="5"/>
      <c r="AB262" s="16"/>
      <c r="AC262" s="1"/>
      <c r="AD262" s="17"/>
      <c r="AE262" s="7"/>
      <c r="AF262" s="14"/>
      <c r="AG262" s="5"/>
      <c r="AH262" s="16"/>
      <c r="AI262" s="1"/>
      <c r="AJ262" s="17"/>
      <c r="AK262" s="7"/>
      <c r="AL262" s="14"/>
      <c r="AM262" s="5"/>
      <c r="AN262" s="16"/>
      <c r="AO262" s="1"/>
      <c r="AP262" s="17"/>
    </row>
    <row r="263" spans="1:42" x14ac:dyDescent="0.25">
      <c r="B263" s="14"/>
      <c r="C263" s="6"/>
      <c r="D263" s="16"/>
      <c r="E263" s="2"/>
      <c r="F263" s="17"/>
      <c r="G263" s="7"/>
      <c r="H263" s="14"/>
      <c r="I263" s="6"/>
      <c r="J263" s="16"/>
      <c r="K263" s="2"/>
      <c r="L263" s="17"/>
      <c r="M263" s="7"/>
      <c r="N263" s="14"/>
      <c r="O263" s="6"/>
      <c r="P263" s="16"/>
      <c r="Q263" s="2"/>
      <c r="R263" s="17"/>
      <c r="S263" s="7"/>
      <c r="T263" s="14"/>
      <c r="U263" s="6"/>
      <c r="V263" s="16"/>
      <c r="W263" s="2"/>
      <c r="X263" s="17"/>
      <c r="Y263" s="7"/>
      <c r="Z263" s="14"/>
      <c r="AA263" s="6"/>
      <c r="AB263" s="16"/>
      <c r="AC263" s="2"/>
      <c r="AD263" s="17"/>
      <c r="AE263" s="7"/>
      <c r="AF263" s="14"/>
      <c r="AG263" s="6"/>
      <c r="AH263" s="16"/>
      <c r="AI263" s="2"/>
      <c r="AJ263" s="17"/>
      <c r="AK263" s="7"/>
      <c r="AL263" s="14"/>
      <c r="AM263" s="6"/>
      <c r="AN263" s="16"/>
      <c r="AO263" s="2"/>
      <c r="AP263" s="17"/>
    </row>
    <row r="264" spans="1:42" x14ac:dyDescent="0.25">
      <c r="B264" s="14"/>
      <c r="C264" s="5"/>
      <c r="D264" s="16"/>
      <c r="E264" s="1"/>
      <c r="F264" s="17"/>
      <c r="G264" s="7"/>
      <c r="H264" s="14"/>
      <c r="I264" s="5"/>
      <c r="J264" s="16"/>
      <c r="K264" s="1"/>
      <c r="L264" s="17"/>
      <c r="M264" s="7"/>
      <c r="N264" s="14"/>
      <c r="O264" s="5"/>
      <c r="P264" s="16"/>
      <c r="Q264" s="1"/>
      <c r="R264" s="17"/>
      <c r="S264" s="7"/>
      <c r="T264" s="14"/>
      <c r="U264" s="5"/>
      <c r="V264" s="16"/>
      <c r="W264" s="1"/>
      <c r="X264" s="17"/>
      <c r="Y264" s="7"/>
      <c r="Z264" s="14"/>
      <c r="AA264" s="5"/>
      <c r="AB264" s="16"/>
      <c r="AC264" s="1"/>
      <c r="AD264" s="17"/>
      <c r="AE264" s="7"/>
      <c r="AF264" s="14"/>
      <c r="AG264" s="5"/>
      <c r="AH264" s="16"/>
      <c r="AI264" s="1"/>
      <c r="AJ264" s="17"/>
      <c r="AK264" s="7"/>
      <c r="AL264" s="14"/>
      <c r="AM264" s="5"/>
      <c r="AN264" s="16"/>
      <c r="AO264" s="1"/>
      <c r="AP264" s="17"/>
    </row>
    <row r="265" spans="1:42" x14ac:dyDescent="0.25">
      <c r="B265" s="14"/>
      <c r="C265" s="6"/>
      <c r="D265" s="16"/>
      <c r="E265" s="2"/>
      <c r="F265" s="17"/>
      <c r="G265" s="7"/>
      <c r="H265" s="14"/>
      <c r="I265" s="6"/>
      <c r="J265" s="16"/>
      <c r="K265" s="2"/>
      <c r="L265" s="17"/>
      <c r="M265" s="7"/>
      <c r="N265" s="14"/>
      <c r="O265" s="6"/>
      <c r="P265" s="16"/>
      <c r="Q265" s="2"/>
      <c r="R265" s="17"/>
      <c r="S265" s="7"/>
      <c r="T265" s="14"/>
      <c r="U265" s="6"/>
      <c r="V265" s="16"/>
      <c r="W265" s="2"/>
      <c r="X265" s="17"/>
      <c r="Y265" s="7"/>
      <c r="Z265" s="14"/>
      <c r="AA265" s="6"/>
      <c r="AB265" s="16"/>
      <c r="AC265" s="2"/>
      <c r="AD265" s="17"/>
      <c r="AE265" s="7"/>
      <c r="AF265" s="14"/>
      <c r="AG265" s="6"/>
      <c r="AH265" s="16"/>
      <c r="AI265" s="2"/>
      <c r="AJ265" s="17"/>
      <c r="AK265" s="7"/>
      <c r="AL265" s="14"/>
      <c r="AM265" s="6"/>
      <c r="AN265" s="16"/>
      <c r="AO265" s="2"/>
      <c r="AP265" s="17"/>
    </row>
    <row r="266" spans="1:42" x14ac:dyDescent="0.25">
      <c r="B266" s="14"/>
      <c r="C266" s="5"/>
      <c r="D266" s="16"/>
      <c r="E266" s="1"/>
      <c r="F266" s="17"/>
      <c r="G266" s="7"/>
      <c r="H266" s="14"/>
      <c r="I266" s="5"/>
      <c r="J266" s="16"/>
      <c r="K266" s="1"/>
      <c r="L266" s="17"/>
      <c r="M266" s="7"/>
      <c r="N266" s="14"/>
      <c r="O266" s="5"/>
      <c r="P266" s="16"/>
      <c r="Q266" s="1"/>
      <c r="R266" s="17"/>
      <c r="S266" s="7"/>
      <c r="T266" s="14"/>
      <c r="U266" s="5"/>
      <c r="V266" s="16"/>
      <c r="W266" s="1"/>
      <c r="X266" s="17"/>
      <c r="Y266" s="7"/>
      <c r="Z266" s="14"/>
      <c r="AA266" s="5"/>
      <c r="AB266" s="16"/>
      <c r="AC266" s="1"/>
      <c r="AD266" s="17"/>
      <c r="AE266" s="7"/>
      <c r="AF266" s="14"/>
      <c r="AG266" s="5"/>
      <c r="AH266" s="16"/>
      <c r="AI266" s="1"/>
      <c r="AJ266" s="17"/>
      <c r="AK266" s="7"/>
      <c r="AL266" s="14"/>
      <c r="AM266" s="5"/>
      <c r="AN266" s="16"/>
      <c r="AO266" s="1"/>
      <c r="AP266" s="17"/>
    </row>
    <row r="267" spans="1:42" x14ac:dyDescent="0.25">
      <c r="B267" s="14"/>
      <c r="C267" s="6"/>
      <c r="D267" s="16"/>
      <c r="E267" s="2"/>
      <c r="F267" s="17"/>
      <c r="G267" s="7"/>
      <c r="H267" s="14"/>
      <c r="I267" s="6"/>
      <c r="J267" s="16"/>
      <c r="K267" s="2"/>
      <c r="L267" s="17"/>
      <c r="M267" s="7"/>
      <c r="N267" s="14"/>
      <c r="O267" s="6"/>
      <c r="P267" s="16"/>
      <c r="Q267" s="2"/>
      <c r="R267" s="17"/>
      <c r="S267" s="7"/>
      <c r="T267" s="14"/>
      <c r="U267" s="6"/>
      <c r="V267" s="16"/>
      <c r="W267" s="2"/>
      <c r="X267" s="17"/>
      <c r="Y267" s="7"/>
      <c r="Z267" s="14"/>
      <c r="AA267" s="6"/>
      <c r="AB267" s="16"/>
      <c r="AC267" s="2"/>
      <c r="AD267" s="17"/>
      <c r="AE267" s="7"/>
      <c r="AF267" s="14"/>
      <c r="AG267" s="6"/>
      <c r="AH267" s="16"/>
      <c r="AI267" s="2"/>
      <c r="AJ267" s="17"/>
      <c r="AK267" s="7"/>
      <c r="AL267" s="14"/>
      <c r="AM267" s="6"/>
      <c r="AN267" s="16"/>
      <c r="AO267" s="2"/>
      <c r="AP267" s="17"/>
    </row>
    <row r="268" spans="1:42" x14ac:dyDescent="0.25">
      <c r="B268" s="14"/>
      <c r="C268" s="5"/>
      <c r="D268" s="16"/>
      <c r="E268" s="1"/>
      <c r="F268" s="17"/>
      <c r="G268" s="7"/>
      <c r="H268" s="14"/>
      <c r="I268" s="5"/>
      <c r="J268" s="16"/>
      <c r="K268" s="1"/>
      <c r="L268" s="17"/>
      <c r="M268" s="7"/>
      <c r="N268" s="14"/>
      <c r="O268" s="5"/>
      <c r="P268" s="16"/>
      <c r="Q268" s="1"/>
      <c r="R268" s="17"/>
      <c r="S268" s="7"/>
      <c r="T268" s="14"/>
      <c r="U268" s="5"/>
      <c r="V268" s="16"/>
      <c r="W268" s="1"/>
      <c r="X268" s="17"/>
      <c r="Y268" s="7"/>
      <c r="Z268" s="14"/>
      <c r="AA268" s="5"/>
      <c r="AB268" s="16"/>
      <c r="AC268" s="1"/>
      <c r="AD268" s="17"/>
      <c r="AE268" s="7"/>
      <c r="AF268" s="14"/>
      <c r="AG268" s="5"/>
      <c r="AH268" s="16"/>
      <c r="AI268" s="1"/>
      <c r="AJ268" s="17"/>
      <c r="AK268" s="7"/>
      <c r="AL268" s="14"/>
      <c r="AM268" s="5"/>
      <c r="AN268" s="16"/>
      <c r="AO268" s="1"/>
      <c r="AP268" s="17"/>
    </row>
    <row r="269" spans="1:42" x14ac:dyDescent="0.25">
      <c r="B269" s="14"/>
      <c r="C269" s="6"/>
      <c r="D269" s="16"/>
      <c r="E269" s="2"/>
      <c r="F269" s="17"/>
      <c r="G269" s="7"/>
      <c r="H269" s="14"/>
      <c r="I269" s="6"/>
      <c r="J269" s="16"/>
      <c r="K269" s="2"/>
      <c r="L269" s="17"/>
      <c r="M269" s="7"/>
      <c r="N269" s="14"/>
      <c r="O269" s="6"/>
      <c r="P269" s="16"/>
      <c r="Q269" s="2"/>
      <c r="R269" s="17"/>
      <c r="S269" s="7"/>
      <c r="T269" s="14"/>
      <c r="U269" s="6"/>
      <c r="V269" s="16"/>
      <c r="W269" s="2"/>
      <c r="X269" s="17"/>
      <c r="Y269" s="7"/>
      <c r="Z269" s="14"/>
      <c r="AA269" s="6"/>
      <c r="AB269" s="16"/>
      <c r="AC269" s="2"/>
      <c r="AD269" s="17"/>
      <c r="AE269" s="7"/>
      <c r="AF269" s="14"/>
      <c r="AG269" s="6"/>
      <c r="AH269" s="16"/>
      <c r="AI269" s="2"/>
      <c r="AJ269" s="17"/>
      <c r="AK269" s="7"/>
      <c r="AL269" s="14"/>
      <c r="AM269" s="6"/>
      <c r="AN269" s="16"/>
      <c r="AO269" s="2"/>
      <c r="AP269" s="17"/>
    </row>
    <row r="270" spans="1:42" x14ac:dyDescent="0.25">
      <c r="B270" s="14"/>
      <c r="C270" s="5"/>
      <c r="D270" s="16"/>
      <c r="E270" s="1"/>
      <c r="F270" s="17"/>
      <c r="G270" s="7"/>
      <c r="H270" s="14"/>
      <c r="I270" s="5"/>
      <c r="J270" s="16"/>
      <c r="K270" s="1"/>
      <c r="L270" s="17"/>
      <c r="M270" s="7"/>
      <c r="N270" s="14"/>
      <c r="O270" s="5"/>
      <c r="P270" s="16"/>
      <c r="Q270" s="1"/>
      <c r="R270" s="17"/>
      <c r="S270" s="7"/>
      <c r="T270" s="14"/>
      <c r="U270" s="5"/>
      <c r="V270" s="16"/>
      <c r="W270" s="1"/>
      <c r="X270" s="17"/>
      <c r="Y270" s="7"/>
      <c r="Z270" s="14"/>
      <c r="AA270" s="5"/>
      <c r="AB270" s="16"/>
      <c r="AC270" s="1"/>
      <c r="AD270" s="17"/>
      <c r="AE270" s="7"/>
      <c r="AF270" s="14"/>
      <c r="AG270" s="5"/>
      <c r="AH270" s="16"/>
      <c r="AI270" s="1"/>
      <c r="AJ270" s="17"/>
      <c r="AK270" s="7"/>
      <c r="AL270" s="14"/>
      <c r="AM270" s="5"/>
      <c r="AN270" s="16"/>
      <c r="AO270" s="1"/>
      <c r="AP270" s="17"/>
    </row>
    <row r="271" spans="1:42" x14ac:dyDescent="0.25">
      <c r="A271" s="23">
        <f>_xlfn.ISOWEEKNUM(C257)</f>
        <v>16</v>
      </c>
      <c r="B271" s="14"/>
      <c r="C271" s="18">
        <f ca="1">IF(C257&gt;TODAY(),"",ROUND(SUM(C259:C270),2))</f>
        <v>0</v>
      </c>
      <c r="D271" s="16"/>
      <c r="E271" s="61" t="str">
        <f ca="1">IF(C257&gt;TODAY(),"","Saldo da Dia")</f>
        <v>Saldo da Dia</v>
      </c>
      <c r="F271" s="17"/>
      <c r="G271" s="7">
        <f>_xlfn.ISOWEEKNUM(I257)</f>
        <v>16</v>
      </c>
      <c r="H271" s="14"/>
      <c r="I271" s="18">
        <f ca="1">IF(I257&gt;TODAY(),"",ROUND(SUM(I259:I270),2))</f>
        <v>0</v>
      </c>
      <c r="J271" s="16"/>
      <c r="K271" s="61" t="str">
        <f ca="1">IF(I257&gt;TODAY(),"","Saldo da Dia")</f>
        <v>Saldo da Dia</v>
      </c>
      <c r="L271" s="17"/>
      <c r="M271" s="7">
        <f>_xlfn.ISOWEEKNUM(O257)</f>
        <v>16</v>
      </c>
      <c r="N271" s="14"/>
      <c r="O271" s="18">
        <f ca="1">IF(O257&gt;TODAY(),"",ROUND(SUM(O259:O270),2))</f>
        <v>0</v>
      </c>
      <c r="P271" s="16"/>
      <c r="Q271" s="61" t="str">
        <f ca="1">IF(O257&gt;TODAY(),"","Saldo da Dia")</f>
        <v>Saldo da Dia</v>
      </c>
      <c r="R271" s="17"/>
      <c r="S271" s="7">
        <f>_xlfn.ISOWEEKNUM(U257)</f>
        <v>16</v>
      </c>
      <c r="T271" s="14"/>
      <c r="U271" s="18">
        <f ca="1">IF(U257&gt;TODAY(),"",ROUND(SUM(U259:U270),2))</f>
        <v>0</v>
      </c>
      <c r="V271" s="16"/>
      <c r="W271" s="61" t="str">
        <f ca="1">IF(U257&gt;TODAY(),"","Saldo da Dia")</f>
        <v>Saldo da Dia</v>
      </c>
      <c r="X271" s="17"/>
      <c r="Y271" s="7">
        <f>_xlfn.ISOWEEKNUM(AA257)</f>
        <v>16</v>
      </c>
      <c r="Z271" s="14"/>
      <c r="AA271" s="18">
        <f ca="1">IF(AA257&gt;TODAY(),"",ROUND(SUM(AA259:AA270),2))</f>
        <v>0</v>
      </c>
      <c r="AB271" s="16"/>
      <c r="AC271" s="61" t="str">
        <f ca="1">IF(AA257&gt;TODAY(),"","Saldo da Dia")</f>
        <v>Saldo da Dia</v>
      </c>
      <c r="AD271" s="17"/>
      <c r="AE271" s="7">
        <f>_xlfn.ISOWEEKNUM(AG257)</f>
        <v>16</v>
      </c>
      <c r="AF271" s="14"/>
      <c r="AG271" s="18">
        <f ca="1">IF(AG257&gt;TODAY(),"",ROUND(SUM(AG259:AG270),2))</f>
        <v>0</v>
      </c>
      <c r="AH271" s="16"/>
      <c r="AI271" s="61" t="str">
        <f ca="1">IF(AG257&gt;TODAY(),"","Saldo da Dia")</f>
        <v>Saldo da Dia</v>
      </c>
      <c r="AJ271" s="17"/>
      <c r="AK271" s="7">
        <f>_xlfn.ISOWEEKNUM(AM257)</f>
        <v>16</v>
      </c>
      <c r="AL271" s="14"/>
      <c r="AM271" s="18">
        <f ca="1">IF(AM257&gt;TODAY(),"",ROUND(SUM(AM259:AM270),2))</f>
        <v>0</v>
      </c>
      <c r="AN271" s="16"/>
      <c r="AO271" s="61" t="str">
        <f ca="1">IF(AM257&gt;TODAY(),"","Saldo da Dia")</f>
        <v>Saldo da Dia</v>
      </c>
      <c r="AP271" s="17"/>
    </row>
    <row r="272" spans="1:42" ht="6" customHeight="1" x14ac:dyDescent="0.25">
      <c r="B272" s="19"/>
      <c r="C272" s="20"/>
      <c r="D272" s="20"/>
      <c r="E272" s="20"/>
      <c r="F272" s="21"/>
      <c r="G272" s="7"/>
      <c r="H272" s="19"/>
      <c r="I272" s="20"/>
      <c r="J272" s="20"/>
      <c r="K272" s="20"/>
      <c r="L272" s="21"/>
      <c r="M272" s="7"/>
      <c r="N272" s="19"/>
      <c r="O272" s="20"/>
      <c r="P272" s="20"/>
      <c r="Q272" s="20"/>
      <c r="R272" s="21"/>
      <c r="S272" s="7"/>
      <c r="T272" s="19"/>
      <c r="U272" s="20"/>
      <c r="V272" s="20"/>
      <c r="W272" s="20"/>
      <c r="X272" s="21"/>
      <c r="Y272" s="7"/>
      <c r="Z272" s="19"/>
      <c r="AA272" s="20"/>
      <c r="AB272" s="20"/>
      <c r="AC272" s="20"/>
      <c r="AD272" s="21"/>
      <c r="AE272" s="7"/>
      <c r="AF272" s="19"/>
      <c r="AG272" s="20"/>
      <c r="AH272" s="20"/>
      <c r="AI272" s="20"/>
      <c r="AJ272" s="21"/>
      <c r="AK272" s="7"/>
      <c r="AL272" s="19"/>
      <c r="AM272" s="20"/>
      <c r="AN272" s="20"/>
      <c r="AO272" s="20"/>
      <c r="AP272" s="21"/>
    </row>
    <row r="273" spans="1:42" ht="6" customHeight="1" x14ac:dyDescent="0.25">
      <c r="B273" s="7"/>
      <c r="C273" s="7">
        <f>WEEKDAY(C274)</f>
        <v>2</v>
      </c>
      <c r="D273" s="7"/>
      <c r="E273" s="8"/>
      <c r="F273" s="7"/>
      <c r="G273" s="7"/>
      <c r="H273" s="7"/>
      <c r="I273" s="7">
        <f>WEEKDAY(I274)</f>
        <v>3</v>
      </c>
      <c r="J273" s="7"/>
      <c r="K273" s="8"/>
      <c r="L273" s="7"/>
      <c r="M273" s="7"/>
      <c r="N273" s="7"/>
      <c r="O273" s="7">
        <f>WEEKDAY(O274)</f>
        <v>4</v>
      </c>
      <c r="P273" s="7"/>
      <c r="Q273" s="8"/>
      <c r="R273" s="7"/>
      <c r="S273" s="7"/>
      <c r="T273" s="7"/>
      <c r="U273" s="7">
        <f>WEEKDAY(U274)</f>
        <v>5</v>
      </c>
      <c r="V273" s="7"/>
      <c r="W273" s="8"/>
      <c r="X273" s="7"/>
      <c r="Y273" s="7"/>
      <c r="Z273" s="7"/>
      <c r="AA273" s="7">
        <f>WEEKDAY(AA274)</f>
        <v>6</v>
      </c>
      <c r="AB273" s="7"/>
      <c r="AC273" s="8"/>
      <c r="AD273" s="7"/>
      <c r="AE273" s="7"/>
      <c r="AF273" s="7"/>
      <c r="AG273" s="7">
        <f>WEEKDAY(AG274)</f>
        <v>7</v>
      </c>
      <c r="AH273" s="7"/>
      <c r="AI273" s="8"/>
      <c r="AJ273" s="7"/>
      <c r="AK273" s="7"/>
      <c r="AL273" s="7"/>
      <c r="AM273" s="7">
        <f>WEEKDAY(AM274)</f>
        <v>1</v>
      </c>
      <c r="AN273" s="7"/>
      <c r="AO273" s="8"/>
      <c r="AP273" s="7"/>
    </row>
    <row r="274" spans="1:42" x14ac:dyDescent="0.25">
      <c r="B274" s="10"/>
      <c r="C274" s="11">
        <f>AM257+1</f>
        <v>45404</v>
      </c>
      <c r="D274" s="11"/>
      <c r="E274" s="12" t="str">
        <f>VLOOKUP(WEEKDAY(C274,1),meta!$D$3:$F$9,2,FALSE)</f>
        <v>Segunda-Feira</v>
      </c>
      <c r="F274" s="13"/>
      <c r="G274" s="7"/>
      <c r="H274" s="10"/>
      <c r="I274" s="11">
        <f>C274+1</f>
        <v>45405</v>
      </c>
      <c r="J274" s="11"/>
      <c r="K274" s="12" t="str">
        <f>VLOOKUP(WEEKDAY(I274,1),meta!$D$3:$F$9,2,FALSE)</f>
        <v>Terça-Feira</v>
      </c>
      <c r="L274" s="13"/>
      <c r="M274" s="7"/>
      <c r="N274" s="10"/>
      <c r="O274" s="11">
        <f>I274+1</f>
        <v>45406</v>
      </c>
      <c r="P274" s="11"/>
      <c r="Q274" s="12" t="str">
        <f>VLOOKUP(WEEKDAY(O274,1),meta!$D$3:$F$9,2,FALSE)</f>
        <v>Quarta-Feira</v>
      </c>
      <c r="R274" s="13"/>
      <c r="S274" s="7"/>
      <c r="T274" s="10"/>
      <c r="U274" s="11">
        <f>O274+1</f>
        <v>45407</v>
      </c>
      <c r="V274" s="11"/>
      <c r="W274" s="12" t="str">
        <f>VLOOKUP(WEEKDAY(U274,1),meta!$D$3:$F$9,2,FALSE)</f>
        <v>Quinta-Feira</v>
      </c>
      <c r="X274" s="13"/>
      <c r="Y274" s="7"/>
      <c r="Z274" s="10"/>
      <c r="AA274" s="11">
        <f>U274+1</f>
        <v>45408</v>
      </c>
      <c r="AB274" s="11"/>
      <c r="AC274" s="12" t="str">
        <f>VLOOKUP(WEEKDAY(AA274,1),meta!$D$3:$F$9,2,FALSE)</f>
        <v>Sexta-Feira</v>
      </c>
      <c r="AD274" s="13"/>
      <c r="AE274" s="7"/>
      <c r="AF274" s="10"/>
      <c r="AG274" s="11">
        <f>AA274+1</f>
        <v>45409</v>
      </c>
      <c r="AH274" s="11"/>
      <c r="AI274" s="12" t="str">
        <f>VLOOKUP(WEEKDAY(AG274,1),meta!$D$3:$F$9,2,FALSE)</f>
        <v>Sábado</v>
      </c>
      <c r="AJ274" s="13"/>
      <c r="AK274" s="7"/>
      <c r="AL274" s="10"/>
      <c r="AM274" s="11">
        <f>AG274+1</f>
        <v>45410</v>
      </c>
      <c r="AN274" s="11"/>
      <c r="AO274" s="12" t="str">
        <f>VLOOKUP(WEEKDAY(AM274,1),meta!$D$3:$F$9,2,FALSE)</f>
        <v>Domingo</v>
      </c>
      <c r="AP274" s="13"/>
    </row>
    <row r="275" spans="1:42" x14ac:dyDescent="0.25">
      <c r="B275" s="14"/>
      <c r="C275" s="15" t="s">
        <v>0</v>
      </c>
      <c r="D275" s="16"/>
      <c r="E275" s="15" t="s">
        <v>1</v>
      </c>
      <c r="F275" s="17"/>
      <c r="G275" s="7"/>
      <c r="H275" s="14"/>
      <c r="I275" s="15" t="s">
        <v>0</v>
      </c>
      <c r="J275" s="16"/>
      <c r="K275" s="15" t="s">
        <v>1</v>
      </c>
      <c r="L275" s="17"/>
      <c r="M275" s="7"/>
      <c r="N275" s="14"/>
      <c r="O275" s="15" t="s">
        <v>0</v>
      </c>
      <c r="P275" s="16"/>
      <c r="Q275" s="15" t="s">
        <v>1</v>
      </c>
      <c r="R275" s="17"/>
      <c r="S275" s="7"/>
      <c r="T275" s="14"/>
      <c r="U275" s="15" t="s">
        <v>0</v>
      </c>
      <c r="V275" s="16"/>
      <c r="W275" s="15" t="s">
        <v>1</v>
      </c>
      <c r="X275" s="17"/>
      <c r="Y275" s="7"/>
      <c r="Z275" s="14"/>
      <c r="AA275" s="15" t="s">
        <v>0</v>
      </c>
      <c r="AB275" s="16"/>
      <c r="AC275" s="15" t="s">
        <v>1</v>
      </c>
      <c r="AD275" s="17"/>
      <c r="AE275" s="7"/>
      <c r="AF275" s="14"/>
      <c r="AG275" s="15" t="s">
        <v>0</v>
      </c>
      <c r="AH275" s="16"/>
      <c r="AI275" s="15" t="s">
        <v>1</v>
      </c>
      <c r="AJ275" s="17"/>
      <c r="AK275" s="7"/>
      <c r="AL275" s="14"/>
      <c r="AM275" s="15" t="s">
        <v>0</v>
      </c>
      <c r="AN275" s="16"/>
      <c r="AO275" s="15" t="s">
        <v>1</v>
      </c>
      <c r="AP275" s="17"/>
    </row>
    <row r="276" spans="1:42" x14ac:dyDescent="0.25">
      <c r="B276" s="14"/>
      <c r="C276" s="18">
        <f ca="1">IF(C274&gt;TODAY(),"",AM271)</f>
        <v>0</v>
      </c>
      <c r="D276" s="16"/>
      <c r="E276" s="22" t="str">
        <f ca="1">IF(C274&gt;TODAY(),"",_xlfn.CONCAT("Saldo ",VLOOKUP(WEEKDAY(C274),meta!$D$3:$G$9,4,FALSE)))</f>
        <v>Saldo da Semana Anterior</v>
      </c>
      <c r="F276" s="17"/>
      <c r="G276" s="7"/>
      <c r="H276" s="14"/>
      <c r="I276" s="18">
        <f ca="1">IF(I274&gt;TODAY(),"",C288)</f>
        <v>0</v>
      </c>
      <c r="J276" s="16"/>
      <c r="K276" s="22" t="str">
        <f ca="1">IF(I274&gt;TODAY(),"",_xlfn.CONCAT("Saldo ",VLOOKUP(WEEKDAY(I274),meta!$D$3:$G$9,4,FALSE)))</f>
        <v>Saldo de Segunda-Feira</v>
      </c>
      <c r="L276" s="17"/>
      <c r="M276" s="7"/>
      <c r="N276" s="14"/>
      <c r="O276" s="18">
        <f ca="1">IF(O274&gt;TODAY(),"",I288)</f>
        <v>0</v>
      </c>
      <c r="P276" s="16"/>
      <c r="Q276" s="22" t="str">
        <f ca="1">IF(O274&gt;TODAY(),"",_xlfn.CONCAT("Saldo ",VLOOKUP(WEEKDAY(O274),meta!$D$3:$G$9,4,FALSE)))</f>
        <v>Saldo de Terça-Feira</v>
      </c>
      <c r="R276" s="17"/>
      <c r="S276" s="7"/>
      <c r="T276" s="14"/>
      <c r="U276" s="18">
        <f ca="1">IF(U274&gt;TODAY(),"",O288)</f>
        <v>0</v>
      </c>
      <c r="V276" s="16"/>
      <c r="W276" s="22" t="str">
        <f ca="1">IF(U274&gt;TODAY(),"",_xlfn.CONCAT("Saldo ",VLOOKUP(WEEKDAY(U274),meta!$D$3:$G$9,4,FALSE)))</f>
        <v>Saldo de Quarta-Feira</v>
      </c>
      <c r="X276" s="17"/>
      <c r="Y276" s="7"/>
      <c r="Z276" s="14"/>
      <c r="AA276" s="18">
        <f ca="1">IF(AA274&gt;TODAY(),"",U288)</f>
        <v>0</v>
      </c>
      <c r="AB276" s="16"/>
      <c r="AC276" s="22" t="str">
        <f ca="1">IF(AA274&gt;TODAY(),"",_xlfn.CONCAT("Saldo ",VLOOKUP(WEEKDAY(AA274),meta!$D$3:$G$9,4,FALSE)))</f>
        <v>Saldo de Quinta-Feira</v>
      </c>
      <c r="AD276" s="17"/>
      <c r="AE276" s="7"/>
      <c r="AF276" s="14"/>
      <c r="AG276" s="18">
        <f ca="1">IF(AG274&gt;TODAY(),"",AA288)</f>
        <v>0</v>
      </c>
      <c r="AH276" s="16"/>
      <c r="AI276" s="22" t="str">
        <f ca="1">IF(AG274&gt;TODAY(),"",_xlfn.CONCAT("Saldo ",VLOOKUP(WEEKDAY(AG274),meta!$D$3:$G$9,4,FALSE)))</f>
        <v>Saldo de Sexta-Feira</v>
      </c>
      <c r="AJ276" s="17"/>
      <c r="AK276" s="7"/>
      <c r="AL276" s="14"/>
      <c r="AM276" s="18">
        <f ca="1">IF(AM274&gt;TODAY(),"",AG288)</f>
        <v>0</v>
      </c>
      <c r="AN276" s="16"/>
      <c r="AO276" s="22" t="str">
        <f ca="1">IF(AM274&gt;TODAY(),"",_xlfn.CONCAT("Saldo ",VLOOKUP(WEEKDAY(AM274),meta!$D$3:$G$9,4,FALSE)))</f>
        <v>Saldo de Sábado</v>
      </c>
      <c r="AP276" s="17"/>
    </row>
    <row r="277" spans="1:42" x14ac:dyDescent="0.25">
      <c r="B277" s="14"/>
      <c r="C277" s="5"/>
      <c r="D277" s="16"/>
      <c r="E277" s="1"/>
      <c r="F277" s="17"/>
      <c r="G277" s="7"/>
      <c r="H277" s="14"/>
      <c r="I277" s="5"/>
      <c r="J277" s="16"/>
      <c r="K277" s="1"/>
      <c r="L277" s="17"/>
      <c r="M277" s="7"/>
      <c r="N277" s="14"/>
      <c r="O277" s="5"/>
      <c r="P277" s="16"/>
      <c r="Q277" s="1"/>
      <c r="R277" s="17"/>
      <c r="S277" s="7"/>
      <c r="T277" s="14"/>
      <c r="U277" s="5"/>
      <c r="V277" s="16"/>
      <c r="W277" s="1"/>
      <c r="X277" s="17"/>
      <c r="Y277" s="7"/>
      <c r="Z277" s="14"/>
      <c r="AA277" s="5"/>
      <c r="AB277" s="16"/>
      <c r="AC277" s="1"/>
      <c r="AD277" s="17"/>
      <c r="AE277" s="7"/>
      <c r="AF277" s="14"/>
      <c r="AG277" s="5"/>
      <c r="AH277" s="16"/>
      <c r="AI277" s="1"/>
      <c r="AJ277" s="17"/>
      <c r="AK277" s="7"/>
      <c r="AL277" s="14"/>
      <c r="AM277" s="5"/>
      <c r="AN277" s="16"/>
      <c r="AO277" s="1"/>
      <c r="AP277" s="17"/>
    </row>
    <row r="278" spans="1:42" x14ac:dyDescent="0.25">
      <c r="B278" s="14"/>
      <c r="C278" s="6"/>
      <c r="D278" s="16"/>
      <c r="E278" s="2"/>
      <c r="F278" s="17"/>
      <c r="G278" s="7"/>
      <c r="H278" s="14"/>
      <c r="I278" s="6"/>
      <c r="J278" s="16"/>
      <c r="K278" s="2"/>
      <c r="L278" s="17"/>
      <c r="M278" s="7"/>
      <c r="N278" s="14"/>
      <c r="O278" s="6"/>
      <c r="P278" s="16"/>
      <c r="Q278" s="2"/>
      <c r="R278" s="17"/>
      <c r="S278" s="7"/>
      <c r="T278" s="14"/>
      <c r="U278" s="6"/>
      <c r="V278" s="16"/>
      <c r="W278" s="2"/>
      <c r="X278" s="17"/>
      <c r="Y278" s="7"/>
      <c r="Z278" s="14"/>
      <c r="AA278" s="6"/>
      <c r="AB278" s="16"/>
      <c r="AC278" s="2"/>
      <c r="AD278" s="17"/>
      <c r="AE278" s="7"/>
      <c r="AF278" s="14"/>
      <c r="AG278" s="6"/>
      <c r="AH278" s="16"/>
      <c r="AI278" s="2"/>
      <c r="AJ278" s="17"/>
      <c r="AK278" s="7"/>
      <c r="AL278" s="14"/>
      <c r="AM278" s="6"/>
      <c r="AN278" s="16"/>
      <c r="AO278" s="2"/>
      <c r="AP278" s="17"/>
    </row>
    <row r="279" spans="1:42" x14ac:dyDescent="0.25">
      <c r="B279" s="14"/>
      <c r="C279" s="5"/>
      <c r="D279" s="16"/>
      <c r="E279" s="1"/>
      <c r="F279" s="17"/>
      <c r="G279" s="7"/>
      <c r="H279" s="14"/>
      <c r="I279" s="5"/>
      <c r="J279" s="16"/>
      <c r="K279" s="1"/>
      <c r="L279" s="17"/>
      <c r="M279" s="7"/>
      <c r="N279" s="14"/>
      <c r="O279" s="5"/>
      <c r="P279" s="16"/>
      <c r="Q279" s="1"/>
      <c r="R279" s="17"/>
      <c r="S279" s="7"/>
      <c r="T279" s="14"/>
      <c r="U279" s="5"/>
      <c r="V279" s="16"/>
      <c r="W279" s="1"/>
      <c r="X279" s="17"/>
      <c r="Y279" s="7"/>
      <c r="Z279" s="14"/>
      <c r="AA279" s="5"/>
      <c r="AB279" s="16"/>
      <c r="AC279" s="1"/>
      <c r="AD279" s="17"/>
      <c r="AE279" s="7"/>
      <c r="AF279" s="14"/>
      <c r="AG279" s="5"/>
      <c r="AH279" s="16"/>
      <c r="AI279" s="1"/>
      <c r="AJ279" s="17"/>
      <c r="AK279" s="7"/>
      <c r="AL279" s="14"/>
      <c r="AM279" s="5"/>
      <c r="AN279" s="16"/>
      <c r="AO279" s="1"/>
      <c r="AP279" s="17"/>
    </row>
    <row r="280" spans="1:42" x14ac:dyDescent="0.25">
      <c r="B280" s="14"/>
      <c r="C280" s="6"/>
      <c r="D280" s="16"/>
      <c r="E280" s="2"/>
      <c r="F280" s="17"/>
      <c r="G280" s="7"/>
      <c r="H280" s="14"/>
      <c r="I280" s="6"/>
      <c r="J280" s="16"/>
      <c r="K280" s="2"/>
      <c r="L280" s="17"/>
      <c r="M280" s="7"/>
      <c r="N280" s="14"/>
      <c r="O280" s="6"/>
      <c r="P280" s="16"/>
      <c r="Q280" s="2"/>
      <c r="R280" s="17"/>
      <c r="S280" s="7"/>
      <c r="T280" s="14"/>
      <c r="U280" s="6"/>
      <c r="V280" s="16"/>
      <c r="W280" s="2"/>
      <c r="X280" s="17"/>
      <c r="Y280" s="7"/>
      <c r="Z280" s="14"/>
      <c r="AA280" s="6"/>
      <c r="AB280" s="16"/>
      <c r="AC280" s="2"/>
      <c r="AD280" s="17"/>
      <c r="AE280" s="7"/>
      <c r="AF280" s="14"/>
      <c r="AG280" s="6"/>
      <c r="AH280" s="16"/>
      <c r="AI280" s="2"/>
      <c r="AJ280" s="17"/>
      <c r="AK280" s="7"/>
      <c r="AL280" s="14"/>
      <c r="AM280" s="6"/>
      <c r="AN280" s="16"/>
      <c r="AO280" s="2"/>
      <c r="AP280" s="17"/>
    </row>
    <row r="281" spans="1:42" x14ac:dyDescent="0.25">
      <c r="B281" s="14"/>
      <c r="C281" s="5"/>
      <c r="D281" s="16"/>
      <c r="E281" s="1"/>
      <c r="F281" s="17"/>
      <c r="G281" s="7"/>
      <c r="H281" s="14"/>
      <c r="I281" s="5"/>
      <c r="J281" s="16"/>
      <c r="K281" s="1"/>
      <c r="L281" s="17"/>
      <c r="M281" s="7"/>
      <c r="N281" s="14"/>
      <c r="O281" s="5"/>
      <c r="P281" s="16"/>
      <c r="Q281" s="1"/>
      <c r="R281" s="17"/>
      <c r="S281" s="7"/>
      <c r="T281" s="14"/>
      <c r="U281" s="5"/>
      <c r="V281" s="16"/>
      <c r="W281" s="1"/>
      <c r="X281" s="17"/>
      <c r="Y281" s="7"/>
      <c r="Z281" s="14"/>
      <c r="AA281" s="5"/>
      <c r="AB281" s="16"/>
      <c r="AC281" s="1"/>
      <c r="AD281" s="17"/>
      <c r="AE281" s="7"/>
      <c r="AF281" s="14"/>
      <c r="AG281" s="5"/>
      <c r="AH281" s="16"/>
      <c r="AI281" s="1"/>
      <c r="AJ281" s="17"/>
      <c r="AK281" s="7"/>
      <c r="AL281" s="14"/>
      <c r="AM281" s="5"/>
      <c r="AN281" s="16"/>
      <c r="AO281" s="1"/>
      <c r="AP281" s="17"/>
    </row>
    <row r="282" spans="1:42" x14ac:dyDescent="0.25">
      <c r="B282" s="14"/>
      <c r="C282" s="6"/>
      <c r="D282" s="16"/>
      <c r="E282" s="2"/>
      <c r="F282" s="17"/>
      <c r="G282" s="7"/>
      <c r="H282" s="14"/>
      <c r="I282" s="6"/>
      <c r="J282" s="16"/>
      <c r="K282" s="2"/>
      <c r="L282" s="17"/>
      <c r="M282" s="7"/>
      <c r="N282" s="14"/>
      <c r="O282" s="6"/>
      <c r="P282" s="16"/>
      <c r="Q282" s="2"/>
      <c r="R282" s="17"/>
      <c r="S282" s="7"/>
      <c r="T282" s="14"/>
      <c r="U282" s="6"/>
      <c r="V282" s="16"/>
      <c r="W282" s="2"/>
      <c r="X282" s="17"/>
      <c r="Y282" s="7"/>
      <c r="Z282" s="14"/>
      <c r="AA282" s="6"/>
      <c r="AB282" s="16"/>
      <c r="AC282" s="2"/>
      <c r="AD282" s="17"/>
      <c r="AE282" s="7"/>
      <c r="AF282" s="14"/>
      <c r="AG282" s="6"/>
      <c r="AH282" s="16"/>
      <c r="AI282" s="2"/>
      <c r="AJ282" s="17"/>
      <c r="AK282" s="7"/>
      <c r="AL282" s="14"/>
      <c r="AM282" s="6"/>
      <c r="AN282" s="16"/>
      <c r="AO282" s="2"/>
      <c r="AP282" s="17"/>
    </row>
    <row r="283" spans="1:42" x14ac:dyDescent="0.25">
      <c r="B283" s="14"/>
      <c r="C283" s="5"/>
      <c r="D283" s="16"/>
      <c r="E283" s="1"/>
      <c r="F283" s="17"/>
      <c r="G283" s="7"/>
      <c r="H283" s="14"/>
      <c r="I283" s="5"/>
      <c r="J283" s="16"/>
      <c r="K283" s="1"/>
      <c r="L283" s="17"/>
      <c r="M283" s="7"/>
      <c r="N283" s="14"/>
      <c r="O283" s="5"/>
      <c r="P283" s="16"/>
      <c r="Q283" s="1"/>
      <c r="R283" s="17"/>
      <c r="S283" s="7"/>
      <c r="T283" s="14"/>
      <c r="U283" s="5"/>
      <c r="V283" s="16"/>
      <c r="W283" s="1"/>
      <c r="X283" s="17"/>
      <c r="Y283" s="7"/>
      <c r="Z283" s="14"/>
      <c r="AA283" s="5"/>
      <c r="AB283" s="16"/>
      <c r="AC283" s="1"/>
      <c r="AD283" s="17"/>
      <c r="AE283" s="7"/>
      <c r="AF283" s="14"/>
      <c r="AG283" s="5"/>
      <c r="AH283" s="16"/>
      <c r="AI283" s="1"/>
      <c r="AJ283" s="17"/>
      <c r="AK283" s="7"/>
      <c r="AL283" s="14"/>
      <c r="AM283" s="5"/>
      <c r="AN283" s="16"/>
      <c r="AO283" s="1"/>
      <c r="AP283" s="17"/>
    </row>
    <row r="284" spans="1:42" x14ac:dyDescent="0.25">
      <c r="B284" s="14"/>
      <c r="C284" s="6"/>
      <c r="D284" s="16"/>
      <c r="E284" s="2"/>
      <c r="F284" s="17"/>
      <c r="G284" s="7"/>
      <c r="H284" s="14"/>
      <c r="I284" s="6"/>
      <c r="J284" s="16"/>
      <c r="K284" s="2"/>
      <c r="L284" s="17"/>
      <c r="M284" s="7"/>
      <c r="N284" s="14"/>
      <c r="O284" s="6"/>
      <c r="P284" s="16"/>
      <c r="Q284" s="2"/>
      <c r="R284" s="17"/>
      <c r="S284" s="7"/>
      <c r="T284" s="14"/>
      <c r="U284" s="6"/>
      <c r="V284" s="16"/>
      <c r="W284" s="2"/>
      <c r="X284" s="17"/>
      <c r="Y284" s="7"/>
      <c r="Z284" s="14"/>
      <c r="AA284" s="6"/>
      <c r="AB284" s="16"/>
      <c r="AC284" s="2"/>
      <c r="AD284" s="17"/>
      <c r="AE284" s="7"/>
      <c r="AF284" s="14"/>
      <c r="AG284" s="6"/>
      <c r="AH284" s="16"/>
      <c r="AI284" s="2"/>
      <c r="AJ284" s="17"/>
      <c r="AK284" s="7"/>
      <c r="AL284" s="14"/>
      <c r="AM284" s="6"/>
      <c r="AN284" s="16"/>
      <c r="AO284" s="2"/>
      <c r="AP284" s="17"/>
    </row>
    <row r="285" spans="1:42" x14ac:dyDescent="0.25">
      <c r="B285" s="14"/>
      <c r="C285" s="5"/>
      <c r="D285" s="16"/>
      <c r="E285" s="1"/>
      <c r="F285" s="17"/>
      <c r="G285" s="7"/>
      <c r="H285" s="14"/>
      <c r="I285" s="5"/>
      <c r="J285" s="16"/>
      <c r="K285" s="1"/>
      <c r="L285" s="17"/>
      <c r="M285" s="7"/>
      <c r="N285" s="14"/>
      <c r="O285" s="5"/>
      <c r="P285" s="16"/>
      <c r="Q285" s="1"/>
      <c r="R285" s="17"/>
      <c r="S285" s="7"/>
      <c r="T285" s="14"/>
      <c r="U285" s="5"/>
      <c r="V285" s="16"/>
      <c r="W285" s="1"/>
      <c r="X285" s="17"/>
      <c r="Y285" s="7"/>
      <c r="Z285" s="14"/>
      <c r="AA285" s="5"/>
      <c r="AB285" s="16"/>
      <c r="AC285" s="1"/>
      <c r="AD285" s="17"/>
      <c r="AE285" s="7"/>
      <c r="AF285" s="14"/>
      <c r="AG285" s="5"/>
      <c r="AH285" s="16"/>
      <c r="AI285" s="1"/>
      <c r="AJ285" s="17"/>
      <c r="AK285" s="7"/>
      <c r="AL285" s="14"/>
      <c r="AM285" s="5"/>
      <c r="AN285" s="16"/>
      <c r="AO285" s="1"/>
      <c r="AP285" s="17"/>
    </row>
    <row r="286" spans="1:42" x14ac:dyDescent="0.25">
      <c r="B286" s="14"/>
      <c r="C286" s="6"/>
      <c r="D286" s="16"/>
      <c r="E286" s="2"/>
      <c r="F286" s="17"/>
      <c r="G286" s="7"/>
      <c r="H286" s="14"/>
      <c r="I286" s="6"/>
      <c r="J286" s="16"/>
      <c r="K286" s="2"/>
      <c r="L286" s="17"/>
      <c r="M286" s="7"/>
      <c r="N286" s="14"/>
      <c r="O286" s="6"/>
      <c r="P286" s="16"/>
      <c r="Q286" s="2"/>
      <c r="R286" s="17"/>
      <c r="S286" s="7"/>
      <c r="T286" s="14"/>
      <c r="U286" s="6"/>
      <c r="V286" s="16"/>
      <c r="W286" s="2"/>
      <c r="X286" s="17"/>
      <c r="Y286" s="7"/>
      <c r="Z286" s="14"/>
      <c r="AA286" s="6"/>
      <c r="AB286" s="16"/>
      <c r="AC286" s="2"/>
      <c r="AD286" s="17"/>
      <c r="AE286" s="7"/>
      <c r="AF286" s="14"/>
      <c r="AG286" s="6"/>
      <c r="AH286" s="16"/>
      <c r="AI286" s="2"/>
      <c r="AJ286" s="17"/>
      <c r="AK286" s="7"/>
      <c r="AL286" s="14"/>
      <c r="AM286" s="6"/>
      <c r="AN286" s="16"/>
      <c r="AO286" s="2"/>
      <c r="AP286" s="17"/>
    </row>
    <row r="287" spans="1:42" x14ac:dyDescent="0.25">
      <c r="B287" s="14"/>
      <c r="C287" s="5"/>
      <c r="D287" s="16"/>
      <c r="E287" s="1"/>
      <c r="F287" s="17"/>
      <c r="G287" s="7"/>
      <c r="H287" s="14"/>
      <c r="I287" s="5"/>
      <c r="J287" s="16"/>
      <c r="K287" s="1"/>
      <c r="L287" s="17"/>
      <c r="M287" s="7"/>
      <c r="N287" s="14"/>
      <c r="O287" s="5"/>
      <c r="P287" s="16"/>
      <c r="Q287" s="1"/>
      <c r="R287" s="17"/>
      <c r="S287" s="7"/>
      <c r="T287" s="14"/>
      <c r="U287" s="5"/>
      <c r="V287" s="16"/>
      <c r="W287" s="1"/>
      <c r="X287" s="17"/>
      <c r="Y287" s="7"/>
      <c r="Z287" s="14"/>
      <c r="AA287" s="5"/>
      <c r="AB287" s="16"/>
      <c r="AC287" s="1"/>
      <c r="AD287" s="17"/>
      <c r="AE287" s="7"/>
      <c r="AF287" s="14"/>
      <c r="AG287" s="5"/>
      <c r="AH287" s="16"/>
      <c r="AI287" s="1"/>
      <c r="AJ287" s="17"/>
      <c r="AK287" s="7"/>
      <c r="AL287" s="14"/>
      <c r="AM287" s="5"/>
      <c r="AN287" s="16"/>
      <c r="AO287" s="1"/>
      <c r="AP287" s="17"/>
    </row>
    <row r="288" spans="1:42" x14ac:dyDescent="0.25">
      <c r="A288" s="23">
        <f>_xlfn.ISOWEEKNUM(C274)</f>
        <v>17</v>
      </c>
      <c r="B288" s="14"/>
      <c r="C288" s="18">
        <f ca="1">IF(C274&gt;TODAY(),"",ROUND(SUM(C276:C287),2))</f>
        <v>0</v>
      </c>
      <c r="D288" s="16"/>
      <c r="E288" s="61" t="str">
        <f ca="1">IF(C274&gt;TODAY(),"","Saldo da Dia")</f>
        <v>Saldo da Dia</v>
      </c>
      <c r="F288" s="17"/>
      <c r="G288" s="7">
        <f>_xlfn.ISOWEEKNUM(I274)</f>
        <v>17</v>
      </c>
      <c r="H288" s="14"/>
      <c r="I288" s="18">
        <f ca="1">IF(I274&gt;TODAY(),"",ROUND(SUM(I276:I287),2))</f>
        <v>0</v>
      </c>
      <c r="J288" s="16"/>
      <c r="K288" s="61" t="str">
        <f ca="1">IF(I274&gt;TODAY(),"","Saldo da Dia")</f>
        <v>Saldo da Dia</v>
      </c>
      <c r="L288" s="17"/>
      <c r="M288" s="7">
        <f>_xlfn.ISOWEEKNUM(O274)</f>
        <v>17</v>
      </c>
      <c r="N288" s="14"/>
      <c r="O288" s="18">
        <f ca="1">IF(O274&gt;TODAY(),"",ROUND(SUM(O276:O287),2))</f>
        <v>0</v>
      </c>
      <c r="P288" s="16"/>
      <c r="Q288" s="61" t="str">
        <f ca="1">IF(O274&gt;TODAY(),"","Saldo da Dia")</f>
        <v>Saldo da Dia</v>
      </c>
      <c r="R288" s="17"/>
      <c r="S288" s="7">
        <f>_xlfn.ISOWEEKNUM(U274)</f>
        <v>17</v>
      </c>
      <c r="T288" s="14"/>
      <c r="U288" s="18">
        <f ca="1">IF(U274&gt;TODAY(),"",ROUND(SUM(U276:U287),2))</f>
        <v>0</v>
      </c>
      <c r="V288" s="16"/>
      <c r="W288" s="61" t="str">
        <f ca="1">IF(U274&gt;TODAY(),"","Saldo da Dia")</f>
        <v>Saldo da Dia</v>
      </c>
      <c r="X288" s="17"/>
      <c r="Y288" s="7">
        <f>_xlfn.ISOWEEKNUM(AA274)</f>
        <v>17</v>
      </c>
      <c r="Z288" s="14"/>
      <c r="AA288" s="18">
        <f ca="1">IF(AA274&gt;TODAY(),"",ROUND(SUM(AA276:AA287),2))</f>
        <v>0</v>
      </c>
      <c r="AB288" s="16"/>
      <c r="AC288" s="61" t="str">
        <f ca="1">IF(AA274&gt;TODAY(),"","Saldo da Dia")</f>
        <v>Saldo da Dia</v>
      </c>
      <c r="AD288" s="17"/>
      <c r="AE288" s="7">
        <f>_xlfn.ISOWEEKNUM(AG274)</f>
        <v>17</v>
      </c>
      <c r="AF288" s="14"/>
      <c r="AG288" s="18">
        <f ca="1">IF(AG274&gt;TODAY(),"",ROUND(SUM(AG276:AG287),2))</f>
        <v>0</v>
      </c>
      <c r="AH288" s="16"/>
      <c r="AI288" s="61" t="str">
        <f ca="1">IF(AG274&gt;TODAY(),"","Saldo da Dia")</f>
        <v>Saldo da Dia</v>
      </c>
      <c r="AJ288" s="17"/>
      <c r="AK288" s="7">
        <f>_xlfn.ISOWEEKNUM(AM274)</f>
        <v>17</v>
      </c>
      <c r="AL288" s="14"/>
      <c r="AM288" s="18">
        <f ca="1">IF(AM274&gt;TODAY(),"",ROUND(SUM(AM276:AM287),2))</f>
        <v>0</v>
      </c>
      <c r="AN288" s="16"/>
      <c r="AO288" s="61" t="str">
        <f ca="1">IF(AM274&gt;TODAY(),"","Saldo da Dia")</f>
        <v>Saldo da Dia</v>
      </c>
      <c r="AP288" s="17"/>
    </row>
    <row r="289" spans="2:42" ht="6" customHeight="1" x14ac:dyDescent="0.25">
      <c r="B289" s="19"/>
      <c r="C289" s="20"/>
      <c r="D289" s="20"/>
      <c r="E289" s="20"/>
      <c r="F289" s="21"/>
      <c r="G289" s="7"/>
      <c r="H289" s="19"/>
      <c r="I289" s="20"/>
      <c r="J289" s="20"/>
      <c r="K289" s="20"/>
      <c r="L289" s="21"/>
      <c r="M289" s="7"/>
      <c r="N289" s="19"/>
      <c r="O289" s="20"/>
      <c r="P289" s="20"/>
      <c r="Q289" s="20"/>
      <c r="R289" s="21"/>
      <c r="S289" s="7"/>
      <c r="T289" s="19"/>
      <c r="U289" s="20"/>
      <c r="V289" s="20"/>
      <c r="W289" s="20"/>
      <c r="X289" s="21"/>
      <c r="Y289" s="7"/>
      <c r="Z289" s="19"/>
      <c r="AA289" s="20"/>
      <c r="AB289" s="20"/>
      <c r="AC289" s="20"/>
      <c r="AD289" s="21"/>
      <c r="AE289" s="7"/>
      <c r="AF289" s="19"/>
      <c r="AG289" s="20"/>
      <c r="AH289" s="20"/>
      <c r="AI289" s="20"/>
      <c r="AJ289" s="21"/>
      <c r="AK289" s="7"/>
      <c r="AL289" s="19"/>
      <c r="AM289" s="20"/>
      <c r="AN289" s="20"/>
      <c r="AO289" s="20"/>
      <c r="AP289" s="21"/>
    </row>
    <row r="290" spans="2:42" ht="6" customHeight="1" x14ac:dyDescent="0.25">
      <c r="B290" s="7"/>
      <c r="C290" s="7">
        <f>WEEKDAY(C291)</f>
        <v>2</v>
      </c>
      <c r="D290" s="7"/>
      <c r="E290" s="8"/>
      <c r="F290" s="7"/>
      <c r="G290" s="7"/>
      <c r="H290" s="7"/>
      <c r="I290" s="7">
        <f>WEEKDAY(I291)</f>
        <v>3</v>
      </c>
      <c r="J290" s="7"/>
      <c r="K290" s="8"/>
      <c r="L290" s="7"/>
      <c r="M290" s="7"/>
      <c r="N290" s="7"/>
      <c r="O290" s="7">
        <f>WEEKDAY(O291)</f>
        <v>4</v>
      </c>
      <c r="P290" s="7"/>
      <c r="Q290" s="8"/>
      <c r="R290" s="7"/>
      <c r="S290" s="7"/>
      <c r="T290" s="7"/>
      <c r="U290" s="7">
        <f>WEEKDAY(U291)</f>
        <v>5</v>
      </c>
      <c r="V290" s="7"/>
      <c r="W290" s="8"/>
      <c r="X290" s="7"/>
      <c r="Y290" s="7"/>
      <c r="Z290" s="7"/>
      <c r="AA290" s="7">
        <f>WEEKDAY(AA291)</f>
        <v>6</v>
      </c>
      <c r="AB290" s="7"/>
      <c r="AC290" s="8"/>
      <c r="AD290" s="7"/>
      <c r="AE290" s="7"/>
      <c r="AF290" s="7"/>
      <c r="AG290" s="7">
        <f>WEEKDAY(AG291)</f>
        <v>7</v>
      </c>
      <c r="AH290" s="7"/>
      <c r="AI290" s="8"/>
      <c r="AJ290" s="7"/>
      <c r="AK290" s="7"/>
      <c r="AL290" s="7"/>
      <c r="AM290" s="7">
        <f>WEEKDAY(AM291)</f>
        <v>1</v>
      </c>
      <c r="AN290" s="7"/>
      <c r="AO290" s="8"/>
      <c r="AP290" s="7"/>
    </row>
    <row r="291" spans="2:42" x14ac:dyDescent="0.25">
      <c r="B291" s="10"/>
      <c r="C291" s="11">
        <f>AM274+1</f>
        <v>45411</v>
      </c>
      <c r="D291" s="11"/>
      <c r="E291" s="12" t="str">
        <f>VLOOKUP(WEEKDAY(C291,1),meta!$D$3:$F$9,2,FALSE)</f>
        <v>Segunda-Feira</v>
      </c>
      <c r="F291" s="13"/>
      <c r="G291" s="7"/>
      <c r="H291" s="10"/>
      <c r="I291" s="11">
        <f>C291+1</f>
        <v>45412</v>
      </c>
      <c r="J291" s="11"/>
      <c r="K291" s="12" t="str">
        <f>VLOOKUP(WEEKDAY(I291,1),meta!$D$3:$F$9,2,FALSE)</f>
        <v>Terça-Feira</v>
      </c>
      <c r="L291" s="13"/>
      <c r="M291" s="7"/>
      <c r="N291" s="10"/>
      <c r="O291" s="11">
        <f>I291+1</f>
        <v>45413</v>
      </c>
      <c r="P291" s="11"/>
      <c r="Q291" s="12" t="str">
        <f>VLOOKUP(WEEKDAY(O291,1),meta!$D$3:$F$9,2,FALSE)</f>
        <v>Quarta-Feira</v>
      </c>
      <c r="R291" s="13"/>
      <c r="S291" s="7"/>
      <c r="T291" s="10"/>
      <c r="U291" s="11">
        <f>O291+1</f>
        <v>45414</v>
      </c>
      <c r="V291" s="11"/>
      <c r="W291" s="12" t="str">
        <f>VLOOKUP(WEEKDAY(U291,1),meta!$D$3:$F$9,2,FALSE)</f>
        <v>Quinta-Feira</v>
      </c>
      <c r="X291" s="13"/>
      <c r="Y291" s="7"/>
      <c r="Z291" s="10"/>
      <c r="AA291" s="11">
        <f>U291+1</f>
        <v>45415</v>
      </c>
      <c r="AB291" s="11"/>
      <c r="AC291" s="12" t="str">
        <f>VLOOKUP(WEEKDAY(AA291,1),meta!$D$3:$F$9,2,FALSE)</f>
        <v>Sexta-Feira</v>
      </c>
      <c r="AD291" s="13"/>
      <c r="AE291" s="7"/>
      <c r="AF291" s="10"/>
      <c r="AG291" s="11">
        <f>AA291+1</f>
        <v>45416</v>
      </c>
      <c r="AH291" s="11"/>
      <c r="AI291" s="12" t="str">
        <f>VLOOKUP(WEEKDAY(AG291,1),meta!$D$3:$F$9,2,FALSE)</f>
        <v>Sábado</v>
      </c>
      <c r="AJ291" s="13"/>
      <c r="AK291" s="7"/>
      <c r="AL291" s="10"/>
      <c r="AM291" s="11">
        <f>AG291+1</f>
        <v>45417</v>
      </c>
      <c r="AN291" s="11"/>
      <c r="AO291" s="12" t="str">
        <f>VLOOKUP(WEEKDAY(AM291,1),meta!$D$3:$F$9,2,FALSE)</f>
        <v>Domingo</v>
      </c>
      <c r="AP291" s="13"/>
    </row>
    <row r="292" spans="2:42" x14ac:dyDescent="0.25">
      <c r="B292" s="14"/>
      <c r="C292" s="15" t="s">
        <v>0</v>
      </c>
      <c r="D292" s="16"/>
      <c r="E292" s="15" t="s">
        <v>1</v>
      </c>
      <c r="F292" s="17"/>
      <c r="G292" s="7"/>
      <c r="H292" s="14"/>
      <c r="I292" s="15" t="s">
        <v>0</v>
      </c>
      <c r="J292" s="16"/>
      <c r="K292" s="15" t="s">
        <v>1</v>
      </c>
      <c r="L292" s="17"/>
      <c r="M292" s="7"/>
      <c r="N292" s="14"/>
      <c r="O292" s="15" t="s">
        <v>0</v>
      </c>
      <c r="P292" s="16"/>
      <c r="Q292" s="15" t="s">
        <v>1</v>
      </c>
      <c r="R292" s="17"/>
      <c r="S292" s="7"/>
      <c r="T292" s="14"/>
      <c r="U292" s="15" t="s">
        <v>0</v>
      </c>
      <c r="V292" s="16"/>
      <c r="W292" s="15" t="s">
        <v>1</v>
      </c>
      <c r="X292" s="17"/>
      <c r="Y292" s="7"/>
      <c r="Z292" s="14"/>
      <c r="AA292" s="15" t="s">
        <v>0</v>
      </c>
      <c r="AB292" s="16"/>
      <c r="AC292" s="15" t="s">
        <v>1</v>
      </c>
      <c r="AD292" s="17"/>
      <c r="AE292" s="7"/>
      <c r="AF292" s="14"/>
      <c r="AG292" s="15" t="s">
        <v>0</v>
      </c>
      <c r="AH292" s="16"/>
      <c r="AI292" s="15" t="s">
        <v>1</v>
      </c>
      <c r="AJ292" s="17"/>
      <c r="AK292" s="7"/>
      <c r="AL292" s="14"/>
      <c r="AM292" s="15" t="s">
        <v>0</v>
      </c>
      <c r="AN292" s="16"/>
      <c r="AO292" s="15" t="s">
        <v>1</v>
      </c>
      <c r="AP292" s="17"/>
    </row>
    <row r="293" spans="2:42" x14ac:dyDescent="0.25">
      <c r="B293" s="14"/>
      <c r="C293" s="18">
        <f ca="1">IF(C291&gt;TODAY(),"",AM288)</f>
        <v>0</v>
      </c>
      <c r="D293" s="16"/>
      <c r="E293" s="22" t="str">
        <f ca="1">IF(C291&gt;TODAY(),"",_xlfn.CONCAT("Saldo ",VLOOKUP(WEEKDAY(C291),meta!$D$3:$G$9,4,FALSE)))</f>
        <v>Saldo da Semana Anterior</v>
      </c>
      <c r="F293" s="17"/>
      <c r="G293" s="7"/>
      <c r="H293" s="14"/>
      <c r="I293" s="18">
        <f ca="1">IF(I291&gt;TODAY(),"",C305)</f>
        <v>0</v>
      </c>
      <c r="J293" s="16"/>
      <c r="K293" s="22" t="str">
        <f ca="1">IF(I291&gt;TODAY(),"",_xlfn.CONCAT("Saldo ",VLOOKUP(WEEKDAY(I291),meta!$D$3:$G$9,4,FALSE)))</f>
        <v>Saldo de Segunda-Feira</v>
      </c>
      <c r="L293" s="17"/>
      <c r="M293" s="7"/>
      <c r="N293" s="14"/>
      <c r="O293" s="18">
        <f ca="1">IF(O291&gt;TODAY(),"",I305)</f>
        <v>0</v>
      </c>
      <c r="P293" s="16"/>
      <c r="Q293" s="22" t="str">
        <f ca="1">IF(O291&gt;TODAY(),"",_xlfn.CONCAT("Saldo ",VLOOKUP(WEEKDAY(O291),meta!$D$3:$G$9,4,FALSE)))</f>
        <v>Saldo de Terça-Feira</v>
      </c>
      <c r="R293" s="17"/>
      <c r="S293" s="7"/>
      <c r="T293" s="14"/>
      <c r="U293" s="18">
        <f ca="1">IF(U291&gt;TODAY(),"",O305)</f>
        <v>0</v>
      </c>
      <c r="V293" s="16"/>
      <c r="W293" s="22" t="str">
        <f ca="1">IF(U291&gt;TODAY(),"",_xlfn.CONCAT("Saldo ",VLOOKUP(WEEKDAY(U291),meta!$D$3:$G$9,4,FALSE)))</f>
        <v>Saldo de Quarta-Feira</v>
      </c>
      <c r="X293" s="17"/>
      <c r="Y293" s="7"/>
      <c r="Z293" s="14"/>
      <c r="AA293" s="18">
        <f ca="1">IF(AA291&gt;TODAY(),"",U305)</f>
        <v>0</v>
      </c>
      <c r="AB293" s="16"/>
      <c r="AC293" s="22" t="str">
        <f ca="1">IF(AA291&gt;TODAY(),"",_xlfn.CONCAT("Saldo ",VLOOKUP(WEEKDAY(AA291),meta!$D$3:$G$9,4,FALSE)))</f>
        <v>Saldo de Quinta-Feira</v>
      </c>
      <c r="AD293" s="17"/>
      <c r="AE293" s="7"/>
      <c r="AF293" s="14"/>
      <c r="AG293" s="18">
        <f ca="1">IF(AG291&gt;TODAY(),"",AA305)</f>
        <v>0</v>
      </c>
      <c r="AH293" s="16"/>
      <c r="AI293" s="22" t="str">
        <f ca="1">IF(AG291&gt;TODAY(),"",_xlfn.CONCAT("Saldo ",VLOOKUP(WEEKDAY(AG291),meta!$D$3:$G$9,4,FALSE)))</f>
        <v>Saldo de Sexta-Feira</v>
      </c>
      <c r="AJ293" s="17"/>
      <c r="AK293" s="7"/>
      <c r="AL293" s="14"/>
      <c r="AM293" s="18">
        <f ca="1">IF(AM291&gt;TODAY(),"",AG305)</f>
        <v>0</v>
      </c>
      <c r="AN293" s="16"/>
      <c r="AO293" s="22" t="str">
        <f ca="1">IF(AM291&gt;TODAY(),"",_xlfn.CONCAT("Saldo ",VLOOKUP(WEEKDAY(AM291),meta!$D$3:$G$9,4,FALSE)))</f>
        <v>Saldo de Sábado</v>
      </c>
      <c r="AP293" s="17"/>
    </row>
    <row r="294" spans="2:42" x14ac:dyDescent="0.25">
      <c r="B294" s="14"/>
      <c r="C294" s="5"/>
      <c r="D294" s="16"/>
      <c r="E294" s="1"/>
      <c r="F294" s="17"/>
      <c r="G294" s="7"/>
      <c r="H294" s="14"/>
      <c r="I294" s="5"/>
      <c r="J294" s="16"/>
      <c r="K294" s="1"/>
      <c r="L294" s="17"/>
      <c r="M294" s="7"/>
      <c r="N294" s="14"/>
      <c r="O294" s="5"/>
      <c r="P294" s="16"/>
      <c r="Q294" s="1"/>
      <c r="R294" s="17"/>
      <c r="S294" s="7"/>
      <c r="T294" s="14"/>
      <c r="U294" s="5"/>
      <c r="V294" s="16"/>
      <c r="W294" s="1"/>
      <c r="X294" s="17"/>
      <c r="Y294" s="7"/>
      <c r="Z294" s="14"/>
      <c r="AA294" s="5"/>
      <c r="AB294" s="16"/>
      <c r="AC294" s="1"/>
      <c r="AD294" s="17"/>
      <c r="AE294" s="7"/>
      <c r="AF294" s="14"/>
      <c r="AG294" s="5"/>
      <c r="AH294" s="16"/>
      <c r="AI294" s="1"/>
      <c r="AJ294" s="17"/>
      <c r="AK294" s="7"/>
      <c r="AL294" s="14"/>
      <c r="AM294" s="5"/>
      <c r="AN294" s="16"/>
      <c r="AO294" s="1"/>
      <c r="AP294" s="17"/>
    </row>
    <row r="295" spans="2:42" x14ac:dyDescent="0.25">
      <c r="B295" s="14"/>
      <c r="C295" s="6"/>
      <c r="D295" s="16"/>
      <c r="E295" s="2"/>
      <c r="F295" s="17"/>
      <c r="G295" s="7"/>
      <c r="H295" s="14"/>
      <c r="I295" s="6"/>
      <c r="J295" s="16"/>
      <c r="K295" s="2"/>
      <c r="L295" s="17"/>
      <c r="M295" s="7"/>
      <c r="N295" s="14"/>
      <c r="O295" s="6"/>
      <c r="P295" s="16"/>
      <c r="Q295" s="2"/>
      <c r="R295" s="17"/>
      <c r="S295" s="7"/>
      <c r="T295" s="14"/>
      <c r="U295" s="6"/>
      <c r="V295" s="16"/>
      <c r="W295" s="2"/>
      <c r="X295" s="17"/>
      <c r="Y295" s="7"/>
      <c r="Z295" s="14"/>
      <c r="AA295" s="6"/>
      <c r="AB295" s="16"/>
      <c r="AC295" s="2"/>
      <c r="AD295" s="17"/>
      <c r="AE295" s="7"/>
      <c r="AF295" s="14"/>
      <c r="AG295" s="6"/>
      <c r="AH295" s="16"/>
      <c r="AI295" s="2"/>
      <c r="AJ295" s="17"/>
      <c r="AK295" s="7"/>
      <c r="AL295" s="14"/>
      <c r="AM295" s="6"/>
      <c r="AN295" s="16"/>
      <c r="AO295" s="2"/>
      <c r="AP295" s="17"/>
    </row>
    <row r="296" spans="2:42" x14ac:dyDescent="0.25">
      <c r="B296" s="14"/>
      <c r="C296" s="5"/>
      <c r="D296" s="16"/>
      <c r="E296" s="1"/>
      <c r="F296" s="17"/>
      <c r="G296" s="7"/>
      <c r="H296" s="14"/>
      <c r="I296" s="5"/>
      <c r="J296" s="16"/>
      <c r="K296" s="1"/>
      <c r="L296" s="17"/>
      <c r="M296" s="7"/>
      <c r="N296" s="14"/>
      <c r="O296" s="5"/>
      <c r="P296" s="16"/>
      <c r="Q296" s="1"/>
      <c r="R296" s="17"/>
      <c r="S296" s="7"/>
      <c r="T296" s="14"/>
      <c r="U296" s="5"/>
      <c r="V296" s="16"/>
      <c r="W296" s="1"/>
      <c r="X296" s="17"/>
      <c r="Y296" s="7"/>
      <c r="Z296" s="14"/>
      <c r="AA296" s="5"/>
      <c r="AB296" s="16"/>
      <c r="AC296" s="1"/>
      <c r="AD296" s="17"/>
      <c r="AE296" s="7"/>
      <c r="AF296" s="14"/>
      <c r="AG296" s="5"/>
      <c r="AH296" s="16"/>
      <c r="AI296" s="1"/>
      <c r="AJ296" s="17"/>
      <c r="AK296" s="7"/>
      <c r="AL296" s="14"/>
      <c r="AM296" s="5"/>
      <c r="AN296" s="16"/>
      <c r="AO296" s="1"/>
      <c r="AP296" s="17"/>
    </row>
    <row r="297" spans="2:42" x14ac:dyDescent="0.25">
      <c r="B297" s="14"/>
      <c r="C297" s="6"/>
      <c r="D297" s="16"/>
      <c r="E297" s="2"/>
      <c r="F297" s="17"/>
      <c r="G297" s="7"/>
      <c r="H297" s="14"/>
      <c r="I297" s="6"/>
      <c r="J297" s="16"/>
      <c r="K297" s="2"/>
      <c r="L297" s="17"/>
      <c r="M297" s="7"/>
      <c r="N297" s="14"/>
      <c r="O297" s="6"/>
      <c r="P297" s="16"/>
      <c r="Q297" s="2"/>
      <c r="R297" s="17"/>
      <c r="S297" s="7"/>
      <c r="T297" s="14"/>
      <c r="U297" s="6"/>
      <c r="V297" s="16"/>
      <c r="W297" s="2"/>
      <c r="X297" s="17"/>
      <c r="Y297" s="7"/>
      <c r="Z297" s="14"/>
      <c r="AA297" s="6"/>
      <c r="AB297" s="16"/>
      <c r="AC297" s="2"/>
      <c r="AD297" s="17"/>
      <c r="AE297" s="7"/>
      <c r="AF297" s="14"/>
      <c r="AG297" s="6"/>
      <c r="AH297" s="16"/>
      <c r="AI297" s="2"/>
      <c r="AJ297" s="17"/>
      <c r="AK297" s="7"/>
      <c r="AL297" s="14"/>
      <c r="AM297" s="6"/>
      <c r="AN297" s="16"/>
      <c r="AO297" s="2"/>
      <c r="AP297" s="17"/>
    </row>
    <row r="298" spans="2:42" x14ac:dyDescent="0.25">
      <c r="B298" s="14"/>
      <c r="C298" s="5"/>
      <c r="D298" s="16"/>
      <c r="E298" s="1"/>
      <c r="F298" s="17"/>
      <c r="G298" s="7"/>
      <c r="H298" s="14"/>
      <c r="I298" s="5"/>
      <c r="J298" s="16"/>
      <c r="K298" s="1"/>
      <c r="L298" s="17"/>
      <c r="M298" s="7"/>
      <c r="N298" s="14"/>
      <c r="O298" s="5"/>
      <c r="P298" s="16"/>
      <c r="Q298" s="1"/>
      <c r="R298" s="17"/>
      <c r="S298" s="7"/>
      <c r="T298" s="14"/>
      <c r="U298" s="5"/>
      <c r="V298" s="16"/>
      <c r="W298" s="1"/>
      <c r="X298" s="17"/>
      <c r="Y298" s="7"/>
      <c r="Z298" s="14"/>
      <c r="AA298" s="5"/>
      <c r="AB298" s="16"/>
      <c r="AC298" s="1"/>
      <c r="AD298" s="17"/>
      <c r="AE298" s="7"/>
      <c r="AF298" s="14"/>
      <c r="AG298" s="5"/>
      <c r="AH298" s="16"/>
      <c r="AI298" s="1"/>
      <c r="AJ298" s="17"/>
      <c r="AK298" s="7"/>
      <c r="AL298" s="14"/>
      <c r="AM298" s="5"/>
      <c r="AN298" s="16"/>
      <c r="AO298" s="1"/>
      <c r="AP298" s="17"/>
    </row>
    <row r="299" spans="2:42" x14ac:dyDescent="0.25">
      <c r="B299" s="14"/>
      <c r="C299" s="6"/>
      <c r="D299" s="16"/>
      <c r="E299" s="2"/>
      <c r="F299" s="17"/>
      <c r="G299" s="7"/>
      <c r="H299" s="14"/>
      <c r="I299" s="6"/>
      <c r="J299" s="16"/>
      <c r="K299" s="2"/>
      <c r="L299" s="17"/>
      <c r="M299" s="7"/>
      <c r="N299" s="14"/>
      <c r="O299" s="6"/>
      <c r="P299" s="16"/>
      <c r="Q299" s="2"/>
      <c r="R299" s="17"/>
      <c r="S299" s="7"/>
      <c r="T299" s="14"/>
      <c r="U299" s="6"/>
      <c r="V299" s="16"/>
      <c r="W299" s="2"/>
      <c r="X299" s="17"/>
      <c r="Y299" s="7"/>
      <c r="Z299" s="14"/>
      <c r="AA299" s="6"/>
      <c r="AB299" s="16"/>
      <c r="AC299" s="2"/>
      <c r="AD299" s="17"/>
      <c r="AE299" s="7"/>
      <c r="AF299" s="14"/>
      <c r="AG299" s="6"/>
      <c r="AH299" s="16"/>
      <c r="AI299" s="2"/>
      <c r="AJ299" s="17"/>
      <c r="AK299" s="7"/>
      <c r="AL299" s="14"/>
      <c r="AM299" s="6"/>
      <c r="AN299" s="16"/>
      <c r="AO299" s="2"/>
      <c r="AP299" s="17"/>
    </row>
    <row r="300" spans="2:42" x14ac:dyDescent="0.25">
      <c r="B300" s="14"/>
      <c r="C300" s="5"/>
      <c r="D300" s="16"/>
      <c r="E300" s="1"/>
      <c r="F300" s="17"/>
      <c r="G300" s="7"/>
      <c r="H300" s="14"/>
      <c r="I300" s="5"/>
      <c r="J300" s="16"/>
      <c r="K300" s="1"/>
      <c r="L300" s="17"/>
      <c r="M300" s="7"/>
      <c r="N300" s="14"/>
      <c r="O300" s="5"/>
      <c r="P300" s="16"/>
      <c r="Q300" s="1"/>
      <c r="R300" s="17"/>
      <c r="S300" s="7"/>
      <c r="T300" s="14"/>
      <c r="U300" s="5"/>
      <c r="V300" s="16"/>
      <c r="W300" s="1"/>
      <c r="X300" s="17"/>
      <c r="Y300" s="7"/>
      <c r="Z300" s="14"/>
      <c r="AA300" s="5"/>
      <c r="AB300" s="16"/>
      <c r="AC300" s="1"/>
      <c r="AD300" s="17"/>
      <c r="AE300" s="7"/>
      <c r="AF300" s="14"/>
      <c r="AG300" s="5"/>
      <c r="AH300" s="16"/>
      <c r="AI300" s="1"/>
      <c r="AJ300" s="17"/>
      <c r="AK300" s="7"/>
      <c r="AL300" s="14"/>
      <c r="AM300" s="5"/>
      <c r="AN300" s="16"/>
      <c r="AO300" s="1"/>
      <c r="AP300" s="17"/>
    </row>
    <row r="301" spans="2:42" x14ac:dyDescent="0.25">
      <c r="B301" s="14"/>
      <c r="C301" s="6"/>
      <c r="D301" s="16"/>
      <c r="E301" s="2"/>
      <c r="F301" s="17"/>
      <c r="G301" s="7"/>
      <c r="H301" s="14"/>
      <c r="I301" s="6"/>
      <c r="J301" s="16"/>
      <c r="K301" s="2"/>
      <c r="L301" s="17"/>
      <c r="M301" s="7"/>
      <c r="N301" s="14"/>
      <c r="O301" s="6"/>
      <c r="P301" s="16"/>
      <c r="Q301" s="2"/>
      <c r="R301" s="17"/>
      <c r="S301" s="7"/>
      <c r="T301" s="14"/>
      <c r="U301" s="6"/>
      <c r="V301" s="16"/>
      <c r="W301" s="2"/>
      <c r="X301" s="17"/>
      <c r="Y301" s="7"/>
      <c r="Z301" s="14"/>
      <c r="AA301" s="6"/>
      <c r="AB301" s="16"/>
      <c r="AC301" s="2"/>
      <c r="AD301" s="17"/>
      <c r="AE301" s="7"/>
      <c r="AF301" s="14"/>
      <c r="AG301" s="6"/>
      <c r="AH301" s="16"/>
      <c r="AI301" s="2"/>
      <c r="AJ301" s="17"/>
      <c r="AK301" s="7"/>
      <c r="AL301" s="14"/>
      <c r="AM301" s="6"/>
      <c r="AN301" s="16"/>
      <c r="AO301" s="2"/>
      <c r="AP301" s="17"/>
    </row>
    <row r="302" spans="2:42" x14ac:dyDescent="0.25">
      <c r="B302" s="14"/>
      <c r="C302" s="5"/>
      <c r="D302" s="16"/>
      <c r="E302" s="1"/>
      <c r="F302" s="17"/>
      <c r="G302" s="7"/>
      <c r="H302" s="14"/>
      <c r="I302" s="5"/>
      <c r="J302" s="16"/>
      <c r="K302" s="1"/>
      <c r="L302" s="17"/>
      <c r="M302" s="7"/>
      <c r="N302" s="14"/>
      <c r="O302" s="5"/>
      <c r="P302" s="16"/>
      <c r="Q302" s="1"/>
      <c r="R302" s="17"/>
      <c r="S302" s="7"/>
      <c r="T302" s="14"/>
      <c r="U302" s="5"/>
      <c r="V302" s="16"/>
      <c r="W302" s="1"/>
      <c r="X302" s="17"/>
      <c r="Y302" s="7"/>
      <c r="Z302" s="14"/>
      <c r="AA302" s="5"/>
      <c r="AB302" s="16"/>
      <c r="AC302" s="1"/>
      <c r="AD302" s="17"/>
      <c r="AE302" s="7"/>
      <c r="AF302" s="14"/>
      <c r="AG302" s="5"/>
      <c r="AH302" s="16"/>
      <c r="AI302" s="1"/>
      <c r="AJ302" s="17"/>
      <c r="AK302" s="7"/>
      <c r="AL302" s="14"/>
      <c r="AM302" s="5"/>
      <c r="AN302" s="16"/>
      <c r="AO302" s="1"/>
      <c r="AP302" s="17"/>
    </row>
    <row r="303" spans="2:42" x14ac:dyDescent="0.25">
      <c r="B303" s="14"/>
      <c r="C303" s="6"/>
      <c r="D303" s="16"/>
      <c r="E303" s="2"/>
      <c r="F303" s="17"/>
      <c r="G303" s="7"/>
      <c r="H303" s="14"/>
      <c r="I303" s="6"/>
      <c r="J303" s="16"/>
      <c r="K303" s="2"/>
      <c r="L303" s="17"/>
      <c r="M303" s="7"/>
      <c r="N303" s="14"/>
      <c r="O303" s="6"/>
      <c r="P303" s="16"/>
      <c r="Q303" s="2"/>
      <c r="R303" s="17"/>
      <c r="S303" s="7"/>
      <c r="T303" s="14"/>
      <c r="U303" s="6"/>
      <c r="V303" s="16"/>
      <c r="W303" s="2"/>
      <c r="X303" s="17"/>
      <c r="Y303" s="7"/>
      <c r="Z303" s="14"/>
      <c r="AA303" s="6"/>
      <c r="AB303" s="16"/>
      <c r="AC303" s="2"/>
      <c r="AD303" s="17"/>
      <c r="AE303" s="7"/>
      <c r="AF303" s="14"/>
      <c r="AG303" s="6"/>
      <c r="AH303" s="16"/>
      <c r="AI303" s="2"/>
      <c r="AJ303" s="17"/>
      <c r="AK303" s="7"/>
      <c r="AL303" s="14"/>
      <c r="AM303" s="6"/>
      <c r="AN303" s="16"/>
      <c r="AO303" s="2"/>
      <c r="AP303" s="17"/>
    </row>
    <row r="304" spans="2:42" x14ac:dyDescent="0.25">
      <c r="B304" s="14"/>
      <c r="C304" s="5"/>
      <c r="D304" s="16"/>
      <c r="E304" s="1"/>
      <c r="F304" s="17"/>
      <c r="G304" s="7"/>
      <c r="H304" s="14"/>
      <c r="I304" s="5"/>
      <c r="J304" s="16"/>
      <c r="K304" s="1"/>
      <c r="L304" s="17"/>
      <c r="M304" s="7"/>
      <c r="N304" s="14"/>
      <c r="O304" s="5"/>
      <c r="P304" s="16"/>
      <c r="Q304" s="1"/>
      <c r="R304" s="17"/>
      <c r="S304" s="7"/>
      <c r="T304" s="14"/>
      <c r="U304" s="5"/>
      <c r="V304" s="16"/>
      <c r="W304" s="1"/>
      <c r="X304" s="17"/>
      <c r="Y304" s="7"/>
      <c r="Z304" s="14"/>
      <c r="AA304" s="5"/>
      <c r="AB304" s="16"/>
      <c r="AC304" s="1"/>
      <c r="AD304" s="17"/>
      <c r="AE304" s="7"/>
      <c r="AF304" s="14"/>
      <c r="AG304" s="5"/>
      <c r="AH304" s="16"/>
      <c r="AI304" s="1"/>
      <c r="AJ304" s="17"/>
      <c r="AK304" s="7"/>
      <c r="AL304" s="14"/>
      <c r="AM304" s="5"/>
      <c r="AN304" s="16"/>
      <c r="AO304" s="1"/>
      <c r="AP304" s="17"/>
    </row>
    <row r="305" spans="1:42" x14ac:dyDescent="0.25">
      <c r="A305" s="23">
        <f>_xlfn.ISOWEEKNUM(C291)</f>
        <v>18</v>
      </c>
      <c r="B305" s="14"/>
      <c r="C305" s="18">
        <f ca="1">IF(C291&gt;TODAY(),"",ROUND(SUM(C293:C304),2))</f>
        <v>0</v>
      </c>
      <c r="D305" s="16"/>
      <c r="E305" s="61" t="str">
        <f ca="1">IF(C291&gt;TODAY(),"","Saldo da Dia")</f>
        <v>Saldo da Dia</v>
      </c>
      <c r="F305" s="17"/>
      <c r="G305" s="7">
        <f>_xlfn.ISOWEEKNUM(I291)</f>
        <v>18</v>
      </c>
      <c r="H305" s="14"/>
      <c r="I305" s="18">
        <f ca="1">IF(I291&gt;TODAY(),"",ROUND(SUM(I293:I304),2))</f>
        <v>0</v>
      </c>
      <c r="J305" s="16"/>
      <c r="K305" s="61" t="str">
        <f ca="1">IF(I291&gt;TODAY(),"","Saldo da Dia")</f>
        <v>Saldo da Dia</v>
      </c>
      <c r="L305" s="17"/>
      <c r="M305" s="7">
        <f>_xlfn.ISOWEEKNUM(O291)</f>
        <v>18</v>
      </c>
      <c r="N305" s="14"/>
      <c r="O305" s="18">
        <f ca="1">IF(O291&gt;TODAY(),"",ROUND(SUM(O293:O304),2))</f>
        <v>0</v>
      </c>
      <c r="P305" s="16"/>
      <c r="Q305" s="61" t="str">
        <f ca="1">IF(O291&gt;TODAY(),"","Saldo da Dia")</f>
        <v>Saldo da Dia</v>
      </c>
      <c r="R305" s="17"/>
      <c r="S305" s="7">
        <f>_xlfn.ISOWEEKNUM(U291)</f>
        <v>18</v>
      </c>
      <c r="T305" s="14"/>
      <c r="U305" s="18">
        <f ca="1">IF(U291&gt;TODAY(),"",ROUND(SUM(U293:U304),2))</f>
        <v>0</v>
      </c>
      <c r="V305" s="16"/>
      <c r="W305" s="61" t="str">
        <f ca="1">IF(U291&gt;TODAY(),"","Saldo da Dia")</f>
        <v>Saldo da Dia</v>
      </c>
      <c r="X305" s="17"/>
      <c r="Y305" s="7">
        <f>_xlfn.ISOWEEKNUM(AA291)</f>
        <v>18</v>
      </c>
      <c r="Z305" s="14"/>
      <c r="AA305" s="18">
        <f ca="1">IF(AA291&gt;TODAY(),"",ROUND(SUM(AA293:AA304),2))</f>
        <v>0</v>
      </c>
      <c r="AB305" s="16"/>
      <c r="AC305" s="61" t="str">
        <f ca="1">IF(AA291&gt;TODAY(),"","Saldo da Dia")</f>
        <v>Saldo da Dia</v>
      </c>
      <c r="AD305" s="17"/>
      <c r="AE305" s="7">
        <f>_xlfn.ISOWEEKNUM(AG291)</f>
        <v>18</v>
      </c>
      <c r="AF305" s="14"/>
      <c r="AG305" s="18">
        <f ca="1">IF(AG291&gt;TODAY(),"",ROUND(SUM(AG293:AG304),2))</f>
        <v>0</v>
      </c>
      <c r="AH305" s="16"/>
      <c r="AI305" s="61" t="str">
        <f ca="1">IF(AG291&gt;TODAY(),"","Saldo da Dia")</f>
        <v>Saldo da Dia</v>
      </c>
      <c r="AJ305" s="17"/>
      <c r="AK305" s="7">
        <f>_xlfn.ISOWEEKNUM(AM291)</f>
        <v>18</v>
      </c>
      <c r="AL305" s="14"/>
      <c r="AM305" s="18">
        <f ca="1">IF(AM291&gt;TODAY(),"",ROUND(SUM(AM293:AM304),2))</f>
        <v>0</v>
      </c>
      <c r="AN305" s="16"/>
      <c r="AO305" s="61" t="str">
        <f ca="1">IF(AM291&gt;TODAY(),"","Saldo da Dia")</f>
        <v>Saldo da Dia</v>
      </c>
      <c r="AP305" s="17"/>
    </row>
    <row r="306" spans="1:42" ht="6" customHeight="1" x14ac:dyDescent="0.25">
      <c r="B306" s="19"/>
      <c r="C306" s="20"/>
      <c r="D306" s="20"/>
      <c r="E306" s="20"/>
      <c r="F306" s="21"/>
      <c r="G306" s="7"/>
      <c r="H306" s="19"/>
      <c r="I306" s="20"/>
      <c r="J306" s="20"/>
      <c r="K306" s="20"/>
      <c r="L306" s="21"/>
      <c r="M306" s="7"/>
      <c r="N306" s="19"/>
      <c r="O306" s="20"/>
      <c r="P306" s="20"/>
      <c r="Q306" s="20"/>
      <c r="R306" s="21"/>
      <c r="S306" s="7"/>
      <c r="T306" s="19"/>
      <c r="U306" s="20"/>
      <c r="V306" s="20"/>
      <c r="W306" s="20"/>
      <c r="X306" s="21"/>
      <c r="Y306" s="7"/>
      <c r="Z306" s="19"/>
      <c r="AA306" s="20"/>
      <c r="AB306" s="20"/>
      <c r="AC306" s="20"/>
      <c r="AD306" s="21"/>
      <c r="AE306" s="7"/>
      <c r="AF306" s="19"/>
      <c r="AG306" s="20"/>
      <c r="AH306" s="20"/>
      <c r="AI306" s="20"/>
      <c r="AJ306" s="21"/>
      <c r="AK306" s="7"/>
      <c r="AL306" s="19"/>
      <c r="AM306" s="20"/>
      <c r="AN306" s="20"/>
      <c r="AO306" s="20"/>
      <c r="AP306" s="21"/>
    </row>
    <row r="307" spans="1:42" ht="6" customHeight="1" x14ac:dyDescent="0.25">
      <c r="B307" s="7"/>
      <c r="C307" s="7">
        <f>WEEKDAY(C308)</f>
        <v>2</v>
      </c>
      <c r="D307" s="7"/>
      <c r="E307" s="8"/>
      <c r="F307" s="7"/>
      <c r="G307" s="7"/>
      <c r="H307" s="7"/>
      <c r="I307" s="7">
        <f>WEEKDAY(I308)</f>
        <v>3</v>
      </c>
      <c r="J307" s="7"/>
      <c r="K307" s="8"/>
      <c r="L307" s="7"/>
      <c r="M307" s="7"/>
      <c r="N307" s="7"/>
      <c r="O307" s="7">
        <f>WEEKDAY(O308)</f>
        <v>4</v>
      </c>
      <c r="P307" s="7"/>
      <c r="Q307" s="8"/>
      <c r="R307" s="7"/>
      <c r="S307" s="7"/>
      <c r="T307" s="7"/>
      <c r="U307" s="7">
        <f>WEEKDAY(U308)</f>
        <v>5</v>
      </c>
      <c r="V307" s="7"/>
      <c r="W307" s="8"/>
      <c r="X307" s="7"/>
      <c r="Y307" s="7"/>
      <c r="Z307" s="7"/>
      <c r="AA307" s="7">
        <f>WEEKDAY(AA308)</f>
        <v>6</v>
      </c>
      <c r="AB307" s="7"/>
      <c r="AC307" s="8"/>
      <c r="AD307" s="7"/>
      <c r="AE307" s="7"/>
      <c r="AF307" s="7"/>
      <c r="AG307" s="7">
        <f>WEEKDAY(AG308)</f>
        <v>7</v>
      </c>
      <c r="AH307" s="7"/>
      <c r="AI307" s="8"/>
      <c r="AJ307" s="7"/>
      <c r="AK307" s="7"/>
      <c r="AL307" s="7"/>
      <c r="AM307" s="7">
        <f>WEEKDAY(AM308)</f>
        <v>1</v>
      </c>
      <c r="AN307" s="7"/>
      <c r="AO307" s="8"/>
      <c r="AP307" s="7"/>
    </row>
    <row r="308" spans="1:42" x14ac:dyDescent="0.25">
      <c r="B308" s="10"/>
      <c r="C308" s="11">
        <f>AM291+1</f>
        <v>45418</v>
      </c>
      <c r="D308" s="11"/>
      <c r="E308" s="12" t="str">
        <f>VLOOKUP(WEEKDAY(C308,1),meta!$D$3:$F$9,2,FALSE)</f>
        <v>Segunda-Feira</v>
      </c>
      <c r="F308" s="13"/>
      <c r="G308" s="7"/>
      <c r="H308" s="10"/>
      <c r="I308" s="11">
        <f>C308+1</f>
        <v>45419</v>
      </c>
      <c r="J308" s="11"/>
      <c r="K308" s="12" t="str">
        <f>VLOOKUP(WEEKDAY(I308,1),meta!$D$3:$F$9,2,FALSE)</f>
        <v>Terça-Feira</v>
      </c>
      <c r="L308" s="13"/>
      <c r="M308" s="7"/>
      <c r="N308" s="10"/>
      <c r="O308" s="11">
        <f>I308+1</f>
        <v>45420</v>
      </c>
      <c r="P308" s="11"/>
      <c r="Q308" s="12" t="str">
        <f>VLOOKUP(WEEKDAY(O308,1),meta!$D$3:$F$9,2,FALSE)</f>
        <v>Quarta-Feira</v>
      </c>
      <c r="R308" s="13"/>
      <c r="S308" s="7"/>
      <c r="T308" s="10"/>
      <c r="U308" s="11">
        <f>O308+1</f>
        <v>45421</v>
      </c>
      <c r="V308" s="11"/>
      <c r="W308" s="12" t="str">
        <f>VLOOKUP(WEEKDAY(U308,1),meta!$D$3:$F$9,2,FALSE)</f>
        <v>Quinta-Feira</v>
      </c>
      <c r="X308" s="13"/>
      <c r="Y308" s="7"/>
      <c r="Z308" s="10"/>
      <c r="AA308" s="11">
        <f>U308+1</f>
        <v>45422</v>
      </c>
      <c r="AB308" s="11"/>
      <c r="AC308" s="12" t="str">
        <f>VLOOKUP(WEEKDAY(AA308,1),meta!$D$3:$F$9,2,FALSE)</f>
        <v>Sexta-Feira</v>
      </c>
      <c r="AD308" s="13"/>
      <c r="AE308" s="7"/>
      <c r="AF308" s="10"/>
      <c r="AG308" s="11">
        <f>AA308+1</f>
        <v>45423</v>
      </c>
      <c r="AH308" s="11"/>
      <c r="AI308" s="12" t="str">
        <f>VLOOKUP(WEEKDAY(AG308,1),meta!$D$3:$F$9,2,FALSE)</f>
        <v>Sábado</v>
      </c>
      <c r="AJ308" s="13"/>
      <c r="AK308" s="7"/>
      <c r="AL308" s="10"/>
      <c r="AM308" s="11">
        <f>AG308+1</f>
        <v>45424</v>
      </c>
      <c r="AN308" s="11"/>
      <c r="AO308" s="12" t="str">
        <f>VLOOKUP(WEEKDAY(AM308,1),meta!$D$3:$F$9,2,FALSE)</f>
        <v>Domingo</v>
      </c>
      <c r="AP308" s="13"/>
    </row>
    <row r="309" spans="1:42" x14ac:dyDescent="0.25">
      <c r="B309" s="14"/>
      <c r="C309" s="15" t="s">
        <v>0</v>
      </c>
      <c r="D309" s="16"/>
      <c r="E309" s="15" t="s">
        <v>1</v>
      </c>
      <c r="F309" s="17"/>
      <c r="G309" s="7"/>
      <c r="H309" s="14"/>
      <c r="I309" s="15" t="s">
        <v>0</v>
      </c>
      <c r="J309" s="16"/>
      <c r="K309" s="15" t="s">
        <v>1</v>
      </c>
      <c r="L309" s="17"/>
      <c r="M309" s="7"/>
      <c r="N309" s="14"/>
      <c r="O309" s="15" t="s">
        <v>0</v>
      </c>
      <c r="P309" s="16"/>
      <c r="Q309" s="15" t="s">
        <v>1</v>
      </c>
      <c r="R309" s="17"/>
      <c r="S309" s="7"/>
      <c r="T309" s="14"/>
      <c r="U309" s="15" t="s">
        <v>0</v>
      </c>
      <c r="V309" s="16"/>
      <c r="W309" s="15" t="s">
        <v>1</v>
      </c>
      <c r="X309" s="17"/>
      <c r="Y309" s="7"/>
      <c r="Z309" s="14"/>
      <c r="AA309" s="15" t="s">
        <v>0</v>
      </c>
      <c r="AB309" s="16"/>
      <c r="AC309" s="15" t="s">
        <v>1</v>
      </c>
      <c r="AD309" s="17"/>
      <c r="AE309" s="7"/>
      <c r="AF309" s="14"/>
      <c r="AG309" s="15" t="s">
        <v>0</v>
      </c>
      <c r="AH309" s="16"/>
      <c r="AI309" s="15" t="s">
        <v>1</v>
      </c>
      <c r="AJ309" s="17"/>
      <c r="AK309" s="7"/>
      <c r="AL309" s="14"/>
      <c r="AM309" s="15" t="s">
        <v>0</v>
      </c>
      <c r="AN309" s="16"/>
      <c r="AO309" s="15" t="s">
        <v>1</v>
      </c>
      <c r="AP309" s="17"/>
    </row>
    <row r="310" spans="1:42" x14ac:dyDescent="0.25">
      <c r="B310" s="14"/>
      <c r="C310" s="18">
        <f ca="1">IF(C308&gt;TODAY(),"",AM305)</f>
        <v>0</v>
      </c>
      <c r="D310" s="16"/>
      <c r="E310" s="22" t="str">
        <f ca="1">IF(C308&gt;TODAY(),"",_xlfn.CONCAT("Saldo ",VLOOKUP(WEEKDAY(C308),meta!$D$3:$G$9,4,FALSE)))</f>
        <v>Saldo da Semana Anterior</v>
      </c>
      <c r="F310" s="17"/>
      <c r="G310" s="7"/>
      <c r="H310" s="14"/>
      <c r="I310" s="18">
        <f ca="1">IF(I308&gt;TODAY(),"",C322)</f>
        <v>0</v>
      </c>
      <c r="J310" s="16"/>
      <c r="K310" s="22" t="str">
        <f ca="1">IF(I308&gt;TODAY(),"",_xlfn.CONCAT("Saldo ",VLOOKUP(WEEKDAY(I308),meta!$D$3:$G$9,4,FALSE)))</f>
        <v>Saldo de Segunda-Feira</v>
      </c>
      <c r="L310" s="17"/>
      <c r="M310" s="7"/>
      <c r="N310" s="14"/>
      <c r="O310" s="18">
        <f ca="1">IF(O308&gt;TODAY(),"",I322)</f>
        <v>0</v>
      </c>
      <c r="P310" s="16"/>
      <c r="Q310" s="22" t="str">
        <f ca="1">IF(O308&gt;TODAY(),"",_xlfn.CONCAT("Saldo ",VLOOKUP(WEEKDAY(O308),meta!$D$3:$G$9,4,FALSE)))</f>
        <v>Saldo de Terça-Feira</v>
      </c>
      <c r="R310" s="17"/>
      <c r="S310" s="7"/>
      <c r="T310" s="14"/>
      <c r="U310" s="18">
        <f ca="1">IF(U308&gt;TODAY(),"",O322)</f>
        <v>0</v>
      </c>
      <c r="V310" s="16"/>
      <c r="W310" s="22" t="str">
        <f ca="1">IF(U308&gt;TODAY(),"",_xlfn.CONCAT("Saldo ",VLOOKUP(WEEKDAY(U308),meta!$D$3:$G$9,4,FALSE)))</f>
        <v>Saldo de Quarta-Feira</v>
      </c>
      <c r="X310" s="17"/>
      <c r="Y310" s="7"/>
      <c r="Z310" s="14"/>
      <c r="AA310" s="18">
        <f ca="1">IF(AA308&gt;TODAY(),"",U322)</f>
        <v>0</v>
      </c>
      <c r="AB310" s="16"/>
      <c r="AC310" s="22" t="str">
        <f ca="1">IF(AA308&gt;TODAY(),"",_xlfn.CONCAT("Saldo ",VLOOKUP(WEEKDAY(AA308),meta!$D$3:$G$9,4,FALSE)))</f>
        <v>Saldo de Quinta-Feira</v>
      </c>
      <c r="AD310" s="17"/>
      <c r="AE310" s="7"/>
      <c r="AF310" s="14"/>
      <c r="AG310" s="18">
        <f ca="1">IF(AG308&gt;TODAY(),"",AA322)</f>
        <v>0</v>
      </c>
      <c r="AH310" s="16"/>
      <c r="AI310" s="22" t="str">
        <f ca="1">IF(AG308&gt;TODAY(),"",_xlfn.CONCAT("Saldo ",VLOOKUP(WEEKDAY(AG308),meta!$D$3:$G$9,4,FALSE)))</f>
        <v>Saldo de Sexta-Feira</v>
      </c>
      <c r="AJ310" s="17"/>
      <c r="AK310" s="7"/>
      <c r="AL310" s="14"/>
      <c r="AM310" s="18">
        <f ca="1">IF(AM308&gt;TODAY(),"",AG322)</f>
        <v>0</v>
      </c>
      <c r="AN310" s="16"/>
      <c r="AO310" s="22" t="str">
        <f ca="1">IF(AM308&gt;TODAY(),"",_xlfn.CONCAT("Saldo ",VLOOKUP(WEEKDAY(AM308),meta!$D$3:$G$9,4,FALSE)))</f>
        <v>Saldo de Sábado</v>
      </c>
      <c r="AP310" s="17"/>
    </row>
    <row r="311" spans="1:42" x14ac:dyDescent="0.25">
      <c r="B311" s="14"/>
      <c r="C311" s="5"/>
      <c r="D311" s="16"/>
      <c r="E311" s="1"/>
      <c r="F311" s="17"/>
      <c r="G311" s="7"/>
      <c r="H311" s="14"/>
      <c r="I311" s="5"/>
      <c r="J311" s="16"/>
      <c r="K311" s="1"/>
      <c r="L311" s="17"/>
      <c r="M311" s="7"/>
      <c r="N311" s="14"/>
      <c r="O311" s="5"/>
      <c r="P311" s="16"/>
      <c r="Q311" s="1"/>
      <c r="R311" s="17"/>
      <c r="S311" s="7"/>
      <c r="T311" s="14"/>
      <c r="U311" s="5"/>
      <c r="V311" s="16"/>
      <c r="W311" s="1"/>
      <c r="X311" s="17"/>
      <c r="Y311" s="7"/>
      <c r="Z311" s="14"/>
      <c r="AA311" s="5"/>
      <c r="AB311" s="16"/>
      <c r="AC311" s="1"/>
      <c r="AD311" s="17"/>
      <c r="AE311" s="7"/>
      <c r="AF311" s="14"/>
      <c r="AG311" s="5"/>
      <c r="AH311" s="16"/>
      <c r="AI311" s="1"/>
      <c r="AJ311" s="17"/>
      <c r="AK311" s="7"/>
      <c r="AL311" s="14"/>
      <c r="AM311" s="5"/>
      <c r="AN311" s="16"/>
      <c r="AO311" s="1"/>
      <c r="AP311" s="17"/>
    </row>
    <row r="312" spans="1:42" x14ac:dyDescent="0.25">
      <c r="B312" s="14"/>
      <c r="C312" s="6"/>
      <c r="D312" s="16"/>
      <c r="E312" s="2"/>
      <c r="F312" s="17"/>
      <c r="G312" s="7"/>
      <c r="H312" s="14"/>
      <c r="I312" s="6"/>
      <c r="J312" s="16"/>
      <c r="K312" s="2"/>
      <c r="L312" s="17"/>
      <c r="M312" s="7"/>
      <c r="N312" s="14"/>
      <c r="O312" s="6"/>
      <c r="P312" s="16"/>
      <c r="Q312" s="2"/>
      <c r="R312" s="17"/>
      <c r="S312" s="7"/>
      <c r="T312" s="14"/>
      <c r="U312" s="6"/>
      <c r="V312" s="16"/>
      <c r="W312" s="2"/>
      <c r="X312" s="17"/>
      <c r="Y312" s="7"/>
      <c r="Z312" s="14"/>
      <c r="AA312" s="6"/>
      <c r="AB312" s="16"/>
      <c r="AC312" s="2"/>
      <c r="AD312" s="17"/>
      <c r="AE312" s="7"/>
      <c r="AF312" s="14"/>
      <c r="AG312" s="6"/>
      <c r="AH312" s="16"/>
      <c r="AI312" s="2"/>
      <c r="AJ312" s="17"/>
      <c r="AK312" s="7"/>
      <c r="AL312" s="14"/>
      <c r="AM312" s="6"/>
      <c r="AN312" s="16"/>
      <c r="AO312" s="2"/>
      <c r="AP312" s="17"/>
    </row>
    <row r="313" spans="1:42" x14ac:dyDescent="0.25">
      <c r="B313" s="14"/>
      <c r="C313" s="5"/>
      <c r="D313" s="16"/>
      <c r="E313" s="1"/>
      <c r="F313" s="17"/>
      <c r="G313" s="7"/>
      <c r="H313" s="14"/>
      <c r="I313" s="5"/>
      <c r="J313" s="16"/>
      <c r="K313" s="1"/>
      <c r="L313" s="17"/>
      <c r="M313" s="7"/>
      <c r="N313" s="14"/>
      <c r="O313" s="5"/>
      <c r="P313" s="16"/>
      <c r="Q313" s="1"/>
      <c r="R313" s="17"/>
      <c r="S313" s="7"/>
      <c r="T313" s="14"/>
      <c r="U313" s="5"/>
      <c r="V313" s="16"/>
      <c r="W313" s="1"/>
      <c r="X313" s="17"/>
      <c r="Y313" s="7"/>
      <c r="Z313" s="14"/>
      <c r="AA313" s="5"/>
      <c r="AB313" s="16"/>
      <c r="AC313" s="1"/>
      <c r="AD313" s="17"/>
      <c r="AE313" s="7"/>
      <c r="AF313" s="14"/>
      <c r="AG313" s="5"/>
      <c r="AH313" s="16"/>
      <c r="AI313" s="1"/>
      <c r="AJ313" s="17"/>
      <c r="AK313" s="7"/>
      <c r="AL313" s="14"/>
      <c r="AM313" s="5"/>
      <c r="AN313" s="16"/>
      <c r="AO313" s="1"/>
      <c r="AP313" s="17"/>
    </row>
    <row r="314" spans="1:42" x14ac:dyDescent="0.25">
      <c r="B314" s="14"/>
      <c r="C314" s="6"/>
      <c r="D314" s="16"/>
      <c r="E314" s="2"/>
      <c r="F314" s="17"/>
      <c r="G314" s="7"/>
      <c r="H314" s="14"/>
      <c r="I314" s="6"/>
      <c r="J314" s="16"/>
      <c r="K314" s="2"/>
      <c r="L314" s="17"/>
      <c r="M314" s="7"/>
      <c r="N314" s="14"/>
      <c r="O314" s="6"/>
      <c r="P314" s="16"/>
      <c r="Q314" s="2"/>
      <c r="R314" s="17"/>
      <c r="S314" s="7"/>
      <c r="T314" s="14"/>
      <c r="U314" s="6"/>
      <c r="V314" s="16"/>
      <c r="W314" s="2"/>
      <c r="X314" s="17"/>
      <c r="Y314" s="7"/>
      <c r="Z314" s="14"/>
      <c r="AA314" s="6"/>
      <c r="AB314" s="16"/>
      <c r="AC314" s="2"/>
      <c r="AD314" s="17"/>
      <c r="AE314" s="7"/>
      <c r="AF314" s="14"/>
      <c r="AG314" s="6"/>
      <c r="AH314" s="16"/>
      <c r="AI314" s="2"/>
      <c r="AJ314" s="17"/>
      <c r="AK314" s="7"/>
      <c r="AL314" s="14"/>
      <c r="AM314" s="6"/>
      <c r="AN314" s="16"/>
      <c r="AO314" s="2"/>
      <c r="AP314" s="17"/>
    </row>
    <row r="315" spans="1:42" x14ac:dyDescent="0.25">
      <c r="B315" s="14"/>
      <c r="C315" s="5"/>
      <c r="D315" s="16"/>
      <c r="E315" s="1"/>
      <c r="F315" s="17"/>
      <c r="G315" s="7"/>
      <c r="H315" s="14"/>
      <c r="I315" s="5"/>
      <c r="J315" s="16"/>
      <c r="K315" s="1"/>
      <c r="L315" s="17"/>
      <c r="M315" s="7"/>
      <c r="N315" s="14"/>
      <c r="O315" s="5"/>
      <c r="P315" s="16"/>
      <c r="Q315" s="1"/>
      <c r="R315" s="17"/>
      <c r="S315" s="7"/>
      <c r="T315" s="14"/>
      <c r="U315" s="5"/>
      <c r="V315" s="16"/>
      <c r="W315" s="1"/>
      <c r="X315" s="17"/>
      <c r="Y315" s="7"/>
      <c r="Z315" s="14"/>
      <c r="AA315" s="5"/>
      <c r="AB315" s="16"/>
      <c r="AC315" s="1"/>
      <c r="AD315" s="17"/>
      <c r="AE315" s="7"/>
      <c r="AF315" s="14"/>
      <c r="AG315" s="5"/>
      <c r="AH315" s="16"/>
      <c r="AI315" s="1"/>
      <c r="AJ315" s="17"/>
      <c r="AK315" s="7"/>
      <c r="AL315" s="14"/>
      <c r="AM315" s="5"/>
      <c r="AN315" s="16"/>
      <c r="AO315" s="1"/>
      <c r="AP315" s="17"/>
    </row>
    <row r="316" spans="1:42" x14ac:dyDescent="0.25">
      <c r="B316" s="14"/>
      <c r="C316" s="6"/>
      <c r="D316" s="16"/>
      <c r="E316" s="2"/>
      <c r="F316" s="17"/>
      <c r="G316" s="7"/>
      <c r="H316" s="14"/>
      <c r="I316" s="6"/>
      <c r="J316" s="16"/>
      <c r="K316" s="2"/>
      <c r="L316" s="17"/>
      <c r="M316" s="7"/>
      <c r="N316" s="14"/>
      <c r="O316" s="6"/>
      <c r="P316" s="16"/>
      <c r="Q316" s="2"/>
      <c r="R316" s="17"/>
      <c r="S316" s="7"/>
      <c r="T316" s="14"/>
      <c r="U316" s="6"/>
      <c r="V316" s="16"/>
      <c r="W316" s="2"/>
      <c r="X316" s="17"/>
      <c r="Y316" s="7"/>
      <c r="Z316" s="14"/>
      <c r="AA316" s="6"/>
      <c r="AB316" s="16"/>
      <c r="AC316" s="2"/>
      <c r="AD316" s="17"/>
      <c r="AE316" s="7"/>
      <c r="AF316" s="14"/>
      <c r="AG316" s="6"/>
      <c r="AH316" s="16"/>
      <c r="AI316" s="2"/>
      <c r="AJ316" s="17"/>
      <c r="AK316" s="7"/>
      <c r="AL316" s="14"/>
      <c r="AM316" s="6"/>
      <c r="AN316" s="16"/>
      <c r="AO316" s="2"/>
      <c r="AP316" s="17"/>
    </row>
    <row r="317" spans="1:42" x14ac:dyDescent="0.25">
      <c r="B317" s="14"/>
      <c r="C317" s="5"/>
      <c r="D317" s="16"/>
      <c r="E317" s="1"/>
      <c r="F317" s="17"/>
      <c r="G317" s="7"/>
      <c r="H317" s="14"/>
      <c r="I317" s="5"/>
      <c r="J317" s="16"/>
      <c r="K317" s="1"/>
      <c r="L317" s="17"/>
      <c r="M317" s="7"/>
      <c r="N317" s="14"/>
      <c r="O317" s="5"/>
      <c r="P317" s="16"/>
      <c r="Q317" s="1"/>
      <c r="R317" s="17"/>
      <c r="S317" s="7"/>
      <c r="T317" s="14"/>
      <c r="U317" s="5"/>
      <c r="V317" s="16"/>
      <c r="W317" s="1"/>
      <c r="X317" s="17"/>
      <c r="Y317" s="7"/>
      <c r="Z317" s="14"/>
      <c r="AA317" s="5"/>
      <c r="AB317" s="16"/>
      <c r="AC317" s="1"/>
      <c r="AD317" s="17"/>
      <c r="AE317" s="7"/>
      <c r="AF317" s="14"/>
      <c r="AG317" s="5"/>
      <c r="AH317" s="16"/>
      <c r="AI317" s="1"/>
      <c r="AJ317" s="17"/>
      <c r="AK317" s="7"/>
      <c r="AL317" s="14"/>
      <c r="AM317" s="5"/>
      <c r="AN317" s="16"/>
      <c r="AO317" s="1"/>
      <c r="AP317" s="17"/>
    </row>
    <row r="318" spans="1:42" x14ac:dyDescent="0.25">
      <c r="B318" s="14"/>
      <c r="C318" s="6"/>
      <c r="D318" s="16"/>
      <c r="E318" s="2"/>
      <c r="F318" s="17"/>
      <c r="G318" s="7"/>
      <c r="H318" s="14"/>
      <c r="I318" s="6"/>
      <c r="J318" s="16"/>
      <c r="K318" s="2"/>
      <c r="L318" s="17"/>
      <c r="M318" s="7"/>
      <c r="N318" s="14"/>
      <c r="O318" s="6"/>
      <c r="P318" s="16"/>
      <c r="Q318" s="2"/>
      <c r="R318" s="17"/>
      <c r="S318" s="7"/>
      <c r="T318" s="14"/>
      <c r="U318" s="6"/>
      <c r="V318" s="16"/>
      <c r="W318" s="2"/>
      <c r="X318" s="17"/>
      <c r="Y318" s="7"/>
      <c r="Z318" s="14"/>
      <c r="AA318" s="6"/>
      <c r="AB318" s="16"/>
      <c r="AC318" s="2"/>
      <c r="AD318" s="17"/>
      <c r="AE318" s="7"/>
      <c r="AF318" s="14"/>
      <c r="AG318" s="6"/>
      <c r="AH318" s="16"/>
      <c r="AI318" s="2"/>
      <c r="AJ318" s="17"/>
      <c r="AK318" s="7"/>
      <c r="AL318" s="14"/>
      <c r="AM318" s="6"/>
      <c r="AN318" s="16"/>
      <c r="AO318" s="2"/>
      <c r="AP318" s="17"/>
    </row>
    <row r="319" spans="1:42" x14ac:dyDescent="0.25">
      <c r="B319" s="14"/>
      <c r="C319" s="5"/>
      <c r="D319" s="16"/>
      <c r="E319" s="1"/>
      <c r="F319" s="17"/>
      <c r="G319" s="7"/>
      <c r="H319" s="14"/>
      <c r="I319" s="5"/>
      <c r="J319" s="16"/>
      <c r="K319" s="1"/>
      <c r="L319" s="17"/>
      <c r="M319" s="7"/>
      <c r="N319" s="14"/>
      <c r="O319" s="5"/>
      <c r="P319" s="16"/>
      <c r="Q319" s="1"/>
      <c r="R319" s="17"/>
      <c r="S319" s="7"/>
      <c r="T319" s="14"/>
      <c r="U319" s="5"/>
      <c r="V319" s="16"/>
      <c r="W319" s="1"/>
      <c r="X319" s="17"/>
      <c r="Y319" s="7"/>
      <c r="Z319" s="14"/>
      <c r="AA319" s="5"/>
      <c r="AB319" s="16"/>
      <c r="AC319" s="1"/>
      <c r="AD319" s="17"/>
      <c r="AE319" s="7"/>
      <c r="AF319" s="14"/>
      <c r="AG319" s="5"/>
      <c r="AH319" s="16"/>
      <c r="AI319" s="1"/>
      <c r="AJ319" s="17"/>
      <c r="AK319" s="7"/>
      <c r="AL319" s="14"/>
      <c r="AM319" s="5"/>
      <c r="AN319" s="16"/>
      <c r="AO319" s="1"/>
      <c r="AP319" s="17"/>
    </row>
    <row r="320" spans="1:42" x14ac:dyDescent="0.25">
      <c r="B320" s="14"/>
      <c r="C320" s="6"/>
      <c r="D320" s="16"/>
      <c r="E320" s="2"/>
      <c r="F320" s="17"/>
      <c r="G320" s="7"/>
      <c r="H320" s="14"/>
      <c r="I320" s="6"/>
      <c r="J320" s="16"/>
      <c r="K320" s="2"/>
      <c r="L320" s="17"/>
      <c r="M320" s="7"/>
      <c r="N320" s="14"/>
      <c r="O320" s="6"/>
      <c r="P320" s="16"/>
      <c r="Q320" s="2"/>
      <c r="R320" s="17"/>
      <c r="S320" s="7"/>
      <c r="T320" s="14"/>
      <c r="U320" s="6"/>
      <c r="V320" s="16"/>
      <c r="W320" s="2"/>
      <c r="X320" s="17"/>
      <c r="Y320" s="7"/>
      <c r="Z320" s="14"/>
      <c r="AA320" s="6"/>
      <c r="AB320" s="16"/>
      <c r="AC320" s="2"/>
      <c r="AD320" s="17"/>
      <c r="AE320" s="7"/>
      <c r="AF320" s="14"/>
      <c r="AG320" s="6"/>
      <c r="AH320" s="16"/>
      <c r="AI320" s="2"/>
      <c r="AJ320" s="17"/>
      <c r="AK320" s="7"/>
      <c r="AL320" s="14"/>
      <c r="AM320" s="6"/>
      <c r="AN320" s="16"/>
      <c r="AO320" s="2"/>
      <c r="AP320" s="17"/>
    </row>
    <row r="321" spans="1:42" x14ac:dyDescent="0.25">
      <c r="B321" s="14"/>
      <c r="C321" s="5"/>
      <c r="D321" s="16"/>
      <c r="E321" s="1"/>
      <c r="F321" s="17"/>
      <c r="G321" s="7"/>
      <c r="H321" s="14"/>
      <c r="I321" s="5"/>
      <c r="J321" s="16"/>
      <c r="K321" s="1"/>
      <c r="L321" s="17"/>
      <c r="M321" s="7"/>
      <c r="N321" s="14"/>
      <c r="O321" s="5"/>
      <c r="P321" s="16"/>
      <c r="Q321" s="1"/>
      <c r="R321" s="17"/>
      <c r="S321" s="7"/>
      <c r="T321" s="14"/>
      <c r="U321" s="5"/>
      <c r="V321" s="16"/>
      <c r="W321" s="1"/>
      <c r="X321" s="17"/>
      <c r="Y321" s="7"/>
      <c r="Z321" s="14"/>
      <c r="AA321" s="5"/>
      <c r="AB321" s="16"/>
      <c r="AC321" s="1"/>
      <c r="AD321" s="17"/>
      <c r="AE321" s="7"/>
      <c r="AF321" s="14"/>
      <c r="AG321" s="5"/>
      <c r="AH321" s="16"/>
      <c r="AI321" s="1"/>
      <c r="AJ321" s="17"/>
      <c r="AK321" s="7"/>
      <c r="AL321" s="14"/>
      <c r="AM321" s="5"/>
      <c r="AN321" s="16"/>
      <c r="AO321" s="1"/>
      <c r="AP321" s="17"/>
    </row>
    <row r="322" spans="1:42" x14ac:dyDescent="0.25">
      <c r="A322" s="23">
        <f>_xlfn.ISOWEEKNUM(C308)</f>
        <v>19</v>
      </c>
      <c r="B322" s="14"/>
      <c r="C322" s="18">
        <f ca="1">IF(C308&gt;TODAY(),"",ROUND(SUM(C310:C321),2))</f>
        <v>0</v>
      </c>
      <c r="D322" s="16"/>
      <c r="E322" s="61" t="str">
        <f ca="1">IF(C308&gt;TODAY(),"","Saldo da Dia")</f>
        <v>Saldo da Dia</v>
      </c>
      <c r="F322" s="17"/>
      <c r="G322" s="7">
        <f>_xlfn.ISOWEEKNUM(I308)</f>
        <v>19</v>
      </c>
      <c r="H322" s="14"/>
      <c r="I322" s="18">
        <f ca="1">IF(I308&gt;TODAY(),"",ROUND(SUM(I310:I321),2))</f>
        <v>0</v>
      </c>
      <c r="J322" s="16"/>
      <c r="K322" s="61" t="str">
        <f ca="1">IF(I308&gt;TODAY(),"","Saldo da Dia")</f>
        <v>Saldo da Dia</v>
      </c>
      <c r="L322" s="17"/>
      <c r="M322" s="7">
        <f>_xlfn.ISOWEEKNUM(O308)</f>
        <v>19</v>
      </c>
      <c r="N322" s="14"/>
      <c r="O322" s="18">
        <f ca="1">IF(O308&gt;TODAY(),"",ROUND(SUM(O310:O321),2))</f>
        <v>0</v>
      </c>
      <c r="P322" s="16"/>
      <c r="Q322" s="61" t="str">
        <f ca="1">IF(O308&gt;TODAY(),"","Saldo da Dia")</f>
        <v>Saldo da Dia</v>
      </c>
      <c r="R322" s="17"/>
      <c r="S322" s="7">
        <f>_xlfn.ISOWEEKNUM(U308)</f>
        <v>19</v>
      </c>
      <c r="T322" s="14"/>
      <c r="U322" s="18">
        <f ca="1">IF(U308&gt;TODAY(),"",ROUND(SUM(U310:U321),2))</f>
        <v>0</v>
      </c>
      <c r="V322" s="16"/>
      <c r="W322" s="61" t="str">
        <f ca="1">IF(U308&gt;TODAY(),"","Saldo da Dia")</f>
        <v>Saldo da Dia</v>
      </c>
      <c r="X322" s="17"/>
      <c r="Y322" s="7">
        <f>_xlfn.ISOWEEKNUM(AA308)</f>
        <v>19</v>
      </c>
      <c r="Z322" s="14"/>
      <c r="AA322" s="18">
        <f ca="1">IF(AA308&gt;TODAY(),"",ROUND(SUM(AA310:AA321),2))</f>
        <v>0</v>
      </c>
      <c r="AB322" s="16"/>
      <c r="AC322" s="61" t="str">
        <f ca="1">IF(AA308&gt;TODAY(),"","Saldo da Dia")</f>
        <v>Saldo da Dia</v>
      </c>
      <c r="AD322" s="17"/>
      <c r="AE322" s="7">
        <f>_xlfn.ISOWEEKNUM(AG308)</f>
        <v>19</v>
      </c>
      <c r="AF322" s="14"/>
      <c r="AG322" s="18">
        <f ca="1">IF(AG308&gt;TODAY(),"",ROUND(SUM(AG310:AG321),2))</f>
        <v>0</v>
      </c>
      <c r="AH322" s="16"/>
      <c r="AI322" s="61" t="str">
        <f ca="1">IF(AG308&gt;TODAY(),"","Saldo da Dia")</f>
        <v>Saldo da Dia</v>
      </c>
      <c r="AJ322" s="17"/>
      <c r="AK322" s="7">
        <f>_xlfn.ISOWEEKNUM(AM308)</f>
        <v>19</v>
      </c>
      <c r="AL322" s="14"/>
      <c r="AM322" s="18">
        <f ca="1">IF(AM308&gt;TODAY(),"",ROUND(SUM(AM310:AM321),2))</f>
        <v>0</v>
      </c>
      <c r="AN322" s="16"/>
      <c r="AO322" s="61" t="str">
        <f ca="1">IF(AM308&gt;TODAY(),"","Saldo da Dia")</f>
        <v>Saldo da Dia</v>
      </c>
      <c r="AP322" s="17"/>
    </row>
    <row r="323" spans="1:42" ht="6" customHeight="1" x14ac:dyDescent="0.25">
      <c r="B323" s="19"/>
      <c r="C323" s="20"/>
      <c r="D323" s="20"/>
      <c r="E323" s="20"/>
      <c r="F323" s="21"/>
      <c r="G323" s="7"/>
      <c r="H323" s="19"/>
      <c r="I323" s="20"/>
      <c r="J323" s="20"/>
      <c r="K323" s="20"/>
      <c r="L323" s="21"/>
      <c r="M323" s="7"/>
      <c r="N323" s="19"/>
      <c r="O323" s="20"/>
      <c r="P323" s="20"/>
      <c r="Q323" s="20"/>
      <c r="R323" s="21"/>
      <c r="S323" s="7"/>
      <c r="T323" s="19"/>
      <c r="U323" s="20"/>
      <c r="V323" s="20"/>
      <c r="W323" s="20"/>
      <c r="X323" s="21"/>
      <c r="Y323" s="7"/>
      <c r="Z323" s="19"/>
      <c r="AA323" s="20"/>
      <c r="AB323" s="20"/>
      <c r="AC323" s="20"/>
      <c r="AD323" s="21"/>
      <c r="AE323" s="7"/>
      <c r="AF323" s="19"/>
      <c r="AG323" s="20"/>
      <c r="AH323" s="20"/>
      <c r="AI323" s="20"/>
      <c r="AJ323" s="21"/>
      <c r="AK323" s="7"/>
      <c r="AL323" s="19"/>
      <c r="AM323" s="20"/>
      <c r="AN323" s="20"/>
      <c r="AO323" s="20"/>
      <c r="AP323" s="21"/>
    </row>
    <row r="324" spans="1:42" ht="6" customHeight="1" x14ac:dyDescent="0.25">
      <c r="B324" s="7"/>
      <c r="C324" s="7">
        <f>WEEKDAY(C325)</f>
        <v>2</v>
      </c>
      <c r="D324" s="7"/>
      <c r="E324" s="8"/>
      <c r="F324" s="7"/>
      <c r="G324" s="7"/>
      <c r="H324" s="7"/>
      <c r="I324" s="7">
        <f>WEEKDAY(I325)</f>
        <v>3</v>
      </c>
      <c r="J324" s="7"/>
      <c r="K324" s="8"/>
      <c r="L324" s="7"/>
      <c r="M324" s="7"/>
      <c r="N324" s="7"/>
      <c r="O324" s="7">
        <f>WEEKDAY(O325)</f>
        <v>4</v>
      </c>
      <c r="P324" s="7"/>
      <c r="Q324" s="8"/>
      <c r="R324" s="7"/>
      <c r="S324" s="7"/>
      <c r="T324" s="7"/>
      <c r="U324" s="7">
        <f>WEEKDAY(U325)</f>
        <v>5</v>
      </c>
      <c r="V324" s="7"/>
      <c r="W324" s="8"/>
      <c r="X324" s="7"/>
      <c r="Y324" s="7"/>
      <c r="Z324" s="7"/>
      <c r="AA324" s="7">
        <f>WEEKDAY(AA325)</f>
        <v>6</v>
      </c>
      <c r="AB324" s="7"/>
      <c r="AC324" s="8"/>
      <c r="AD324" s="7"/>
      <c r="AE324" s="7"/>
      <c r="AF324" s="7"/>
      <c r="AG324" s="7">
        <f>WEEKDAY(AG325)</f>
        <v>7</v>
      </c>
      <c r="AH324" s="7"/>
      <c r="AI324" s="8"/>
      <c r="AJ324" s="7"/>
      <c r="AK324" s="7"/>
      <c r="AL324" s="7"/>
      <c r="AM324" s="7">
        <f>WEEKDAY(AM325)</f>
        <v>1</v>
      </c>
      <c r="AN324" s="7"/>
      <c r="AO324" s="8"/>
      <c r="AP324" s="7"/>
    </row>
    <row r="325" spans="1:42" x14ac:dyDescent="0.25">
      <c r="B325" s="10"/>
      <c r="C325" s="11">
        <f>AM308+1</f>
        <v>45425</v>
      </c>
      <c r="D325" s="11"/>
      <c r="E325" s="12" t="str">
        <f>VLOOKUP(WEEKDAY(C325,1),meta!$D$3:$F$9,2,FALSE)</f>
        <v>Segunda-Feira</v>
      </c>
      <c r="F325" s="13"/>
      <c r="G325" s="7"/>
      <c r="H325" s="10"/>
      <c r="I325" s="11">
        <f>C325+1</f>
        <v>45426</v>
      </c>
      <c r="J325" s="11"/>
      <c r="K325" s="12" t="str">
        <f>VLOOKUP(WEEKDAY(I325,1),meta!$D$3:$F$9,2,FALSE)</f>
        <v>Terça-Feira</v>
      </c>
      <c r="L325" s="13"/>
      <c r="M325" s="7"/>
      <c r="N325" s="10"/>
      <c r="O325" s="11">
        <f>I325+1</f>
        <v>45427</v>
      </c>
      <c r="P325" s="11"/>
      <c r="Q325" s="12" t="str">
        <f>VLOOKUP(WEEKDAY(O325,1),meta!$D$3:$F$9,2,FALSE)</f>
        <v>Quarta-Feira</v>
      </c>
      <c r="R325" s="13"/>
      <c r="S325" s="7"/>
      <c r="T325" s="10"/>
      <c r="U325" s="11">
        <f>O325+1</f>
        <v>45428</v>
      </c>
      <c r="V325" s="11"/>
      <c r="W325" s="12" t="str">
        <f>VLOOKUP(WEEKDAY(U325,1),meta!$D$3:$F$9,2,FALSE)</f>
        <v>Quinta-Feira</v>
      </c>
      <c r="X325" s="13"/>
      <c r="Y325" s="7"/>
      <c r="Z325" s="10"/>
      <c r="AA325" s="11">
        <f>U325+1</f>
        <v>45429</v>
      </c>
      <c r="AB325" s="11"/>
      <c r="AC325" s="12" t="str">
        <f>VLOOKUP(WEEKDAY(AA325,1),meta!$D$3:$F$9,2,FALSE)</f>
        <v>Sexta-Feira</v>
      </c>
      <c r="AD325" s="13"/>
      <c r="AE325" s="7"/>
      <c r="AF325" s="10"/>
      <c r="AG325" s="11">
        <f>AA325+1</f>
        <v>45430</v>
      </c>
      <c r="AH325" s="11"/>
      <c r="AI325" s="12" t="str">
        <f>VLOOKUP(WEEKDAY(AG325,1),meta!$D$3:$F$9,2,FALSE)</f>
        <v>Sábado</v>
      </c>
      <c r="AJ325" s="13"/>
      <c r="AK325" s="7"/>
      <c r="AL325" s="10"/>
      <c r="AM325" s="11">
        <f>AG325+1</f>
        <v>45431</v>
      </c>
      <c r="AN325" s="11"/>
      <c r="AO325" s="12" t="str">
        <f>VLOOKUP(WEEKDAY(AM325,1),meta!$D$3:$F$9,2,FALSE)</f>
        <v>Domingo</v>
      </c>
      <c r="AP325" s="13"/>
    </row>
    <row r="326" spans="1:42" x14ac:dyDescent="0.25">
      <c r="B326" s="14"/>
      <c r="C326" s="15" t="s">
        <v>0</v>
      </c>
      <c r="D326" s="16"/>
      <c r="E326" s="15" t="s">
        <v>1</v>
      </c>
      <c r="F326" s="17"/>
      <c r="G326" s="7"/>
      <c r="H326" s="14"/>
      <c r="I326" s="15" t="s">
        <v>0</v>
      </c>
      <c r="J326" s="16"/>
      <c r="K326" s="15" t="s">
        <v>1</v>
      </c>
      <c r="L326" s="17"/>
      <c r="M326" s="7"/>
      <c r="N326" s="14"/>
      <c r="O326" s="15" t="s">
        <v>0</v>
      </c>
      <c r="P326" s="16"/>
      <c r="Q326" s="15" t="s">
        <v>1</v>
      </c>
      <c r="R326" s="17"/>
      <c r="S326" s="7"/>
      <c r="T326" s="14"/>
      <c r="U326" s="15" t="s">
        <v>0</v>
      </c>
      <c r="V326" s="16"/>
      <c r="W326" s="15" t="s">
        <v>1</v>
      </c>
      <c r="X326" s="17"/>
      <c r="Y326" s="7"/>
      <c r="Z326" s="14"/>
      <c r="AA326" s="15" t="s">
        <v>0</v>
      </c>
      <c r="AB326" s="16"/>
      <c r="AC326" s="15" t="s">
        <v>1</v>
      </c>
      <c r="AD326" s="17"/>
      <c r="AE326" s="7"/>
      <c r="AF326" s="14"/>
      <c r="AG326" s="15" t="s">
        <v>0</v>
      </c>
      <c r="AH326" s="16"/>
      <c r="AI326" s="15" t="s">
        <v>1</v>
      </c>
      <c r="AJ326" s="17"/>
      <c r="AK326" s="7"/>
      <c r="AL326" s="14"/>
      <c r="AM326" s="15" t="s">
        <v>0</v>
      </c>
      <c r="AN326" s="16"/>
      <c r="AO326" s="15" t="s">
        <v>1</v>
      </c>
      <c r="AP326" s="17"/>
    </row>
    <row r="327" spans="1:42" x14ac:dyDescent="0.25">
      <c r="B327" s="14"/>
      <c r="C327" s="18">
        <f ca="1">IF(C325&gt;TODAY(),"",AM322)</f>
        <v>0</v>
      </c>
      <c r="D327" s="16"/>
      <c r="E327" s="22" t="str">
        <f ca="1">IF(C325&gt;TODAY(),"",_xlfn.CONCAT("Saldo ",VLOOKUP(WEEKDAY(C325),meta!$D$3:$G$9,4,FALSE)))</f>
        <v>Saldo da Semana Anterior</v>
      </c>
      <c r="F327" s="17"/>
      <c r="G327" s="7"/>
      <c r="H327" s="14"/>
      <c r="I327" s="18">
        <f ca="1">IF(I325&gt;TODAY(),"",C339)</f>
        <v>0</v>
      </c>
      <c r="J327" s="16"/>
      <c r="K327" s="22" t="str">
        <f ca="1">IF(I325&gt;TODAY(),"",_xlfn.CONCAT("Saldo ",VLOOKUP(WEEKDAY(I325),meta!$D$3:$G$9,4,FALSE)))</f>
        <v>Saldo de Segunda-Feira</v>
      </c>
      <c r="L327" s="17"/>
      <c r="M327" s="7"/>
      <c r="N327" s="14"/>
      <c r="O327" s="18">
        <f ca="1">IF(O325&gt;TODAY(),"",I339)</f>
        <v>0</v>
      </c>
      <c r="P327" s="16"/>
      <c r="Q327" s="22" t="str">
        <f ca="1">IF(O325&gt;TODAY(),"",_xlfn.CONCAT("Saldo ",VLOOKUP(WEEKDAY(O325),meta!$D$3:$G$9,4,FALSE)))</f>
        <v>Saldo de Terça-Feira</v>
      </c>
      <c r="R327" s="17"/>
      <c r="S327" s="7"/>
      <c r="T327" s="14"/>
      <c r="U327" s="18">
        <f ca="1">IF(U325&gt;TODAY(),"",O339)</f>
        <v>0</v>
      </c>
      <c r="V327" s="16"/>
      <c r="W327" s="22" t="str">
        <f ca="1">IF(U325&gt;TODAY(),"",_xlfn.CONCAT("Saldo ",VLOOKUP(WEEKDAY(U325),meta!$D$3:$G$9,4,FALSE)))</f>
        <v>Saldo de Quarta-Feira</v>
      </c>
      <c r="X327" s="17"/>
      <c r="Y327" s="7"/>
      <c r="Z327" s="14"/>
      <c r="AA327" s="18">
        <f ca="1">IF(AA325&gt;TODAY(),"",U339)</f>
        <v>0</v>
      </c>
      <c r="AB327" s="16"/>
      <c r="AC327" s="22" t="str">
        <f ca="1">IF(AA325&gt;TODAY(),"",_xlfn.CONCAT("Saldo ",VLOOKUP(WEEKDAY(AA325),meta!$D$3:$G$9,4,FALSE)))</f>
        <v>Saldo de Quinta-Feira</v>
      </c>
      <c r="AD327" s="17"/>
      <c r="AE327" s="7"/>
      <c r="AF327" s="14"/>
      <c r="AG327" s="18">
        <f ca="1">IF(AG325&gt;TODAY(),"",AA339)</f>
        <v>0</v>
      </c>
      <c r="AH327" s="16"/>
      <c r="AI327" s="22" t="str">
        <f ca="1">IF(AG325&gt;TODAY(),"",_xlfn.CONCAT("Saldo ",VLOOKUP(WEEKDAY(AG325),meta!$D$3:$G$9,4,FALSE)))</f>
        <v>Saldo de Sexta-Feira</v>
      </c>
      <c r="AJ327" s="17"/>
      <c r="AK327" s="7"/>
      <c r="AL327" s="14"/>
      <c r="AM327" s="18">
        <f ca="1">IF(AM325&gt;TODAY(),"",AG339)</f>
        <v>0</v>
      </c>
      <c r="AN327" s="16"/>
      <c r="AO327" s="22" t="str">
        <f ca="1">IF(AM325&gt;TODAY(),"",_xlfn.CONCAT("Saldo ",VLOOKUP(WEEKDAY(AM325),meta!$D$3:$G$9,4,FALSE)))</f>
        <v>Saldo de Sábado</v>
      </c>
      <c r="AP327" s="17"/>
    </row>
    <row r="328" spans="1:42" x14ac:dyDescent="0.25">
      <c r="B328" s="14"/>
      <c r="C328" s="5"/>
      <c r="D328" s="16"/>
      <c r="E328" s="1"/>
      <c r="F328" s="17"/>
      <c r="G328" s="7"/>
      <c r="H328" s="14"/>
      <c r="I328" s="5"/>
      <c r="J328" s="16"/>
      <c r="K328" s="1"/>
      <c r="L328" s="17"/>
      <c r="M328" s="7"/>
      <c r="N328" s="14"/>
      <c r="O328" s="5"/>
      <c r="P328" s="16"/>
      <c r="Q328" s="1"/>
      <c r="R328" s="17"/>
      <c r="S328" s="7"/>
      <c r="T328" s="14"/>
      <c r="U328" s="5"/>
      <c r="V328" s="16"/>
      <c r="W328" s="1"/>
      <c r="X328" s="17"/>
      <c r="Y328" s="7"/>
      <c r="Z328" s="14"/>
      <c r="AA328" s="5"/>
      <c r="AB328" s="16"/>
      <c r="AC328" s="1"/>
      <c r="AD328" s="17"/>
      <c r="AE328" s="7"/>
      <c r="AF328" s="14"/>
      <c r="AG328" s="5"/>
      <c r="AH328" s="16"/>
      <c r="AI328" s="1"/>
      <c r="AJ328" s="17"/>
      <c r="AK328" s="7"/>
      <c r="AL328" s="14"/>
      <c r="AM328" s="5"/>
      <c r="AN328" s="16"/>
      <c r="AO328" s="1"/>
      <c r="AP328" s="17"/>
    </row>
    <row r="329" spans="1:42" x14ac:dyDescent="0.25">
      <c r="B329" s="14"/>
      <c r="C329" s="6"/>
      <c r="D329" s="16"/>
      <c r="E329" s="2"/>
      <c r="F329" s="17"/>
      <c r="G329" s="7"/>
      <c r="H329" s="14"/>
      <c r="I329" s="6"/>
      <c r="J329" s="16"/>
      <c r="K329" s="2"/>
      <c r="L329" s="17"/>
      <c r="M329" s="7"/>
      <c r="N329" s="14"/>
      <c r="O329" s="6"/>
      <c r="P329" s="16"/>
      <c r="Q329" s="2"/>
      <c r="R329" s="17"/>
      <c r="S329" s="7"/>
      <c r="T329" s="14"/>
      <c r="U329" s="6"/>
      <c r="V329" s="16"/>
      <c r="W329" s="2"/>
      <c r="X329" s="17"/>
      <c r="Y329" s="7"/>
      <c r="Z329" s="14"/>
      <c r="AA329" s="6"/>
      <c r="AB329" s="16"/>
      <c r="AC329" s="2"/>
      <c r="AD329" s="17"/>
      <c r="AE329" s="7"/>
      <c r="AF329" s="14"/>
      <c r="AG329" s="6"/>
      <c r="AH329" s="16"/>
      <c r="AI329" s="2"/>
      <c r="AJ329" s="17"/>
      <c r="AK329" s="7"/>
      <c r="AL329" s="14"/>
      <c r="AM329" s="6"/>
      <c r="AN329" s="16"/>
      <c r="AO329" s="2"/>
      <c r="AP329" s="17"/>
    </row>
    <row r="330" spans="1:42" x14ac:dyDescent="0.25">
      <c r="B330" s="14"/>
      <c r="C330" s="5"/>
      <c r="D330" s="16"/>
      <c r="E330" s="1"/>
      <c r="F330" s="17"/>
      <c r="G330" s="7"/>
      <c r="H330" s="14"/>
      <c r="I330" s="5"/>
      <c r="J330" s="16"/>
      <c r="K330" s="1"/>
      <c r="L330" s="17"/>
      <c r="M330" s="7"/>
      <c r="N330" s="14"/>
      <c r="O330" s="5"/>
      <c r="P330" s="16"/>
      <c r="Q330" s="1"/>
      <c r="R330" s="17"/>
      <c r="S330" s="7"/>
      <c r="T330" s="14"/>
      <c r="U330" s="5"/>
      <c r="V330" s="16"/>
      <c r="W330" s="1"/>
      <c r="X330" s="17"/>
      <c r="Y330" s="7"/>
      <c r="Z330" s="14"/>
      <c r="AA330" s="5"/>
      <c r="AB330" s="16"/>
      <c r="AC330" s="1"/>
      <c r="AD330" s="17"/>
      <c r="AE330" s="7"/>
      <c r="AF330" s="14"/>
      <c r="AG330" s="5"/>
      <c r="AH330" s="16"/>
      <c r="AI330" s="1"/>
      <c r="AJ330" s="17"/>
      <c r="AK330" s="7"/>
      <c r="AL330" s="14"/>
      <c r="AM330" s="5"/>
      <c r="AN330" s="16"/>
      <c r="AO330" s="1"/>
      <c r="AP330" s="17"/>
    </row>
    <row r="331" spans="1:42" x14ac:dyDescent="0.25">
      <c r="B331" s="14"/>
      <c r="C331" s="6"/>
      <c r="D331" s="16"/>
      <c r="E331" s="2"/>
      <c r="F331" s="17"/>
      <c r="G331" s="7"/>
      <c r="H331" s="14"/>
      <c r="I331" s="6"/>
      <c r="J331" s="16"/>
      <c r="K331" s="2"/>
      <c r="L331" s="17"/>
      <c r="M331" s="7"/>
      <c r="N331" s="14"/>
      <c r="O331" s="6"/>
      <c r="P331" s="16"/>
      <c r="Q331" s="2"/>
      <c r="R331" s="17"/>
      <c r="S331" s="7"/>
      <c r="T331" s="14"/>
      <c r="U331" s="6"/>
      <c r="V331" s="16"/>
      <c r="W331" s="2"/>
      <c r="X331" s="17"/>
      <c r="Y331" s="7"/>
      <c r="Z331" s="14"/>
      <c r="AA331" s="6"/>
      <c r="AB331" s="16"/>
      <c r="AC331" s="2"/>
      <c r="AD331" s="17"/>
      <c r="AE331" s="7"/>
      <c r="AF331" s="14"/>
      <c r="AG331" s="6"/>
      <c r="AH331" s="16"/>
      <c r="AI331" s="2"/>
      <c r="AJ331" s="17"/>
      <c r="AK331" s="7"/>
      <c r="AL331" s="14"/>
      <c r="AM331" s="6"/>
      <c r="AN331" s="16"/>
      <c r="AO331" s="2"/>
      <c r="AP331" s="17"/>
    </row>
    <row r="332" spans="1:42" x14ac:dyDescent="0.25">
      <c r="B332" s="14"/>
      <c r="C332" s="5"/>
      <c r="D332" s="16"/>
      <c r="E332" s="1"/>
      <c r="F332" s="17"/>
      <c r="G332" s="7"/>
      <c r="H332" s="14"/>
      <c r="I332" s="5"/>
      <c r="J332" s="16"/>
      <c r="K332" s="1"/>
      <c r="L332" s="17"/>
      <c r="M332" s="7"/>
      <c r="N332" s="14"/>
      <c r="O332" s="5"/>
      <c r="P332" s="16"/>
      <c r="Q332" s="1"/>
      <c r="R332" s="17"/>
      <c r="S332" s="7"/>
      <c r="T332" s="14"/>
      <c r="U332" s="5"/>
      <c r="V332" s="16"/>
      <c r="W332" s="1"/>
      <c r="X332" s="17"/>
      <c r="Y332" s="7"/>
      <c r="Z332" s="14"/>
      <c r="AA332" s="5"/>
      <c r="AB332" s="16"/>
      <c r="AC332" s="1"/>
      <c r="AD332" s="17"/>
      <c r="AE332" s="7"/>
      <c r="AF332" s="14"/>
      <c r="AG332" s="5"/>
      <c r="AH332" s="16"/>
      <c r="AI332" s="1"/>
      <c r="AJ332" s="17"/>
      <c r="AK332" s="7"/>
      <c r="AL332" s="14"/>
      <c r="AM332" s="5"/>
      <c r="AN332" s="16"/>
      <c r="AO332" s="1"/>
      <c r="AP332" s="17"/>
    </row>
    <row r="333" spans="1:42" x14ac:dyDescent="0.25">
      <c r="B333" s="14"/>
      <c r="C333" s="6"/>
      <c r="D333" s="16"/>
      <c r="E333" s="2"/>
      <c r="F333" s="17"/>
      <c r="G333" s="7"/>
      <c r="H333" s="14"/>
      <c r="I333" s="6"/>
      <c r="J333" s="16"/>
      <c r="K333" s="2"/>
      <c r="L333" s="17"/>
      <c r="M333" s="7"/>
      <c r="N333" s="14"/>
      <c r="O333" s="6"/>
      <c r="P333" s="16"/>
      <c r="Q333" s="2"/>
      <c r="R333" s="17"/>
      <c r="S333" s="7"/>
      <c r="T333" s="14"/>
      <c r="U333" s="6"/>
      <c r="V333" s="16"/>
      <c r="W333" s="2"/>
      <c r="X333" s="17"/>
      <c r="Y333" s="7"/>
      <c r="Z333" s="14"/>
      <c r="AA333" s="6"/>
      <c r="AB333" s="16"/>
      <c r="AC333" s="2"/>
      <c r="AD333" s="17"/>
      <c r="AE333" s="7"/>
      <c r="AF333" s="14"/>
      <c r="AG333" s="6"/>
      <c r="AH333" s="16"/>
      <c r="AI333" s="2"/>
      <c r="AJ333" s="17"/>
      <c r="AK333" s="7"/>
      <c r="AL333" s="14"/>
      <c r="AM333" s="6"/>
      <c r="AN333" s="16"/>
      <c r="AO333" s="2"/>
      <c r="AP333" s="17"/>
    </row>
    <row r="334" spans="1:42" x14ac:dyDescent="0.25">
      <c r="B334" s="14"/>
      <c r="C334" s="5"/>
      <c r="D334" s="16"/>
      <c r="E334" s="1"/>
      <c r="F334" s="17"/>
      <c r="G334" s="7"/>
      <c r="H334" s="14"/>
      <c r="I334" s="5"/>
      <c r="J334" s="16"/>
      <c r="K334" s="1"/>
      <c r="L334" s="17"/>
      <c r="M334" s="7"/>
      <c r="N334" s="14"/>
      <c r="O334" s="5"/>
      <c r="P334" s="16"/>
      <c r="Q334" s="1"/>
      <c r="R334" s="17"/>
      <c r="S334" s="7"/>
      <c r="T334" s="14"/>
      <c r="U334" s="5"/>
      <c r="V334" s="16"/>
      <c r="W334" s="1"/>
      <c r="X334" s="17"/>
      <c r="Y334" s="7"/>
      <c r="Z334" s="14"/>
      <c r="AA334" s="5"/>
      <c r="AB334" s="16"/>
      <c r="AC334" s="1"/>
      <c r="AD334" s="17"/>
      <c r="AE334" s="7"/>
      <c r="AF334" s="14"/>
      <c r="AG334" s="5"/>
      <c r="AH334" s="16"/>
      <c r="AI334" s="1"/>
      <c r="AJ334" s="17"/>
      <c r="AK334" s="7"/>
      <c r="AL334" s="14"/>
      <c r="AM334" s="5"/>
      <c r="AN334" s="16"/>
      <c r="AO334" s="1"/>
      <c r="AP334" s="17"/>
    </row>
    <row r="335" spans="1:42" x14ac:dyDescent="0.25">
      <c r="B335" s="14"/>
      <c r="C335" s="6"/>
      <c r="D335" s="16"/>
      <c r="E335" s="2"/>
      <c r="F335" s="17"/>
      <c r="G335" s="7"/>
      <c r="H335" s="14"/>
      <c r="I335" s="6"/>
      <c r="J335" s="16"/>
      <c r="K335" s="2"/>
      <c r="L335" s="17"/>
      <c r="M335" s="7"/>
      <c r="N335" s="14"/>
      <c r="O335" s="6"/>
      <c r="P335" s="16"/>
      <c r="Q335" s="2"/>
      <c r="R335" s="17"/>
      <c r="S335" s="7"/>
      <c r="T335" s="14"/>
      <c r="U335" s="6"/>
      <c r="V335" s="16"/>
      <c r="W335" s="2"/>
      <c r="X335" s="17"/>
      <c r="Y335" s="7"/>
      <c r="Z335" s="14"/>
      <c r="AA335" s="6"/>
      <c r="AB335" s="16"/>
      <c r="AC335" s="2"/>
      <c r="AD335" s="17"/>
      <c r="AE335" s="7"/>
      <c r="AF335" s="14"/>
      <c r="AG335" s="6"/>
      <c r="AH335" s="16"/>
      <c r="AI335" s="2"/>
      <c r="AJ335" s="17"/>
      <c r="AK335" s="7"/>
      <c r="AL335" s="14"/>
      <c r="AM335" s="6"/>
      <c r="AN335" s="16"/>
      <c r="AO335" s="2"/>
      <c r="AP335" s="17"/>
    </row>
    <row r="336" spans="1:42" x14ac:dyDescent="0.25">
      <c r="B336" s="14"/>
      <c r="C336" s="5"/>
      <c r="D336" s="16"/>
      <c r="E336" s="1"/>
      <c r="F336" s="17"/>
      <c r="G336" s="7"/>
      <c r="H336" s="14"/>
      <c r="I336" s="5"/>
      <c r="J336" s="16"/>
      <c r="K336" s="1"/>
      <c r="L336" s="17"/>
      <c r="M336" s="7"/>
      <c r="N336" s="14"/>
      <c r="O336" s="5"/>
      <c r="P336" s="16"/>
      <c r="Q336" s="1"/>
      <c r="R336" s="17"/>
      <c r="S336" s="7"/>
      <c r="T336" s="14"/>
      <c r="U336" s="5"/>
      <c r="V336" s="16"/>
      <c r="W336" s="1"/>
      <c r="X336" s="17"/>
      <c r="Y336" s="7"/>
      <c r="Z336" s="14"/>
      <c r="AA336" s="5"/>
      <c r="AB336" s="16"/>
      <c r="AC336" s="1"/>
      <c r="AD336" s="17"/>
      <c r="AE336" s="7"/>
      <c r="AF336" s="14"/>
      <c r="AG336" s="5"/>
      <c r="AH336" s="16"/>
      <c r="AI336" s="1"/>
      <c r="AJ336" s="17"/>
      <c r="AK336" s="7"/>
      <c r="AL336" s="14"/>
      <c r="AM336" s="5"/>
      <c r="AN336" s="16"/>
      <c r="AO336" s="1"/>
      <c r="AP336" s="17"/>
    </row>
    <row r="337" spans="1:42" x14ac:dyDescent="0.25">
      <c r="B337" s="14"/>
      <c r="C337" s="6"/>
      <c r="D337" s="16"/>
      <c r="E337" s="2"/>
      <c r="F337" s="17"/>
      <c r="G337" s="7"/>
      <c r="H337" s="14"/>
      <c r="I337" s="6"/>
      <c r="J337" s="16"/>
      <c r="K337" s="2"/>
      <c r="L337" s="17"/>
      <c r="M337" s="7"/>
      <c r="N337" s="14"/>
      <c r="O337" s="6"/>
      <c r="P337" s="16"/>
      <c r="Q337" s="2"/>
      <c r="R337" s="17"/>
      <c r="S337" s="7"/>
      <c r="T337" s="14"/>
      <c r="U337" s="6"/>
      <c r="V337" s="16"/>
      <c r="W337" s="2"/>
      <c r="X337" s="17"/>
      <c r="Y337" s="7"/>
      <c r="Z337" s="14"/>
      <c r="AA337" s="6"/>
      <c r="AB337" s="16"/>
      <c r="AC337" s="2"/>
      <c r="AD337" s="17"/>
      <c r="AE337" s="7"/>
      <c r="AF337" s="14"/>
      <c r="AG337" s="6"/>
      <c r="AH337" s="16"/>
      <c r="AI337" s="2"/>
      <c r="AJ337" s="17"/>
      <c r="AK337" s="7"/>
      <c r="AL337" s="14"/>
      <c r="AM337" s="6"/>
      <c r="AN337" s="16"/>
      <c r="AO337" s="2"/>
      <c r="AP337" s="17"/>
    </row>
    <row r="338" spans="1:42" x14ac:dyDescent="0.25">
      <c r="B338" s="14"/>
      <c r="C338" s="5"/>
      <c r="D338" s="16"/>
      <c r="E338" s="1"/>
      <c r="F338" s="17"/>
      <c r="G338" s="7"/>
      <c r="H338" s="14"/>
      <c r="I338" s="5"/>
      <c r="J338" s="16"/>
      <c r="K338" s="1"/>
      <c r="L338" s="17"/>
      <c r="M338" s="7"/>
      <c r="N338" s="14"/>
      <c r="O338" s="5"/>
      <c r="P338" s="16"/>
      <c r="Q338" s="1"/>
      <c r="R338" s="17"/>
      <c r="S338" s="7"/>
      <c r="T338" s="14"/>
      <c r="U338" s="5"/>
      <c r="V338" s="16"/>
      <c r="W338" s="1"/>
      <c r="X338" s="17"/>
      <c r="Y338" s="7"/>
      <c r="Z338" s="14"/>
      <c r="AA338" s="5"/>
      <c r="AB338" s="16"/>
      <c r="AC338" s="1"/>
      <c r="AD338" s="17"/>
      <c r="AE338" s="7"/>
      <c r="AF338" s="14"/>
      <c r="AG338" s="5"/>
      <c r="AH338" s="16"/>
      <c r="AI338" s="1"/>
      <c r="AJ338" s="17"/>
      <c r="AK338" s="7"/>
      <c r="AL338" s="14"/>
      <c r="AM338" s="5"/>
      <c r="AN338" s="16"/>
      <c r="AO338" s="1"/>
      <c r="AP338" s="17"/>
    </row>
    <row r="339" spans="1:42" x14ac:dyDescent="0.25">
      <c r="A339" s="23">
        <f>_xlfn.ISOWEEKNUM(C325)</f>
        <v>20</v>
      </c>
      <c r="B339" s="14"/>
      <c r="C339" s="18">
        <f ca="1">IF(C325&gt;TODAY(),"",ROUND(SUM(C327:C338),2))</f>
        <v>0</v>
      </c>
      <c r="D339" s="16"/>
      <c r="E339" s="61" t="str">
        <f ca="1">IF(C325&gt;TODAY(),"","Saldo da Dia")</f>
        <v>Saldo da Dia</v>
      </c>
      <c r="F339" s="17"/>
      <c r="G339" s="7">
        <f>_xlfn.ISOWEEKNUM(I325)</f>
        <v>20</v>
      </c>
      <c r="H339" s="14"/>
      <c r="I339" s="18">
        <f ca="1">IF(I325&gt;TODAY(),"",ROUND(SUM(I327:I338),2))</f>
        <v>0</v>
      </c>
      <c r="J339" s="16"/>
      <c r="K339" s="61" t="str">
        <f ca="1">IF(I325&gt;TODAY(),"","Saldo da Dia")</f>
        <v>Saldo da Dia</v>
      </c>
      <c r="L339" s="17"/>
      <c r="M339" s="7">
        <f>_xlfn.ISOWEEKNUM(O325)</f>
        <v>20</v>
      </c>
      <c r="N339" s="14"/>
      <c r="O339" s="18">
        <f ca="1">IF(O325&gt;TODAY(),"",ROUND(SUM(O327:O338),2))</f>
        <v>0</v>
      </c>
      <c r="P339" s="16"/>
      <c r="Q339" s="61" t="str">
        <f ca="1">IF(O325&gt;TODAY(),"","Saldo da Dia")</f>
        <v>Saldo da Dia</v>
      </c>
      <c r="R339" s="17"/>
      <c r="S339" s="7">
        <f>_xlfn.ISOWEEKNUM(U325)</f>
        <v>20</v>
      </c>
      <c r="T339" s="14"/>
      <c r="U339" s="18">
        <f ca="1">IF(U325&gt;TODAY(),"",ROUND(SUM(U327:U338),2))</f>
        <v>0</v>
      </c>
      <c r="V339" s="16"/>
      <c r="W339" s="61" t="str">
        <f ca="1">IF(U325&gt;TODAY(),"","Saldo da Dia")</f>
        <v>Saldo da Dia</v>
      </c>
      <c r="X339" s="17"/>
      <c r="Y339" s="7">
        <f>_xlfn.ISOWEEKNUM(AA325)</f>
        <v>20</v>
      </c>
      <c r="Z339" s="14"/>
      <c r="AA339" s="18">
        <f ca="1">IF(AA325&gt;TODAY(),"",ROUND(SUM(AA327:AA338),2))</f>
        <v>0</v>
      </c>
      <c r="AB339" s="16"/>
      <c r="AC339" s="61" t="str">
        <f ca="1">IF(AA325&gt;TODAY(),"","Saldo da Dia")</f>
        <v>Saldo da Dia</v>
      </c>
      <c r="AD339" s="17"/>
      <c r="AE339" s="7">
        <f>_xlfn.ISOWEEKNUM(AG325)</f>
        <v>20</v>
      </c>
      <c r="AF339" s="14"/>
      <c r="AG339" s="18">
        <f ca="1">IF(AG325&gt;TODAY(),"",ROUND(SUM(AG327:AG338),2))</f>
        <v>0</v>
      </c>
      <c r="AH339" s="16"/>
      <c r="AI339" s="61" t="str">
        <f ca="1">IF(AG325&gt;TODAY(),"","Saldo da Dia")</f>
        <v>Saldo da Dia</v>
      </c>
      <c r="AJ339" s="17"/>
      <c r="AK339" s="7">
        <f>_xlfn.ISOWEEKNUM(AM325)</f>
        <v>20</v>
      </c>
      <c r="AL339" s="14"/>
      <c r="AM339" s="18">
        <f ca="1">IF(AM325&gt;TODAY(),"",ROUND(SUM(AM327:AM338),2))</f>
        <v>0</v>
      </c>
      <c r="AN339" s="16"/>
      <c r="AO339" s="61" t="str">
        <f ca="1">IF(AM325&gt;TODAY(),"","Saldo da Dia")</f>
        <v>Saldo da Dia</v>
      </c>
      <c r="AP339" s="17"/>
    </row>
    <row r="340" spans="1:42" ht="6" customHeight="1" x14ac:dyDescent="0.25">
      <c r="B340" s="19"/>
      <c r="C340" s="20"/>
      <c r="D340" s="20"/>
      <c r="E340" s="20"/>
      <c r="F340" s="21"/>
      <c r="G340" s="7"/>
      <c r="H340" s="19"/>
      <c r="I340" s="20"/>
      <c r="J340" s="20"/>
      <c r="K340" s="20"/>
      <c r="L340" s="21"/>
      <c r="M340" s="7"/>
      <c r="N340" s="19"/>
      <c r="O340" s="20"/>
      <c r="P340" s="20"/>
      <c r="Q340" s="20"/>
      <c r="R340" s="21"/>
      <c r="S340" s="7"/>
      <c r="T340" s="19"/>
      <c r="U340" s="20"/>
      <c r="V340" s="20"/>
      <c r="W340" s="20"/>
      <c r="X340" s="21"/>
      <c r="Y340" s="7"/>
      <c r="Z340" s="19"/>
      <c r="AA340" s="20"/>
      <c r="AB340" s="20"/>
      <c r="AC340" s="20"/>
      <c r="AD340" s="21"/>
      <c r="AE340" s="7"/>
      <c r="AF340" s="19"/>
      <c r="AG340" s="20"/>
      <c r="AH340" s="20"/>
      <c r="AI340" s="20"/>
      <c r="AJ340" s="21"/>
      <c r="AK340" s="7"/>
      <c r="AL340" s="19"/>
      <c r="AM340" s="20"/>
      <c r="AN340" s="20"/>
      <c r="AO340" s="20"/>
      <c r="AP340" s="21"/>
    </row>
    <row r="341" spans="1:42" ht="6" customHeight="1" x14ac:dyDescent="0.25">
      <c r="B341" s="7"/>
      <c r="C341" s="7">
        <f>WEEKDAY(C342)</f>
        <v>2</v>
      </c>
      <c r="D341" s="7"/>
      <c r="E341" s="8"/>
      <c r="F341" s="7"/>
      <c r="G341" s="7"/>
      <c r="H341" s="7"/>
      <c r="I341" s="7">
        <f>WEEKDAY(I342)</f>
        <v>3</v>
      </c>
      <c r="J341" s="7"/>
      <c r="K341" s="8"/>
      <c r="L341" s="7"/>
      <c r="M341" s="7"/>
      <c r="N341" s="7"/>
      <c r="O341" s="7">
        <f>WEEKDAY(O342)</f>
        <v>4</v>
      </c>
      <c r="P341" s="7"/>
      <c r="Q341" s="8"/>
      <c r="R341" s="7"/>
      <c r="S341" s="7"/>
      <c r="T341" s="7"/>
      <c r="U341" s="7">
        <f>WEEKDAY(U342)</f>
        <v>5</v>
      </c>
      <c r="V341" s="7"/>
      <c r="W341" s="8"/>
      <c r="X341" s="7"/>
      <c r="Y341" s="7"/>
      <c r="Z341" s="7"/>
      <c r="AA341" s="7">
        <f>WEEKDAY(AA342)</f>
        <v>6</v>
      </c>
      <c r="AB341" s="7"/>
      <c r="AC341" s="8"/>
      <c r="AD341" s="7"/>
      <c r="AE341" s="7"/>
      <c r="AF341" s="7"/>
      <c r="AG341" s="7">
        <f>WEEKDAY(AG342)</f>
        <v>7</v>
      </c>
      <c r="AH341" s="7"/>
      <c r="AI341" s="8"/>
      <c r="AJ341" s="7"/>
      <c r="AK341" s="7"/>
      <c r="AL341" s="7"/>
      <c r="AM341" s="7">
        <f>WEEKDAY(AM342)</f>
        <v>1</v>
      </c>
      <c r="AN341" s="7"/>
      <c r="AO341" s="8"/>
      <c r="AP341" s="7"/>
    </row>
    <row r="342" spans="1:42" x14ac:dyDescent="0.25">
      <c r="B342" s="10"/>
      <c r="C342" s="11">
        <f>AM325+1</f>
        <v>45432</v>
      </c>
      <c r="D342" s="11"/>
      <c r="E342" s="12" t="str">
        <f>VLOOKUP(WEEKDAY(C342,1),meta!$D$3:$F$9,2,FALSE)</f>
        <v>Segunda-Feira</v>
      </c>
      <c r="F342" s="13"/>
      <c r="G342" s="7"/>
      <c r="H342" s="10"/>
      <c r="I342" s="11">
        <f>C342+1</f>
        <v>45433</v>
      </c>
      <c r="J342" s="11"/>
      <c r="K342" s="12" t="str">
        <f>VLOOKUP(WEEKDAY(I342,1),meta!$D$3:$F$9,2,FALSE)</f>
        <v>Terça-Feira</v>
      </c>
      <c r="L342" s="13"/>
      <c r="M342" s="7"/>
      <c r="N342" s="10"/>
      <c r="O342" s="11">
        <f>I342+1</f>
        <v>45434</v>
      </c>
      <c r="P342" s="11"/>
      <c r="Q342" s="12" t="str">
        <f>VLOOKUP(WEEKDAY(O342,1),meta!$D$3:$F$9,2,FALSE)</f>
        <v>Quarta-Feira</v>
      </c>
      <c r="R342" s="13"/>
      <c r="S342" s="7"/>
      <c r="T342" s="10"/>
      <c r="U342" s="11">
        <f>O342+1</f>
        <v>45435</v>
      </c>
      <c r="V342" s="11"/>
      <c r="W342" s="12" t="str">
        <f>VLOOKUP(WEEKDAY(U342,1),meta!$D$3:$F$9,2,FALSE)</f>
        <v>Quinta-Feira</v>
      </c>
      <c r="X342" s="13"/>
      <c r="Y342" s="7"/>
      <c r="Z342" s="10"/>
      <c r="AA342" s="11">
        <f>U342+1</f>
        <v>45436</v>
      </c>
      <c r="AB342" s="11"/>
      <c r="AC342" s="12" t="str">
        <f>VLOOKUP(WEEKDAY(AA342,1),meta!$D$3:$F$9,2,FALSE)</f>
        <v>Sexta-Feira</v>
      </c>
      <c r="AD342" s="13"/>
      <c r="AE342" s="7"/>
      <c r="AF342" s="10"/>
      <c r="AG342" s="11">
        <f>AA342+1</f>
        <v>45437</v>
      </c>
      <c r="AH342" s="11"/>
      <c r="AI342" s="12" t="str">
        <f>VLOOKUP(WEEKDAY(AG342,1),meta!$D$3:$F$9,2,FALSE)</f>
        <v>Sábado</v>
      </c>
      <c r="AJ342" s="13"/>
      <c r="AK342" s="7"/>
      <c r="AL342" s="10"/>
      <c r="AM342" s="11">
        <f>AG342+1</f>
        <v>45438</v>
      </c>
      <c r="AN342" s="11"/>
      <c r="AO342" s="12" t="str">
        <f>VLOOKUP(WEEKDAY(AM342,1),meta!$D$3:$F$9,2,FALSE)</f>
        <v>Domingo</v>
      </c>
      <c r="AP342" s="13"/>
    </row>
    <row r="343" spans="1:42" x14ac:dyDescent="0.25">
      <c r="B343" s="14"/>
      <c r="C343" s="15" t="s">
        <v>0</v>
      </c>
      <c r="D343" s="16"/>
      <c r="E343" s="15" t="s">
        <v>1</v>
      </c>
      <c r="F343" s="17"/>
      <c r="G343" s="7"/>
      <c r="H343" s="14"/>
      <c r="I343" s="15" t="s">
        <v>0</v>
      </c>
      <c r="J343" s="16"/>
      <c r="K343" s="15" t="s">
        <v>1</v>
      </c>
      <c r="L343" s="17"/>
      <c r="M343" s="7"/>
      <c r="N343" s="14"/>
      <c r="O343" s="15" t="s">
        <v>0</v>
      </c>
      <c r="P343" s="16"/>
      <c r="Q343" s="15" t="s">
        <v>1</v>
      </c>
      <c r="R343" s="17"/>
      <c r="S343" s="7"/>
      <c r="T343" s="14"/>
      <c r="U343" s="15" t="s">
        <v>0</v>
      </c>
      <c r="V343" s="16"/>
      <c r="W343" s="15" t="s">
        <v>1</v>
      </c>
      <c r="X343" s="17"/>
      <c r="Y343" s="7"/>
      <c r="Z343" s="14"/>
      <c r="AA343" s="15" t="s">
        <v>0</v>
      </c>
      <c r="AB343" s="16"/>
      <c r="AC343" s="15" t="s">
        <v>1</v>
      </c>
      <c r="AD343" s="17"/>
      <c r="AE343" s="7"/>
      <c r="AF343" s="14"/>
      <c r="AG343" s="15" t="s">
        <v>0</v>
      </c>
      <c r="AH343" s="16"/>
      <c r="AI343" s="15" t="s">
        <v>1</v>
      </c>
      <c r="AJ343" s="17"/>
      <c r="AK343" s="7"/>
      <c r="AL343" s="14"/>
      <c r="AM343" s="15" t="s">
        <v>0</v>
      </c>
      <c r="AN343" s="16"/>
      <c r="AO343" s="15" t="s">
        <v>1</v>
      </c>
      <c r="AP343" s="17"/>
    </row>
    <row r="344" spans="1:42" x14ac:dyDescent="0.25">
      <c r="B344" s="14"/>
      <c r="C344" s="18">
        <f ca="1">IF(C342&gt;TODAY(),"",AM339)</f>
        <v>0</v>
      </c>
      <c r="D344" s="16"/>
      <c r="E344" s="22" t="str">
        <f ca="1">IF(C342&gt;TODAY(),"",_xlfn.CONCAT("Saldo ",VLOOKUP(WEEKDAY(C342),meta!$D$3:$G$9,4,FALSE)))</f>
        <v>Saldo da Semana Anterior</v>
      </c>
      <c r="F344" s="17"/>
      <c r="G344" s="7"/>
      <c r="H344" s="14"/>
      <c r="I344" s="18">
        <f ca="1">IF(I342&gt;TODAY(),"",C356)</f>
        <v>0</v>
      </c>
      <c r="J344" s="16"/>
      <c r="K344" s="22" t="str">
        <f ca="1">IF(I342&gt;TODAY(),"",_xlfn.CONCAT("Saldo ",VLOOKUP(WEEKDAY(I342),meta!$D$3:$G$9,4,FALSE)))</f>
        <v>Saldo de Segunda-Feira</v>
      </c>
      <c r="L344" s="17"/>
      <c r="M344" s="7"/>
      <c r="N344" s="14"/>
      <c r="O344" s="18">
        <f ca="1">IF(O342&gt;TODAY(),"",I356)</f>
        <v>0</v>
      </c>
      <c r="P344" s="16"/>
      <c r="Q344" s="22" t="str">
        <f ca="1">IF(O342&gt;TODAY(),"",_xlfn.CONCAT("Saldo ",VLOOKUP(WEEKDAY(O342),meta!$D$3:$G$9,4,FALSE)))</f>
        <v>Saldo de Terça-Feira</v>
      </c>
      <c r="R344" s="17"/>
      <c r="S344" s="7"/>
      <c r="T344" s="14"/>
      <c r="U344" s="18">
        <f ca="1">IF(U342&gt;TODAY(),"",O356)</f>
        <v>0</v>
      </c>
      <c r="V344" s="16"/>
      <c r="W344" s="22" t="str">
        <f ca="1">IF(U342&gt;TODAY(),"",_xlfn.CONCAT("Saldo ",VLOOKUP(WEEKDAY(U342),meta!$D$3:$G$9,4,FALSE)))</f>
        <v>Saldo de Quarta-Feira</v>
      </c>
      <c r="X344" s="17"/>
      <c r="Y344" s="7"/>
      <c r="Z344" s="14"/>
      <c r="AA344" s="18">
        <f ca="1">IF(AA342&gt;TODAY(),"",U356)</f>
        <v>0</v>
      </c>
      <c r="AB344" s="16"/>
      <c r="AC344" s="22" t="str">
        <f ca="1">IF(AA342&gt;TODAY(),"",_xlfn.CONCAT("Saldo ",VLOOKUP(WEEKDAY(AA342),meta!$D$3:$G$9,4,FALSE)))</f>
        <v>Saldo de Quinta-Feira</v>
      </c>
      <c r="AD344" s="17"/>
      <c r="AE344" s="7"/>
      <c r="AF344" s="14"/>
      <c r="AG344" s="18">
        <f ca="1">IF(AG342&gt;TODAY(),"",AA356)</f>
        <v>0</v>
      </c>
      <c r="AH344" s="16"/>
      <c r="AI344" s="22" t="str">
        <f ca="1">IF(AG342&gt;TODAY(),"",_xlfn.CONCAT("Saldo ",VLOOKUP(WEEKDAY(AG342),meta!$D$3:$G$9,4,FALSE)))</f>
        <v>Saldo de Sexta-Feira</v>
      </c>
      <c r="AJ344" s="17"/>
      <c r="AK344" s="7"/>
      <c r="AL344" s="14"/>
      <c r="AM344" s="18">
        <f ca="1">IF(AM342&gt;TODAY(),"",AG356)</f>
        <v>0</v>
      </c>
      <c r="AN344" s="16"/>
      <c r="AO344" s="22" t="str">
        <f ca="1">IF(AM342&gt;TODAY(),"",_xlfn.CONCAT("Saldo ",VLOOKUP(WEEKDAY(AM342),meta!$D$3:$G$9,4,FALSE)))</f>
        <v>Saldo de Sábado</v>
      </c>
      <c r="AP344" s="17"/>
    </row>
    <row r="345" spans="1:42" x14ac:dyDescent="0.25">
      <c r="B345" s="14"/>
      <c r="C345" s="5"/>
      <c r="D345" s="16"/>
      <c r="E345" s="1"/>
      <c r="F345" s="17"/>
      <c r="G345" s="7"/>
      <c r="H345" s="14"/>
      <c r="I345" s="5"/>
      <c r="J345" s="16"/>
      <c r="K345" s="1"/>
      <c r="L345" s="17"/>
      <c r="M345" s="7"/>
      <c r="N345" s="14"/>
      <c r="O345" s="5"/>
      <c r="P345" s="16"/>
      <c r="Q345" s="1"/>
      <c r="R345" s="17"/>
      <c r="S345" s="7"/>
      <c r="T345" s="14"/>
      <c r="U345" s="5"/>
      <c r="V345" s="16"/>
      <c r="W345" s="1"/>
      <c r="X345" s="17"/>
      <c r="Y345" s="7"/>
      <c r="Z345" s="14"/>
      <c r="AA345" s="5"/>
      <c r="AB345" s="16"/>
      <c r="AC345" s="1"/>
      <c r="AD345" s="17"/>
      <c r="AE345" s="7"/>
      <c r="AF345" s="14"/>
      <c r="AG345" s="5"/>
      <c r="AH345" s="16"/>
      <c r="AI345" s="1"/>
      <c r="AJ345" s="17"/>
      <c r="AK345" s="7"/>
      <c r="AL345" s="14"/>
      <c r="AM345" s="5"/>
      <c r="AN345" s="16"/>
      <c r="AO345" s="1"/>
      <c r="AP345" s="17"/>
    </row>
    <row r="346" spans="1:42" x14ac:dyDescent="0.25">
      <c r="B346" s="14"/>
      <c r="C346" s="6"/>
      <c r="D346" s="16"/>
      <c r="E346" s="2"/>
      <c r="F346" s="17"/>
      <c r="G346" s="7"/>
      <c r="H346" s="14"/>
      <c r="I346" s="6"/>
      <c r="J346" s="16"/>
      <c r="K346" s="2"/>
      <c r="L346" s="17"/>
      <c r="M346" s="7"/>
      <c r="N346" s="14"/>
      <c r="O346" s="6"/>
      <c r="P346" s="16"/>
      <c r="Q346" s="2"/>
      <c r="R346" s="17"/>
      <c r="S346" s="7"/>
      <c r="T346" s="14"/>
      <c r="U346" s="6"/>
      <c r="V346" s="16"/>
      <c r="W346" s="2"/>
      <c r="X346" s="17"/>
      <c r="Y346" s="7"/>
      <c r="Z346" s="14"/>
      <c r="AA346" s="6"/>
      <c r="AB346" s="16"/>
      <c r="AC346" s="2"/>
      <c r="AD346" s="17"/>
      <c r="AE346" s="7"/>
      <c r="AF346" s="14"/>
      <c r="AG346" s="6"/>
      <c r="AH346" s="16"/>
      <c r="AI346" s="2"/>
      <c r="AJ346" s="17"/>
      <c r="AK346" s="7"/>
      <c r="AL346" s="14"/>
      <c r="AM346" s="6"/>
      <c r="AN346" s="16"/>
      <c r="AO346" s="2"/>
      <c r="AP346" s="17"/>
    </row>
    <row r="347" spans="1:42" x14ac:dyDescent="0.25">
      <c r="B347" s="14"/>
      <c r="C347" s="5"/>
      <c r="D347" s="16"/>
      <c r="E347" s="1"/>
      <c r="F347" s="17"/>
      <c r="G347" s="7"/>
      <c r="H347" s="14"/>
      <c r="I347" s="5"/>
      <c r="J347" s="16"/>
      <c r="K347" s="1"/>
      <c r="L347" s="17"/>
      <c r="M347" s="7"/>
      <c r="N347" s="14"/>
      <c r="O347" s="5"/>
      <c r="P347" s="16"/>
      <c r="Q347" s="1"/>
      <c r="R347" s="17"/>
      <c r="S347" s="7"/>
      <c r="T347" s="14"/>
      <c r="U347" s="5"/>
      <c r="V347" s="16"/>
      <c r="W347" s="1"/>
      <c r="X347" s="17"/>
      <c r="Y347" s="7"/>
      <c r="Z347" s="14"/>
      <c r="AA347" s="5"/>
      <c r="AB347" s="16"/>
      <c r="AC347" s="1"/>
      <c r="AD347" s="17"/>
      <c r="AE347" s="7"/>
      <c r="AF347" s="14"/>
      <c r="AG347" s="5"/>
      <c r="AH347" s="16"/>
      <c r="AI347" s="1"/>
      <c r="AJ347" s="17"/>
      <c r="AK347" s="7"/>
      <c r="AL347" s="14"/>
      <c r="AM347" s="5"/>
      <c r="AN347" s="16"/>
      <c r="AO347" s="1"/>
      <c r="AP347" s="17"/>
    </row>
    <row r="348" spans="1:42" x14ac:dyDescent="0.25">
      <c r="B348" s="14"/>
      <c r="C348" s="6"/>
      <c r="D348" s="16"/>
      <c r="E348" s="2"/>
      <c r="F348" s="17"/>
      <c r="G348" s="7"/>
      <c r="H348" s="14"/>
      <c r="I348" s="6"/>
      <c r="J348" s="16"/>
      <c r="K348" s="2"/>
      <c r="L348" s="17"/>
      <c r="M348" s="7"/>
      <c r="N348" s="14"/>
      <c r="O348" s="6"/>
      <c r="P348" s="16"/>
      <c r="Q348" s="2"/>
      <c r="R348" s="17"/>
      <c r="S348" s="7"/>
      <c r="T348" s="14"/>
      <c r="U348" s="6"/>
      <c r="V348" s="16"/>
      <c r="W348" s="2"/>
      <c r="X348" s="17"/>
      <c r="Y348" s="7"/>
      <c r="Z348" s="14"/>
      <c r="AA348" s="6"/>
      <c r="AB348" s="16"/>
      <c r="AC348" s="2"/>
      <c r="AD348" s="17"/>
      <c r="AE348" s="7"/>
      <c r="AF348" s="14"/>
      <c r="AG348" s="6"/>
      <c r="AH348" s="16"/>
      <c r="AI348" s="2"/>
      <c r="AJ348" s="17"/>
      <c r="AK348" s="7"/>
      <c r="AL348" s="14"/>
      <c r="AM348" s="6"/>
      <c r="AN348" s="16"/>
      <c r="AO348" s="2"/>
      <c r="AP348" s="17"/>
    </row>
    <row r="349" spans="1:42" x14ac:dyDescent="0.25">
      <c r="B349" s="14"/>
      <c r="C349" s="5"/>
      <c r="D349" s="16"/>
      <c r="E349" s="1"/>
      <c r="F349" s="17"/>
      <c r="G349" s="7"/>
      <c r="H349" s="14"/>
      <c r="I349" s="5"/>
      <c r="J349" s="16"/>
      <c r="K349" s="1"/>
      <c r="L349" s="17"/>
      <c r="M349" s="7"/>
      <c r="N349" s="14"/>
      <c r="O349" s="5"/>
      <c r="P349" s="16"/>
      <c r="Q349" s="1"/>
      <c r="R349" s="17"/>
      <c r="S349" s="7"/>
      <c r="T349" s="14"/>
      <c r="U349" s="5"/>
      <c r="V349" s="16"/>
      <c r="W349" s="1"/>
      <c r="X349" s="17"/>
      <c r="Y349" s="7"/>
      <c r="Z349" s="14"/>
      <c r="AA349" s="5"/>
      <c r="AB349" s="16"/>
      <c r="AC349" s="1"/>
      <c r="AD349" s="17"/>
      <c r="AE349" s="7"/>
      <c r="AF349" s="14"/>
      <c r="AG349" s="5"/>
      <c r="AH349" s="16"/>
      <c r="AI349" s="1"/>
      <c r="AJ349" s="17"/>
      <c r="AK349" s="7"/>
      <c r="AL349" s="14"/>
      <c r="AM349" s="5"/>
      <c r="AN349" s="16"/>
      <c r="AO349" s="1"/>
      <c r="AP349" s="17"/>
    </row>
    <row r="350" spans="1:42" x14ac:dyDescent="0.25">
      <c r="B350" s="14"/>
      <c r="C350" s="6"/>
      <c r="D350" s="16"/>
      <c r="E350" s="2"/>
      <c r="F350" s="17"/>
      <c r="G350" s="7"/>
      <c r="H350" s="14"/>
      <c r="I350" s="6"/>
      <c r="J350" s="16"/>
      <c r="K350" s="2"/>
      <c r="L350" s="17"/>
      <c r="M350" s="7"/>
      <c r="N350" s="14"/>
      <c r="O350" s="6"/>
      <c r="P350" s="16"/>
      <c r="Q350" s="2"/>
      <c r="R350" s="17"/>
      <c r="S350" s="7"/>
      <c r="T350" s="14"/>
      <c r="U350" s="6"/>
      <c r="V350" s="16"/>
      <c r="W350" s="2"/>
      <c r="X350" s="17"/>
      <c r="Y350" s="7"/>
      <c r="Z350" s="14"/>
      <c r="AA350" s="6"/>
      <c r="AB350" s="16"/>
      <c r="AC350" s="2"/>
      <c r="AD350" s="17"/>
      <c r="AE350" s="7"/>
      <c r="AF350" s="14"/>
      <c r="AG350" s="6"/>
      <c r="AH350" s="16"/>
      <c r="AI350" s="2"/>
      <c r="AJ350" s="17"/>
      <c r="AK350" s="7"/>
      <c r="AL350" s="14"/>
      <c r="AM350" s="6"/>
      <c r="AN350" s="16"/>
      <c r="AO350" s="2"/>
      <c r="AP350" s="17"/>
    </row>
    <row r="351" spans="1:42" x14ac:dyDescent="0.25">
      <c r="B351" s="14"/>
      <c r="C351" s="5"/>
      <c r="D351" s="16"/>
      <c r="E351" s="1"/>
      <c r="F351" s="17"/>
      <c r="G351" s="7"/>
      <c r="H351" s="14"/>
      <c r="I351" s="5"/>
      <c r="J351" s="16"/>
      <c r="K351" s="1"/>
      <c r="L351" s="17"/>
      <c r="M351" s="7"/>
      <c r="N351" s="14"/>
      <c r="O351" s="5"/>
      <c r="P351" s="16"/>
      <c r="Q351" s="1"/>
      <c r="R351" s="17"/>
      <c r="S351" s="7"/>
      <c r="T351" s="14"/>
      <c r="U351" s="5"/>
      <c r="V351" s="16"/>
      <c r="W351" s="1"/>
      <c r="X351" s="17"/>
      <c r="Y351" s="7"/>
      <c r="Z351" s="14"/>
      <c r="AA351" s="5"/>
      <c r="AB351" s="16"/>
      <c r="AC351" s="1"/>
      <c r="AD351" s="17"/>
      <c r="AE351" s="7"/>
      <c r="AF351" s="14"/>
      <c r="AG351" s="5"/>
      <c r="AH351" s="16"/>
      <c r="AI351" s="1"/>
      <c r="AJ351" s="17"/>
      <c r="AK351" s="7"/>
      <c r="AL351" s="14"/>
      <c r="AM351" s="5"/>
      <c r="AN351" s="16"/>
      <c r="AO351" s="1"/>
      <c r="AP351" s="17"/>
    </row>
    <row r="352" spans="1:42" x14ac:dyDescent="0.25">
      <c r="B352" s="14"/>
      <c r="C352" s="6"/>
      <c r="D352" s="16"/>
      <c r="E352" s="2"/>
      <c r="F352" s="17"/>
      <c r="G352" s="7"/>
      <c r="H352" s="14"/>
      <c r="I352" s="6"/>
      <c r="J352" s="16"/>
      <c r="K352" s="2"/>
      <c r="L352" s="17"/>
      <c r="M352" s="7"/>
      <c r="N352" s="14"/>
      <c r="O352" s="6"/>
      <c r="P352" s="16"/>
      <c r="Q352" s="2"/>
      <c r="R352" s="17"/>
      <c r="S352" s="7"/>
      <c r="T352" s="14"/>
      <c r="U352" s="6"/>
      <c r="V352" s="16"/>
      <c r="W352" s="2"/>
      <c r="X352" s="17"/>
      <c r="Y352" s="7"/>
      <c r="Z352" s="14"/>
      <c r="AA352" s="6"/>
      <c r="AB352" s="16"/>
      <c r="AC352" s="2"/>
      <c r="AD352" s="17"/>
      <c r="AE352" s="7"/>
      <c r="AF352" s="14"/>
      <c r="AG352" s="6"/>
      <c r="AH352" s="16"/>
      <c r="AI352" s="2"/>
      <c r="AJ352" s="17"/>
      <c r="AK352" s="7"/>
      <c r="AL352" s="14"/>
      <c r="AM352" s="6"/>
      <c r="AN352" s="16"/>
      <c r="AO352" s="2"/>
      <c r="AP352" s="17"/>
    </row>
    <row r="353" spans="1:42" x14ac:dyDescent="0.25">
      <c r="B353" s="14"/>
      <c r="C353" s="5"/>
      <c r="D353" s="16"/>
      <c r="E353" s="1"/>
      <c r="F353" s="17"/>
      <c r="G353" s="7"/>
      <c r="H353" s="14"/>
      <c r="I353" s="5"/>
      <c r="J353" s="16"/>
      <c r="K353" s="1"/>
      <c r="L353" s="17"/>
      <c r="M353" s="7"/>
      <c r="N353" s="14"/>
      <c r="O353" s="5"/>
      <c r="P353" s="16"/>
      <c r="Q353" s="1"/>
      <c r="R353" s="17"/>
      <c r="S353" s="7"/>
      <c r="T353" s="14"/>
      <c r="U353" s="5"/>
      <c r="V353" s="16"/>
      <c r="W353" s="1"/>
      <c r="X353" s="17"/>
      <c r="Y353" s="7"/>
      <c r="Z353" s="14"/>
      <c r="AA353" s="5"/>
      <c r="AB353" s="16"/>
      <c r="AC353" s="1"/>
      <c r="AD353" s="17"/>
      <c r="AE353" s="7"/>
      <c r="AF353" s="14"/>
      <c r="AG353" s="5"/>
      <c r="AH353" s="16"/>
      <c r="AI353" s="1"/>
      <c r="AJ353" s="17"/>
      <c r="AK353" s="7"/>
      <c r="AL353" s="14"/>
      <c r="AM353" s="5"/>
      <c r="AN353" s="16"/>
      <c r="AO353" s="1"/>
      <c r="AP353" s="17"/>
    </row>
    <row r="354" spans="1:42" x14ac:dyDescent="0.25">
      <c r="B354" s="14"/>
      <c r="C354" s="6"/>
      <c r="D354" s="16"/>
      <c r="E354" s="2"/>
      <c r="F354" s="17"/>
      <c r="G354" s="7"/>
      <c r="H354" s="14"/>
      <c r="I354" s="6"/>
      <c r="J354" s="16"/>
      <c r="K354" s="2"/>
      <c r="L354" s="17"/>
      <c r="M354" s="7"/>
      <c r="N354" s="14"/>
      <c r="O354" s="6"/>
      <c r="P354" s="16"/>
      <c r="Q354" s="2"/>
      <c r="R354" s="17"/>
      <c r="S354" s="7"/>
      <c r="T354" s="14"/>
      <c r="U354" s="6"/>
      <c r="V354" s="16"/>
      <c r="W354" s="2"/>
      <c r="X354" s="17"/>
      <c r="Y354" s="7"/>
      <c r="Z354" s="14"/>
      <c r="AA354" s="6"/>
      <c r="AB354" s="16"/>
      <c r="AC354" s="2"/>
      <c r="AD354" s="17"/>
      <c r="AE354" s="7"/>
      <c r="AF354" s="14"/>
      <c r="AG354" s="6"/>
      <c r="AH354" s="16"/>
      <c r="AI354" s="2"/>
      <c r="AJ354" s="17"/>
      <c r="AK354" s="7"/>
      <c r="AL354" s="14"/>
      <c r="AM354" s="6"/>
      <c r="AN354" s="16"/>
      <c r="AO354" s="2"/>
      <c r="AP354" s="17"/>
    </row>
    <row r="355" spans="1:42" x14ac:dyDescent="0.25">
      <c r="B355" s="14"/>
      <c r="C355" s="5"/>
      <c r="D355" s="16"/>
      <c r="E355" s="1"/>
      <c r="F355" s="17"/>
      <c r="G355" s="7"/>
      <c r="H355" s="14"/>
      <c r="I355" s="5"/>
      <c r="J355" s="16"/>
      <c r="K355" s="1"/>
      <c r="L355" s="17"/>
      <c r="M355" s="7"/>
      <c r="N355" s="14"/>
      <c r="O355" s="5"/>
      <c r="P355" s="16"/>
      <c r="Q355" s="1"/>
      <c r="R355" s="17"/>
      <c r="S355" s="7"/>
      <c r="T355" s="14"/>
      <c r="U355" s="5"/>
      <c r="V355" s="16"/>
      <c r="W355" s="1"/>
      <c r="X355" s="17"/>
      <c r="Y355" s="7"/>
      <c r="Z355" s="14"/>
      <c r="AA355" s="5"/>
      <c r="AB355" s="16"/>
      <c r="AC355" s="1"/>
      <c r="AD355" s="17"/>
      <c r="AE355" s="7"/>
      <c r="AF355" s="14"/>
      <c r="AG355" s="5"/>
      <c r="AH355" s="16"/>
      <c r="AI355" s="1"/>
      <c r="AJ355" s="17"/>
      <c r="AK355" s="7"/>
      <c r="AL355" s="14"/>
      <c r="AM355" s="5"/>
      <c r="AN355" s="16"/>
      <c r="AO355" s="1"/>
      <c r="AP355" s="17"/>
    </row>
    <row r="356" spans="1:42" x14ac:dyDescent="0.25">
      <c r="A356" s="23">
        <f>_xlfn.ISOWEEKNUM(C342)</f>
        <v>21</v>
      </c>
      <c r="B356" s="14"/>
      <c r="C356" s="18">
        <f ca="1">IF(C342&gt;TODAY(),"",ROUND(SUM(C344:C355),2))</f>
        <v>0</v>
      </c>
      <c r="D356" s="16"/>
      <c r="E356" s="61" t="str">
        <f ca="1">IF(C342&gt;TODAY(),"","Saldo da Dia")</f>
        <v>Saldo da Dia</v>
      </c>
      <c r="F356" s="17"/>
      <c r="G356" s="7">
        <f>_xlfn.ISOWEEKNUM(I342)</f>
        <v>21</v>
      </c>
      <c r="H356" s="14"/>
      <c r="I356" s="18">
        <f ca="1">IF(I342&gt;TODAY(),"",ROUND(SUM(I344:I355),2))</f>
        <v>0</v>
      </c>
      <c r="J356" s="16"/>
      <c r="K356" s="61" t="str">
        <f ca="1">IF(I342&gt;TODAY(),"","Saldo da Dia")</f>
        <v>Saldo da Dia</v>
      </c>
      <c r="L356" s="17"/>
      <c r="M356" s="7">
        <f>_xlfn.ISOWEEKNUM(O342)</f>
        <v>21</v>
      </c>
      <c r="N356" s="14"/>
      <c r="O356" s="18">
        <f ca="1">IF(O342&gt;TODAY(),"",ROUND(SUM(O344:O355),2))</f>
        <v>0</v>
      </c>
      <c r="P356" s="16"/>
      <c r="Q356" s="61" t="str">
        <f ca="1">IF(O342&gt;TODAY(),"","Saldo da Dia")</f>
        <v>Saldo da Dia</v>
      </c>
      <c r="R356" s="17"/>
      <c r="S356" s="7">
        <f>_xlfn.ISOWEEKNUM(U342)</f>
        <v>21</v>
      </c>
      <c r="T356" s="14"/>
      <c r="U356" s="18">
        <f ca="1">IF(U342&gt;TODAY(),"",ROUND(SUM(U344:U355),2))</f>
        <v>0</v>
      </c>
      <c r="V356" s="16"/>
      <c r="W356" s="61" t="str">
        <f ca="1">IF(U342&gt;TODAY(),"","Saldo da Dia")</f>
        <v>Saldo da Dia</v>
      </c>
      <c r="X356" s="17"/>
      <c r="Y356" s="7">
        <f>_xlfn.ISOWEEKNUM(AA342)</f>
        <v>21</v>
      </c>
      <c r="Z356" s="14"/>
      <c r="AA356" s="18">
        <f ca="1">IF(AA342&gt;TODAY(),"",ROUND(SUM(AA344:AA355),2))</f>
        <v>0</v>
      </c>
      <c r="AB356" s="16"/>
      <c r="AC356" s="61" t="str">
        <f ca="1">IF(AA342&gt;TODAY(),"","Saldo da Dia")</f>
        <v>Saldo da Dia</v>
      </c>
      <c r="AD356" s="17"/>
      <c r="AE356" s="7">
        <f>_xlfn.ISOWEEKNUM(AG342)</f>
        <v>21</v>
      </c>
      <c r="AF356" s="14"/>
      <c r="AG356" s="18">
        <f ca="1">IF(AG342&gt;TODAY(),"",ROUND(SUM(AG344:AG355),2))</f>
        <v>0</v>
      </c>
      <c r="AH356" s="16"/>
      <c r="AI356" s="61" t="str">
        <f ca="1">IF(AG342&gt;TODAY(),"","Saldo da Dia")</f>
        <v>Saldo da Dia</v>
      </c>
      <c r="AJ356" s="17"/>
      <c r="AK356" s="7">
        <f>_xlfn.ISOWEEKNUM(AM342)</f>
        <v>21</v>
      </c>
      <c r="AL356" s="14"/>
      <c r="AM356" s="18">
        <f ca="1">IF(AM342&gt;TODAY(),"",ROUND(SUM(AM344:AM355),2))</f>
        <v>0</v>
      </c>
      <c r="AN356" s="16"/>
      <c r="AO356" s="61" t="str">
        <f ca="1">IF(AM342&gt;TODAY(),"","Saldo da Dia")</f>
        <v>Saldo da Dia</v>
      </c>
      <c r="AP356" s="17"/>
    </row>
    <row r="357" spans="1:42" ht="6" customHeight="1" x14ac:dyDescent="0.25">
      <c r="B357" s="19"/>
      <c r="C357" s="20"/>
      <c r="D357" s="20"/>
      <c r="E357" s="20"/>
      <c r="F357" s="21"/>
      <c r="G357" s="7"/>
      <c r="H357" s="19"/>
      <c r="I357" s="20"/>
      <c r="J357" s="20"/>
      <c r="K357" s="20"/>
      <c r="L357" s="21"/>
      <c r="M357" s="7"/>
      <c r="N357" s="19"/>
      <c r="O357" s="20"/>
      <c r="P357" s="20"/>
      <c r="Q357" s="20"/>
      <c r="R357" s="21"/>
      <c r="S357" s="7"/>
      <c r="T357" s="19"/>
      <c r="U357" s="20"/>
      <c r="V357" s="20"/>
      <c r="W357" s="20"/>
      <c r="X357" s="21"/>
      <c r="Y357" s="7"/>
      <c r="Z357" s="19"/>
      <c r="AA357" s="20"/>
      <c r="AB357" s="20"/>
      <c r="AC357" s="20"/>
      <c r="AD357" s="21"/>
      <c r="AE357" s="7"/>
      <c r="AF357" s="19"/>
      <c r="AG357" s="20"/>
      <c r="AH357" s="20"/>
      <c r="AI357" s="20"/>
      <c r="AJ357" s="21"/>
      <c r="AK357" s="7"/>
      <c r="AL357" s="19"/>
      <c r="AM357" s="20"/>
      <c r="AN357" s="20"/>
      <c r="AO357" s="20"/>
      <c r="AP357" s="21"/>
    </row>
    <row r="358" spans="1:42" ht="6" customHeight="1" x14ac:dyDescent="0.25">
      <c r="B358" s="7"/>
      <c r="C358" s="7">
        <f>WEEKDAY(C359)</f>
        <v>2</v>
      </c>
      <c r="D358" s="7"/>
      <c r="E358" s="8"/>
      <c r="F358" s="7"/>
      <c r="G358" s="7"/>
      <c r="H358" s="7"/>
      <c r="I358" s="7">
        <f>WEEKDAY(I359)</f>
        <v>3</v>
      </c>
      <c r="J358" s="7"/>
      <c r="K358" s="8"/>
      <c r="L358" s="7"/>
      <c r="M358" s="7"/>
      <c r="N358" s="7"/>
      <c r="O358" s="7">
        <f>WEEKDAY(O359)</f>
        <v>4</v>
      </c>
      <c r="P358" s="7"/>
      <c r="Q358" s="8"/>
      <c r="R358" s="7"/>
      <c r="S358" s="7"/>
      <c r="T358" s="7"/>
      <c r="U358" s="7">
        <f>WEEKDAY(U359)</f>
        <v>5</v>
      </c>
      <c r="V358" s="7"/>
      <c r="W358" s="8"/>
      <c r="X358" s="7"/>
      <c r="Y358" s="7"/>
      <c r="Z358" s="7"/>
      <c r="AA358" s="7">
        <f>WEEKDAY(AA359)</f>
        <v>6</v>
      </c>
      <c r="AB358" s="7"/>
      <c r="AC358" s="8"/>
      <c r="AD358" s="7"/>
      <c r="AE358" s="7"/>
      <c r="AF358" s="7"/>
      <c r="AG358" s="7">
        <f>WEEKDAY(AG359)</f>
        <v>7</v>
      </c>
      <c r="AH358" s="7"/>
      <c r="AI358" s="8"/>
      <c r="AJ358" s="7"/>
      <c r="AK358" s="7"/>
      <c r="AL358" s="7"/>
      <c r="AM358" s="7">
        <f>WEEKDAY(AM359)</f>
        <v>1</v>
      </c>
      <c r="AN358" s="7"/>
      <c r="AO358" s="8"/>
      <c r="AP358" s="7"/>
    </row>
    <row r="359" spans="1:42" x14ac:dyDescent="0.25">
      <c r="B359" s="10"/>
      <c r="C359" s="11">
        <f>AM342+1</f>
        <v>45439</v>
      </c>
      <c r="D359" s="11"/>
      <c r="E359" s="12" t="str">
        <f>VLOOKUP(WEEKDAY(C359,1),meta!$D$3:$F$9,2,FALSE)</f>
        <v>Segunda-Feira</v>
      </c>
      <c r="F359" s="13"/>
      <c r="G359" s="7"/>
      <c r="H359" s="10"/>
      <c r="I359" s="11">
        <f>C359+1</f>
        <v>45440</v>
      </c>
      <c r="J359" s="11"/>
      <c r="K359" s="12" t="str">
        <f>VLOOKUP(WEEKDAY(I359,1),meta!$D$3:$F$9,2,FALSE)</f>
        <v>Terça-Feira</v>
      </c>
      <c r="L359" s="13"/>
      <c r="M359" s="7"/>
      <c r="N359" s="10"/>
      <c r="O359" s="11">
        <f>I359+1</f>
        <v>45441</v>
      </c>
      <c r="P359" s="11"/>
      <c r="Q359" s="12" t="str">
        <f>VLOOKUP(WEEKDAY(O359,1),meta!$D$3:$F$9,2,FALSE)</f>
        <v>Quarta-Feira</v>
      </c>
      <c r="R359" s="13"/>
      <c r="S359" s="7"/>
      <c r="T359" s="10"/>
      <c r="U359" s="11">
        <f>O359+1</f>
        <v>45442</v>
      </c>
      <c r="V359" s="11"/>
      <c r="W359" s="12" t="str">
        <f>VLOOKUP(WEEKDAY(U359,1),meta!$D$3:$F$9,2,FALSE)</f>
        <v>Quinta-Feira</v>
      </c>
      <c r="X359" s="13"/>
      <c r="Y359" s="7"/>
      <c r="Z359" s="10"/>
      <c r="AA359" s="11">
        <f>U359+1</f>
        <v>45443</v>
      </c>
      <c r="AB359" s="11"/>
      <c r="AC359" s="12" t="str">
        <f>VLOOKUP(WEEKDAY(AA359,1),meta!$D$3:$F$9,2,FALSE)</f>
        <v>Sexta-Feira</v>
      </c>
      <c r="AD359" s="13"/>
      <c r="AE359" s="7"/>
      <c r="AF359" s="10"/>
      <c r="AG359" s="11">
        <f>AA359+1</f>
        <v>45444</v>
      </c>
      <c r="AH359" s="11"/>
      <c r="AI359" s="12" t="str">
        <f>VLOOKUP(WEEKDAY(AG359,1),meta!$D$3:$F$9,2,FALSE)</f>
        <v>Sábado</v>
      </c>
      <c r="AJ359" s="13"/>
      <c r="AK359" s="7"/>
      <c r="AL359" s="10"/>
      <c r="AM359" s="11">
        <f>AG359+1</f>
        <v>45445</v>
      </c>
      <c r="AN359" s="11"/>
      <c r="AO359" s="12" t="str">
        <f>VLOOKUP(WEEKDAY(AM359,1),meta!$D$3:$F$9,2,FALSE)</f>
        <v>Domingo</v>
      </c>
      <c r="AP359" s="13"/>
    </row>
    <row r="360" spans="1:42" x14ac:dyDescent="0.25">
      <c r="B360" s="14"/>
      <c r="C360" s="15" t="s">
        <v>0</v>
      </c>
      <c r="D360" s="16"/>
      <c r="E360" s="15" t="s">
        <v>1</v>
      </c>
      <c r="F360" s="17"/>
      <c r="G360" s="7"/>
      <c r="H360" s="14"/>
      <c r="I360" s="15" t="s">
        <v>0</v>
      </c>
      <c r="J360" s="16"/>
      <c r="K360" s="15" t="s">
        <v>1</v>
      </c>
      <c r="L360" s="17"/>
      <c r="M360" s="7"/>
      <c r="N360" s="14"/>
      <c r="O360" s="15" t="s">
        <v>0</v>
      </c>
      <c r="P360" s="16"/>
      <c r="Q360" s="15" t="s">
        <v>1</v>
      </c>
      <c r="R360" s="17"/>
      <c r="S360" s="7"/>
      <c r="T360" s="14"/>
      <c r="U360" s="15" t="s">
        <v>0</v>
      </c>
      <c r="V360" s="16"/>
      <c r="W360" s="15" t="s">
        <v>1</v>
      </c>
      <c r="X360" s="17"/>
      <c r="Y360" s="7"/>
      <c r="Z360" s="14"/>
      <c r="AA360" s="15" t="s">
        <v>0</v>
      </c>
      <c r="AB360" s="16"/>
      <c r="AC360" s="15" t="s">
        <v>1</v>
      </c>
      <c r="AD360" s="17"/>
      <c r="AE360" s="7"/>
      <c r="AF360" s="14"/>
      <c r="AG360" s="15" t="s">
        <v>0</v>
      </c>
      <c r="AH360" s="16"/>
      <c r="AI360" s="15" t="s">
        <v>1</v>
      </c>
      <c r="AJ360" s="17"/>
      <c r="AK360" s="7"/>
      <c r="AL360" s="14"/>
      <c r="AM360" s="15" t="s">
        <v>0</v>
      </c>
      <c r="AN360" s="16"/>
      <c r="AO360" s="15" t="s">
        <v>1</v>
      </c>
      <c r="AP360" s="17"/>
    </row>
    <row r="361" spans="1:42" x14ac:dyDescent="0.25">
      <c r="B361" s="14"/>
      <c r="C361" s="18">
        <f ca="1">IF(C359&gt;TODAY(),"",AM356)</f>
        <v>0</v>
      </c>
      <c r="D361" s="16"/>
      <c r="E361" s="22" t="str">
        <f ca="1">IF(C359&gt;TODAY(),"",_xlfn.CONCAT("Saldo ",VLOOKUP(WEEKDAY(C359),meta!$D$3:$G$9,4,FALSE)))</f>
        <v>Saldo da Semana Anterior</v>
      </c>
      <c r="F361" s="17"/>
      <c r="G361" s="7"/>
      <c r="H361" s="14"/>
      <c r="I361" s="18">
        <f ca="1">IF(I359&gt;TODAY(),"",C373)</f>
        <v>0</v>
      </c>
      <c r="J361" s="16"/>
      <c r="K361" s="22" t="str">
        <f ca="1">IF(I359&gt;TODAY(),"",_xlfn.CONCAT("Saldo ",VLOOKUP(WEEKDAY(I359),meta!$D$3:$G$9,4,FALSE)))</f>
        <v>Saldo de Segunda-Feira</v>
      </c>
      <c r="L361" s="17"/>
      <c r="M361" s="7"/>
      <c r="N361" s="14"/>
      <c r="O361" s="18">
        <f ca="1">IF(O359&gt;TODAY(),"",I373)</f>
        <v>0</v>
      </c>
      <c r="P361" s="16"/>
      <c r="Q361" s="22" t="str">
        <f ca="1">IF(O359&gt;TODAY(),"",_xlfn.CONCAT("Saldo ",VLOOKUP(WEEKDAY(O359),meta!$D$3:$G$9,4,FALSE)))</f>
        <v>Saldo de Terça-Feira</v>
      </c>
      <c r="R361" s="17"/>
      <c r="S361" s="7"/>
      <c r="T361" s="14"/>
      <c r="U361" s="18">
        <f ca="1">IF(U359&gt;TODAY(),"",O373)</f>
        <v>0</v>
      </c>
      <c r="V361" s="16"/>
      <c r="W361" s="22" t="str">
        <f ca="1">IF(U359&gt;TODAY(),"",_xlfn.CONCAT("Saldo ",VLOOKUP(WEEKDAY(U359),meta!$D$3:$G$9,4,FALSE)))</f>
        <v>Saldo de Quarta-Feira</v>
      </c>
      <c r="X361" s="17"/>
      <c r="Y361" s="7"/>
      <c r="Z361" s="14"/>
      <c r="AA361" s="18">
        <f ca="1">IF(AA359&gt;TODAY(),"",U373)</f>
        <v>0</v>
      </c>
      <c r="AB361" s="16"/>
      <c r="AC361" s="22" t="str">
        <f ca="1">IF(AA359&gt;TODAY(),"",_xlfn.CONCAT("Saldo ",VLOOKUP(WEEKDAY(AA359),meta!$D$3:$G$9,4,FALSE)))</f>
        <v>Saldo de Quinta-Feira</v>
      </c>
      <c r="AD361" s="17"/>
      <c r="AE361" s="7"/>
      <c r="AF361" s="14"/>
      <c r="AG361" s="18">
        <f ca="1">IF(AG359&gt;TODAY(),"",AA373)</f>
        <v>0</v>
      </c>
      <c r="AH361" s="16"/>
      <c r="AI361" s="22" t="str">
        <f ca="1">IF(AG359&gt;TODAY(),"",_xlfn.CONCAT("Saldo ",VLOOKUP(WEEKDAY(AG359),meta!$D$3:$G$9,4,FALSE)))</f>
        <v>Saldo de Sexta-Feira</v>
      </c>
      <c r="AJ361" s="17"/>
      <c r="AK361" s="7"/>
      <c r="AL361" s="14"/>
      <c r="AM361" s="18">
        <f ca="1">IF(AM359&gt;TODAY(),"",AG373)</f>
        <v>0</v>
      </c>
      <c r="AN361" s="16"/>
      <c r="AO361" s="22" t="str">
        <f ca="1">IF(AM359&gt;TODAY(),"",_xlfn.CONCAT("Saldo ",VLOOKUP(WEEKDAY(AM359),meta!$D$3:$G$9,4,FALSE)))</f>
        <v>Saldo de Sábado</v>
      </c>
      <c r="AP361" s="17"/>
    </row>
    <row r="362" spans="1:42" x14ac:dyDescent="0.25">
      <c r="B362" s="14"/>
      <c r="C362" s="5"/>
      <c r="D362" s="16"/>
      <c r="E362" s="1"/>
      <c r="F362" s="17"/>
      <c r="G362" s="7"/>
      <c r="H362" s="14"/>
      <c r="I362" s="5"/>
      <c r="J362" s="16"/>
      <c r="K362" s="1"/>
      <c r="L362" s="17"/>
      <c r="M362" s="7"/>
      <c r="N362" s="14"/>
      <c r="O362" s="5"/>
      <c r="P362" s="16"/>
      <c r="Q362" s="1"/>
      <c r="R362" s="17"/>
      <c r="S362" s="7"/>
      <c r="T362" s="14"/>
      <c r="U362" s="5"/>
      <c r="V362" s="16"/>
      <c r="W362" s="1"/>
      <c r="X362" s="17"/>
      <c r="Y362" s="7"/>
      <c r="Z362" s="14"/>
      <c r="AA362" s="5"/>
      <c r="AB362" s="16"/>
      <c r="AC362" s="1"/>
      <c r="AD362" s="17"/>
      <c r="AE362" s="7"/>
      <c r="AF362" s="14"/>
      <c r="AG362" s="5"/>
      <c r="AH362" s="16"/>
      <c r="AI362" s="1"/>
      <c r="AJ362" s="17"/>
      <c r="AK362" s="7"/>
      <c r="AL362" s="14"/>
      <c r="AM362" s="5"/>
      <c r="AN362" s="16"/>
      <c r="AO362" s="1"/>
      <c r="AP362" s="17"/>
    </row>
    <row r="363" spans="1:42" x14ac:dyDescent="0.25">
      <c r="B363" s="14"/>
      <c r="C363" s="6"/>
      <c r="D363" s="16"/>
      <c r="E363" s="2"/>
      <c r="F363" s="17"/>
      <c r="G363" s="7"/>
      <c r="H363" s="14"/>
      <c r="I363" s="6"/>
      <c r="J363" s="16"/>
      <c r="K363" s="2"/>
      <c r="L363" s="17"/>
      <c r="M363" s="7"/>
      <c r="N363" s="14"/>
      <c r="O363" s="6"/>
      <c r="P363" s="16"/>
      <c r="Q363" s="2"/>
      <c r="R363" s="17"/>
      <c r="S363" s="7"/>
      <c r="T363" s="14"/>
      <c r="U363" s="6"/>
      <c r="V363" s="16"/>
      <c r="W363" s="2"/>
      <c r="X363" s="17"/>
      <c r="Y363" s="7"/>
      <c r="Z363" s="14"/>
      <c r="AA363" s="6"/>
      <c r="AB363" s="16"/>
      <c r="AC363" s="2"/>
      <c r="AD363" s="17"/>
      <c r="AE363" s="7"/>
      <c r="AF363" s="14"/>
      <c r="AG363" s="6"/>
      <c r="AH363" s="16"/>
      <c r="AI363" s="2"/>
      <c r="AJ363" s="17"/>
      <c r="AK363" s="7"/>
      <c r="AL363" s="14"/>
      <c r="AM363" s="6"/>
      <c r="AN363" s="16"/>
      <c r="AO363" s="2"/>
      <c r="AP363" s="17"/>
    </row>
    <row r="364" spans="1:42" x14ac:dyDescent="0.25">
      <c r="B364" s="14"/>
      <c r="C364" s="5"/>
      <c r="D364" s="16"/>
      <c r="E364" s="1"/>
      <c r="F364" s="17"/>
      <c r="G364" s="7"/>
      <c r="H364" s="14"/>
      <c r="I364" s="5"/>
      <c r="J364" s="16"/>
      <c r="K364" s="1"/>
      <c r="L364" s="17"/>
      <c r="M364" s="7"/>
      <c r="N364" s="14"/>
      <c r="O364" s="5"/>
      <c r="P364" s="16"/>
      <c r="Q364" s="1"/>
      <c r="R364" s="17"/>
      <c r="S364" s="7"/>
      <c r="T364" s="14"/>
      <c r="U364" s="5"/>
      <c r="V364" s="16"/>
      <c r="W364" s="1"/>
      <c r="X364" s="17"/>
      <c r="Y364" s="7"/>
      <c r="Z364" s="14"/>
      <c r="AA364" s="5"/>
      <c r="AB364" s="16"/>
      <c r="AC364" s="1"/>
      <c r="AD364" s="17"/>
      <c r="AE364" s="7"/>
      <c r="AF364" s="14"/>
      <c r="AG364" s="5"/>
      <c r="AH364" s="16"/>
      <c r="AI364" s="1"/>
      <c r="AJ364" s="17"/>
      <c r="AK364" s="7"/>
      <c r="AL364" s="14"/>
      <c r="AM364" s="5"/>
      <c r="AN364" s="16"/>
      <c r="AO364" s="1"/>
      <c r="AP364" s="17"/>
    </row>
    <row r="365" spans="1:42" x14ac:dyDescent="0.25">
      <c r="B365" s="14"/>
      <c r="C365" s="6"/>
      <c r="D365" s="16"/>
      <c r="E365" s="2"/>
      <c r="F365" s="17"/>
      <c r="G365" s="7"/>
      <c r="H365" s="14"/>
      <c r="I365" s="6"/>
      <c r="J365" s="16"/>
      <c r="K365" s="2"/>
      <c r="L365" s="17"/>
      <c r="M365" s="7"/>
      <c r="N365" s="14"/>
      <c r="O365" s="6"/>
      <c r="P365" s="16"/>
      <c r="Q365" s="2"/>
      <c r="R365" s="17"/>
      <c r="S365" s="7"/>
      <c r="T365" s="14"/>
      <c r="U365" s="6"/>
      <c r="V365" s="16"/>
      <c r="W365" s="2"/>
      <c r="X365" s="17"/>
      <c r="Y365" s="7"/>
      <c r="Z365" s="14"/>
      <c r="AA365" s="6"/>
      <c r="AB365" s="16"/>
      <c r="AC365" s="2"/>
      <c r="AD365" s="17"/>
      <c r="AE365" s="7"/>
      <c r="AF365" s="14"/>
      <c r="AG365" s="6"/>
      <c r="AH365" s="16"/>
      <c r="AI365" s="2"/>
      <c r="AJ365" s="17"/>
      <c r="AK365" s="7"/>
      <c r="AL365" s="14"/>
      <c r="AM365" s="6"/>
      <c r="AN365" s="16"/>
      <c r="AO365" s="2"/>
      <c r="AP365" s="17"/>
    </row>
    <row r="366" spans="1:42" x14ac:dyDescent="0.25">
      <c r="B366" s="14"/>
      <c r="C366" s="5"/>
      <c r="D366" s="16"/>
      <c r="E366" s="1"/>
      <c r="F366" s="17"/>
      <c r="G366" s="7"/>
      <c r="H366" s="14"/>
      <c r="I366" s="5"/>
      <c r="J366" s="16"/>
      <c r="K366" s="1"/>
      <c r="L366" s="17"/>
      <c r="M366" s="7"/>
      <c r="N366" s="14"/>
      <c r="O366" s="5"/>
      <c r="P366" s="16"/>
      <c r="Q366" s="1"/>
      <c r="R366" s="17"/>
      <c r="S366" s="7"/>
      <c r="T366" s="14"/>
      <c r="U366" s="5"/>
      <c r="V366" s="16"/>
      <c r="W366" s="1"/>
      <c r="X366" s="17"/>
      <c r="Y366" s="7"/>
      <c r="Z366" s="14"/>
      <c r="AA366" s="5"/>
      <c r="AB366" s="16"/>
      <c r="AC366" s="1"/>
      <c r="AD366" s="17"/>
      <c r="AE366" s="7"/>
      <c r="AF366" s="14"/>
      <c r="AG366" s="5"/>
      <c r="AH366" s="16"/>
      <c r="AI366" s="1"/>
      <c r="AJ366" s="17"/>
      <c r="AK366" s="7"/>
      <c r="AL366" s="14"/>
      <c r="AM366" s="5"/>
      <c r="AN366" s="16"/>
      <c r="AO366" s="1"/>
      <c r="AP366" s="17"/>
    </row>
    <row r="367" spans="1:42" x14ac:dyDescent="0.25">
      <c r="B367" s="14"/>
      <c r="C367" s="6"/>
      <c r="D367" s="16"/>
      <c r="E367" s="2"/>
      <c r="F367" s="17"/>
      <c r="G367" s="7"/>
      <c r="H367" s="14"/>
      <c r="I367" s="6"/>
      <c r="J367" s="16"/>
      <c r="K367" s="2"/>
      <c r="L367" s="17"/>
      <c r="M367" s="7"/>
      <c r="N367" s="14"/>
      <c r="O367" s="6"/>
      <c r="P367" s="16"/>
      <c r="Q367" s="2"/>
      <c r="R367" s="17"/>
      <c r="S367" s="7"/>
      <c r="T367" s="14"/>
      <c r="U367" s="6"/>
      <c r="V367" s="16"/>
      <c r="W367" s="2"/>
      <c r="X367" s="17"/>
      <c r="Y367" s="7"/>
      <c r="Z367" s="14"/>
      <c r="AA367" s="6"/>
      <c r="AB367" s="16"/>
      <c r="AC367" s="2"/>
      <c r="AD367" s="17"/>
      <c r="AE367" s="7"/>
      <c r="AF367" s="14"/>
      <c r="AG367" s="6"/>
      <c r="AH367" s="16"/>
      <c r="AI367" s="2"/>
      <c r="AJ367" s="17"/>
      <c r="AK367" s="7"/>
      <c r="AL367" s="14"/>
      <c r="AM367" s="6"/>
      <c r="AN367" s="16"/>
      <c r="AO367" s="2"/>
      <c r="AP367" s="17"/>
    </row>
    <row r="368" spans="1:42" x14ac:dyDescent="0.25">
      <c r="B368" s="14"/>
      <c r="C368" s="5"/>
      <c r="D368" s="16"/>
      <c r="E368" s="1"/>
      <c r="F368" s="17"/>
      <c r="G368" s="7"/>
      <c r="H368" s="14"/>
      <c r="I368" s="5"/>
      <c r="J368" s="16"/>
      <c r="K368" s="1"/>
      <c r="L368" s="17"/>
      <c r="M368" s="7"/>
      <c r="N368" s="14"/>
      <c r="O368" s="5"/>
      <c r="P368" s="16"/>
      <c r="Q368" s="1"/>
      <c r="R368" s="17"/>
      <c r="S368" s="7"/>
      <c r="T368" s="14"/>
      <c r="U368" s="5"/>
      <c r="V368" s="16"/>
      <c r="W368" s="1"/>
      <c r="X368" s="17"/>
      <c r="Y368" s="7"/>
      <c r="Z368" s="14"/>
      <c r="AA368" s="5"/>
      <c r="AB368" s="16"/>
      <c r="AC368" s="1"/>
      <c r="AD368" s="17"/>
      <c r="AE368" s="7"/>
      <c r="AF368" s="14"/>
      <c r="AG368" s="5"/>
      <c r="AH368" s="16"/>
      <c r="AI368" s="1"/>
      <c r="AJ368" s="17"/>
      <c r="AK368" s="7"/>
      <c r="AL368" s="14"/>
      <c r="AM368" s="5"/>
      <c r="AN368" s="16"/>
      <c r="AO368" s="1"/>
      <c r="AP368" s="17"/>
    </row>
    <row r="369" spans="1:42" x14ac:dyDescent="0.25">
      <c r="B369" s="14"/>
      <c r="C369" s="6"/>
      <c r="D369" s="16"/>
      <c r="E369" s="2"/>
      <c r="F369" s="17"/>
      <c r="G369" s="7"/>
      <c r="H369" s="14"/>
      <c r="I369" s="6"/>
      <c r="J369" s="16"/>
      <c r="K369" s="2"/>
      <c r="L369" s="17"/>
      <c r="M369" s="7"/>
      <c r="N369" s="14"/>
      <c r="O369" s="6"/>
      <c r="P369" s="16"/>
      <c r="Q369" s="2"/>
      <c r="R369" s="17"/>
      <c r="S369" s="7"/>
      <c r="T369" s="14"/>
      <c r="U369" s="6"/>
      <c r="V369" s="16"/>
      <c r="W369" s="2"/>
      <c r="X369" s="17"/>
      <c r="Y369" s="7"/>
      <c r="Z369" s="14"/>
      <c r="AA369" s="6"/>
      <c r="AB369" s="16"/>
      <c r="AC369" s="2"/>
      <c r="AD369" s="17"/>
      <c r="AE369" s="7"/>
      <c r="AF369" s="14"/>
      <c r="AG369" s="6"/>
      <c r="AH369" s="16"/>
      <c r="AI369" s="2"/>
      <c r="AJ369" s="17"/>
      <c r="AK369" s="7"/>
      <c r="AL369" s="14"/>
      <c r="AM369" s="6"/>
      <c r="AN369" s="16"/>
      <c r="AO369" s="2"/>
      <c r="AP369" s="17"/>
    </row>
    <row r="370" spans="1:42" x14ac:dyDescent="0.25">
      <c r="B370" s="14"/>
      <c r="C370" s="5"/>
      <c r="D370" s="16"/>
      <c r="E370" s="1"/>
      <c r="F370" s="17"/>
      <c r="G370" s="7"/>
      <c r="H370" s="14"/>
      <c r="I370" s="5"/>
      <c r="J370" s="16"/>
      <c r="K370" s="1"/>
      <c r="L370" s="17"/>
      <c r="M370" s="7"/>
      <c r="N370" s="14"/>
      <c r="O370" s="5"/>
      <c r="P370" s="16"/>
      <c r="Q370" s="1"/>
      <c r="R370" s="17"/>
      <c r="S370" s="7"/>
      <c r="T370" s="14"/>
      <c r="U370" s="5"/>
      <c r="V370" s="16"/>
      <c r="W370" s="1"/>
      <c r="X370" s="17"/>
      <c r="Y370" s="7"/>
      <c r="Z370" s="14"/>
      <c r="AA370" s="5"/>
      <c r="AB370" s="16"/>
      <c r="AC370" s="1"/>
      <c r="AD370" s="17"/>
      <c r="AE370" s="7"/>
      <c r="AF370" s="14"/>
      <c r="AG370" s="5"/>
      <c r="AH370" s="16"/>
      <c r="AI370" s="1"/>
      <c r="AJ370" s="17"/>
      <c r="AK370" s="7"/>
      <c r="AL370" s="14"/>
      <c r="AM370" s="5"/>
      <c r="AN370" s="16"/>
      <c r="AO370" s="1"/>
      <c r="AP370" s="17"/>
    </row>
    <row r="371" spans="1:42" x14ac:dyDescent="0.25">
      <c r="B371" s="14"/>
      <c r="C371" s="6"/>
      <c r="D371" s="16"/>
      <c r="E371" s="2"/>
      <c r="F371" s="17"/>
      <c r="G371" s="7"/>
      <c r="H371" s="14"/>
      <c r="I371" s="6"/>
      <c r="J371" s="16"/>
      <c r="K371" s="2"/>
      <c r="L371" s="17"/>
      <c r="M371" s="7"/>
      <c r="N371" s="14"/>
      <c r="O371" s="6"/>
      <c r="P371" s="16"/>
      <c r="Q371" s="2"/>
      <c r="R371" s="17"/>
      <c r="S371" s="7"/>
      <c r="T371" s="14"/>
      <c r="U371" s="6"/>
      <c r="V371" s="16"/>
      <c r="W371" s="2"/>
      <c r="X371" s="17"/>
      <c r="Y371" s="7"/>
      <c r="Z371" s="14"/>
      <c r="AA371" s="6"/>
      <c r="AB371" s="16"/>
      <c r="AC371" s="2"/>
      <c r="AD371" s="17"/>
      <c r="AE371" s="7"/>
      <c r="AF371" s="14"/>
      <c r="AG371" s="6"/>
      <c r="AH371" s="16"/>
      <c r="AI371" s="2"/>
      <c r="AJ371" s="17"/>
      <c r="AK371" s="7"/>
      <c r="AL371" s="14"/>
      <c r="AM371" s="6"/>
      <c r="AN371" s="16"/>
      <c r="AO371" s="2"/>
      <c r="AP371" s="17"/>
    </row>
    <row r="372" spans="1:42" x14ac:dyDescent="0.25">
      <c r="B372" s="14"/>
      <c r="C372" s="5"/>
      <c r="D372" s="16"/>
      <c r="E372" s="1"/>
      <c r="F372" s="17"/>
      <c r="G372" s="7"/>
      <c r="H372" s="14"/>
      <c r="I372" s="5"/>
      <c r="J372" s="16"/>
      <c r="K372" s="1"/>
      <c r="L372" s="17"/>
      <c r="M372" s="7"/>
      <c r="N372" s="14"/>
      <c r="O372" s="5"/>
      <c r="P372" s="16"/>
      <c r="Q372" s="1"/>
      <c r="R372" s="17"/>
      <c r="S372" s="7"/>
      <c r="T372" s="14"/>
      <c r="U372" s="5"/>
      <c r="V372" s="16"/>
      <c r="W372" s="1"/>
      <c r="X372" s="17"/>
      <c r="Y372" s="7"/>
      <c r="Z372" s="14"/>
      <c r="AA372" s="5"/>
      <c r="AB372" s="16"/>
      <c r="AC372" s="1"/>
      <c r="AD372" s="17"/>
      <c r="AE372" s="7"/>
      <c r="AF372" s="14"/>
      <c r="AG372" s="5"/>
      <c r="AH372" s="16"/>
      <c r="AI372" s="1"/>
      <c r="AJ372" s="17"/>
      <c r="AK372" s="7"/>
      <c r="AL372" s="14"/>
      <c r="AM372" s="5"/>
      <c r="AN372" s="16"/>
      <c r="AO372" s="1"/>
      <c r="AP372" s="17"/>
    </row>
    <row r="373" spans="1:42" x14ac:dyDescent="0.25">
      <c r="A373" s="23">
        <f>_xlfn.ISOWEEKNUM(C359)</f>
        <v>22</v>
      </c>
      <c r="B373" s="14"/>
      <c r="C373" s="18">
        <f ca="1">IF(C359&gt;TODAY(),"",ROUND(SUM(C361:C372),2))</f>
        <v>0</v>
      </c>
      <c r="D373" s="16"/>
      <c r="E373" s="61" t="str">
        <f ca="1">IF(C359&gt;TODAY(),"","Saldo da Dia")</f>
        <v>Saldo da Dia</v>
      </c>
      <c r="F373" s="17"/>
      <c r="G373" s="7">
        <f>_xlfn.ISOWEEKNUM(I359)</f>
        <v>22</v>
      </c>
      <c r="H373" s="14"/>
      <c r="I373" s="18">
        <f ca="1">IF(I359&gt;TODAY(),"",ROUND(SUM(I361:I372),2))</f>
        <v>0</v>
      </c>
      <c r="J373" s="16"/>
      <c r="K373" s="61" t="str">
        <f ca="1">IF(I359&gt;TODAY(),"","Saldo da Dia")</f>
        <v>Saldo da Dia</v>
      </c>
      <c r="L373" s="17"/>
      <c r="M373" s="7">
        <f>_xlfn.ISOWEEKNUM(O359)</f>
        <v>22</v>
      </c>
      <c r="N373" s="14"/>
      <c r="O373" s="18">
        <f ca="1">IF(O359&gt;TODAY(),"",ROUND(SUM(O361:O372),2))</f>
        <v>0</v>
      </c>
      <c r="P373" s="16"/>
      <c r="Q373" s="61" t="str">
        <f ca="1">IF(O359&gt;TODAY(),"","Saldo da Dia")</f>
        <v>Saldo da Dia</v>
      </c>
      <c r="R373" s="17"/>
      <c r="S373" s="7">
        <f>_xlfn.ISOWEEKNUM(U359)</f>
        <v>22</v>
      </c>
      <c r="T373" s="14"/>
      <c r="U373" s="18">
        <f ca="1">IF(U359&gt;TODAY(),"",ROUND(SUM(U361:U372),2))</f>
        <v>0</v>
      </c>
      <c r="V373" s="16"/>
      <c r="W373" s="61" t="str">
        <f ca="1">IF(U359&gt;TODAY(),"","Saldo da Dia")</f>
        <v>Saldo da Dia</v>
      </c>
      <c r="X373" s="17"/>
      <c r="Y373" s="7">
        <f>_xlfn.ISOWEEKNUM(AA359)</f>
        <v>22</v>
      </c>
      <c r="Z373" s="14"/>
      <c r="AA373" s="18">
        <f ca="1">IF(AA359&gt;TODAY(),"",ROUND(SUM(AA361:AA372),2))</f>
        <v>0</v>
      </c>
      <c r="AB373" s="16"/>
      <c r="AC373" s="61" t="str">
        <f ca="1">IF(AA359&gt;TODAY(),"","Saldo da Dia")</f>
        <v>Saldo da Dia</v>
      </c>
      <c r="AD373" s="17"/>
      <c r="AE373" s="7">
        <f>_xlfn.ISOWEEKNUM(AG359)</f>
        <v>22</v>
      </c>
      <c r="AF373" s="14"/>
      <c r="AG373" s="18">
        <f ca="1">IF(AG359&gt;TODAY(),"",ROUND(SUM(AG361:AG372),2))</f>
        <v>0</v>
      </c>
      <c r="AH373" s="16"/>
      <c r="AI373" s="61" t="str">
        <f ca="1">IF(AG359&gt;TODAY(),"","Saldo da Dia")</f>
        <v>Saldo da Dia</v>
      </c>
      <c r="AJ373" s="17"/>
      <c r="AK373" s="7">
        <f>_xlfn.ISOWEEKNUM(AM359)</f>
        <v>22</v>
      </c>
      <c r="AL373" s="14"/>
      <c r="AM373" s="18">
        <f ca="1">IF(AM359&gt;TODAY(),"",ROUND(SUM(AM361:AM372),2))</f>
        <v>0</v>
      </c>
      <c r="AN373" s="16"/>
      <c r="AO373" s="61" t="str">
        <f ca="1">IF(AM359&gt;TODAY(),"","Saldo da Dia")</f>
        <v>Saldo da Dia</v>
      </c>
      <c r="AP373" s="17"/>
    </row>
    <row r="374" spans="1:42" ht="6" customHeight="1" x14ac:dyDescent="0.25">
      <c r="B374" s="19"/>
      <c r="C374" s="20"/>
      <c r="D374" s="20"/>
      <c r="E374" s="20"/>
      <c r="F374" s="21"/>
      <c r="G374" s="7"/>
      <c r="H374" s="19"/>
      <c r="I374" s="20"/>
      <c r="J374" s="20"/>
      <c r="K374" s="20"/>
      <c r="L374" s="21"/>
      <c r="M374" s="7"/>
      <c r="N374" s="19"/>
      <c r="O374" s="20"/>
      <c r="P374" s="20"/>
      <c r="Q374" s="20"/>
      <c r="R374" s="21"/>
      <c r="S374" s="7"/>
      <c r="T374" s="19"/>
      <c r="U374" s="20"/>
      <c r="V374" s="20"/>
      <c r="W374" s="20"/>
      <c r="X374" s="21"/>
      <c r="Y374" s="7"/>
      <c r="Z374" s="19"/>
      <c r="AA374" s="20"/>
      <c r="AB374" s="20"/>
      <c r="AC374" s="20"/>
      <c r="AD374" s="21"/>
      <c r="AE374" s="7"/>
      <c r="AF374" s="19"/>
      <c r="AG374" s="20"/>
      <c r="AH374" s="20"/>
      <c r="AI374" s="20"/>
      <c r="AJ374" s="21"/>
      <c r="AK374" s="7"/>
      <c r="AL374" s="19"/>
      <c r="AM374" s="20"/>
      <c r="AN374" s="20"/>
      <c r="AO374" s="20"/>
      <c r="AP374" s="21"/>
    </row>
    <row r="375" spans="1:42" ht="6" customHeight="1" x14ac:dyDescent="0.25">
      <c r="B375" s="7"/>
      <c r="C375" s="7">
        <f>WEEKDAY(C376)</f>
        <v>2</v>
      </c>
      <c r="D375" s="7"/>
      <c r="E375" s="8"/>
      <c r="F375" s="7"/>
      <c r="G375" s="7"/>
      <c r="H375" s="7"/>
      <c r="I375" s="7">
        <f>WEEKDAY(I376)</f>
        <v>3</v>
      </c>
      <c r="J375" s="7"/>
      <c r="K375" s="8"/>
      <c r="L375" s="7"/>
      <c r="M375" s="7"/>
      <c r="N375" s="7"/>
      <c r="O375" s="7">
        <f>WEEKDAY(O376)</f>
        <v>4</v>
      </c>
      <c r="P375" s="7"/>
      <c r="Q375" s="8"/>
      <c r="R375" s="7"/>
      <c r="S375" s="7"/>
      <c r="T375" s="7"/>
      <c r="U375" s="7">
        <f>WEEKDAY(U376)</f>
        <v>5</v>
      </c>
      <c r="V375" s="7"/>
      <c r="W375" s="8"/>
      <c r="X375" s="7"/>
      <c r="Y375" s="7"/>
      <c r="Z375" s="7"/>
      <c r="AA375" s="7">
        <f>WEEKDAY(AA376)</f>
        <v>6</v>
      </c>
      <c r="AB375" s="7"/>
      <c r="AC375" s="8"/>
      <c r="AD375" s="7"/>
      <c r="AE375" s="7"/>
      <c r="AF375" s="7"/>
      <c r="AG375" s="7">
        <f>WEEKDAY(AG376)</f>
        <v>7</v>
      </c>
      <c r="AH375" s="7"/>
      <c r="AI375" s="8"/>
      <c r="AJ375" s="7"/>
      <c r="AK375" s="7"/>
      <c r="AL375" s="7"/>
      <c r="AM375" s="7">
        <f>WEEKDAY(AM376)</f>
        <v>1</v>
      </c>
      <c r="AN375" s="7"/>
      <c r="AO375" s="8"/>
      <c r="AP375" s="7"/>
    </row>
    <row r="376" spans="1:42" x14ac:dyDescent="0.25">
      <c r="B376" s="10"/>
      <c r="C376" s="11">
        <f>AM359+1</f>
        <v>45446</v>
      </c>
      <c r="D376" s="11"/>
      <c r="E376" s="12" t="str">
        <f>VLOOKUP(WEEKDAY(C376,1),meta!$D$3:$F$9,2,FALSE)</f>
        <v>Segunda-Feira</v>
      </c>
      <c r="F376" s="13"/>
      <c r="G376" s="7"/>
      <c r="H376" s="10"/>
      <c r="I376" s="11">
        <f>C376+1</f>
        <v>45447</v>
      </c>
      <c r="J376" s="11"/>
      <c r="K376" s="12" t="str">
        <f>VLOOKUP(WEEKDAY(I376,1),meta!$D$3:$F$9,2,FALSE)</f>
        <v>Terça-Feira</v>
      </c>
      <c r="L376" s="13"/>
      <c r="M376" s="7"/>
      <c r="N376" s="10"/>
      <c r="O376" s="11">
        <f>I376+1</f>
        <v>45448</v>
      </c>
      <c r="P376" s="11"/>
      <c r="Q376" s="12" t="str">
        <f>VLOOKUP(WEEKDAY(O376,1),meta!$D$3:$F$9,2,FALSE)</f>
        <v>Quarta-Feira</v>
      </c>
      <c r="R376" s="13"/>
      <c r="S376" s="7"/>
      <c r="T376" s="10"/>
      <c r="U376" s="11">
        <f>O376+1</f>
        <v>45449</v>
      </c>
      <c r="V376" s="11"/>
      <c r="W376" s="12" t="str">
        <f>VLOOKUP(WEEKDAY(U376,1),meta!$D$3:$F$9,2,FALSE)</f>
        <v>Quinta-Feira</v>
      </c>
      <c r="X376" s="13"/>
      <c r="Y376" s="7"/>
      <c r="Z376" s="10"/>
      <c r="AA376" s="11">
        <f>U376+1</f>
        <v>45450</v>
      </c>
      <c r="AB376" s="11"/>
      <c r="AC376" s="12" t="str">
        <f>VLOOKUP(WEEKDAY(AA376,1),meta!$D$3:$F$9,2,FALSE)</f>
        <v>Sexta-Feira</v>
      </c>
      <c r="AD376" s="13"/>
      <c r="AE376" s="7"/>
      <c r="AF376" s="10"/>
      <c r="AG376" s="11">
        <f>AA376+1</f>
        <v>45451</v>
      </c>
      <c r="AH376" s="11"/>
      <c r="AI376" s="12" t="str">
        <f>VLOOKUP(WEEKDAY(AG376,1),meta!$D$3:$F$9,2,FALSE)</f>
        <v>Sábado</v>
      </c>
      <c r="AJ376" s="13"/>
      <c r="AK376" s="7"/>
      <c r="AL376" s="10"/>
      <c r="AM376" s="11">
        <f>AG376+1</f>
        <v>45452</v>
      </c>
      <c r="AN376" s="11"/>
      <c r="AO376" s="12" t="str">
        <f>VLOOKUP(WEEKDAY(AM376,1),meta!$D$3:$F$9,2,FALSE)</f>
        <v>Domingo</v>
      </c>
      <c r="AP376" s="13"/>
    </row>
    <row r="377" spans="1:42" x14ac:dyDescent="0.25">
      <c r="B377" s="14"/>
      <c r="C377" s="15" t="s">
        <v>0</v>
      </c>
      <c r="D377" s="16"/>
      <c r="E377" s="15" t="s">
        <v>1</v>
      </c>
      <c r="F377" s="17"/>
      <c r="G377" s="7"/>
      <c r="H377" s="14"/>
      <c r="I377" s="15" t="s">
        <v>0</v>
      </c>
      <c r="J377" s="16"/>
      <c r="K377" s="15" t="s">
        <v>1</v>
      </c>
      <c r="L377" s="17"/>
      <c r="M377" s="7"/>
      <c r="N377" s="14"/>
      <c r="O377" s="15" t="s">
        <v>0</v>
      </c>
      <c r="P377" s="16"/>
      <c r="Q377" s="15" t="s">
        <v>1</v>
      </c>
      <c r="R377" s="17"/>
      <c r="S377" s="7"/>
      <c r="T377" s="14"/>
      <c r="U377" s="15" t="s">
        <v>0</v>
      </c>
      <c r="V377" s="16"/>
      <c r="W377" s="15" t="s">
        <v>1</v>
      </c>
      <c r="X377" s="17"/>
      <c r="Y377" s="7"/>
      <c r="Z377" s="14"/>
      <c r="AA377" s="15" t="s">
        <v>0</v>
      </c>
      <c r="AB377" s="16"/>
      <c r="AC377" s="15" t="s">
        <v>1</v>
      </c>
      <c r="AD377" s="17"/>
      <c r="AE377" s="7"/>
      <c r="AF377" s="14"/>
      <c r="AG377" s="15" t="s">
        <v>0</v>
      </c>
      <c r="AH377" s="16"/>
      <c r="AI377" s="15" t="s">
        <v>1</v>
      </c>
      <c r="AJ377" s="17"/>
      <c r="AK377" s="7"/>
      <c r="AL377" s="14"/>
      <c r="AM377" s="15" t="s">
        <v>0</v>
      </c>
      <c r="AN377" s="16"/>
      <c r="AO377" s="15" t="s">
        <v>1</v>
      </c>
      <c r="AP377" s="17"/>
    </row>
    <row r="378" spans="1:42" x14ac:dyDescent="0.25">
      <c r="B378" s="14"/>
      <c r="C378" s="18">
        <f ca="1">IF(C376&gt;TODAY(),"",AM373)</f>
        <v>0</v>
      </c>
      <c r="D378" s="16"/>
      <c r="E378" s="22" t="str">
        <f ca="1">IF(C376&gt;TODAY(),"",_xlfn.CONCAT("Saldo ",VLOOKUP(WEEKDAY(C376),meta!$D$3:$G$9,4,FALSE)))</f>
        <v>Saldo da Semana Anterior</v>
      </c>
      <c r="F378" s="17"/>
      <c r="G378" s="7"/>
      <c r="H378" s="14"/>
      <c r="I378" s="18">
        <f ca="1">IF(I376&gt;TODAY(),"",C390)</f>
        <v>0</v>
      </c>
      <c r="J378" s="16"/>
      <c r="K378" s="22" t="str">
        <f ca="1">IF(I376&gt;TODAY(),"",_xlfn.CONCAT("Saldo ",VLOOKUP(WEEKDAY(I376),meta!$D$3:$G$9,4,FALSE)))</f>
        <v>Saldo de Segunda-Feira</v>
      </c>
      <c r="L378" s="17"/>
      <c r="M378" s="7"/>
      <c r="N378" s="14"/>
      <c r="O378" s="18">
        <f ca="1">IF(O376&gt;TODAY(),"",I390)</f>
        <v>0</v>
      </c>
      <c r="P378" s="16"/>
      <c r="Q378" s="22" t="str">
        <f ca="1">IF(O376&gt;TODAY(),"",_xlfn.CONCAT("Saldo ",VLOOKUP(WEEKDAY(O376),meta!$D$3:$G$9,4,FALSE)))</f>
        <v>Saldo de Terça-Feira</v>
      </c>
      <c r="R378" s="17"/>
      <c r="S378" s="7"/>
      <c r="T378" s="14"/>
      <c r="U378" s="18">
        <f ca="1">IF(U376&gt;TODAY(),"",O390)</f>
        <v>0</v>
      </c>
      <c r="V378" s="16"/>
      <c r="W378" s="22" t="str">
        <f ca="1">IF(U376&gt;TODAY(),"",_xlfn.CONCAT("Saldo ",VLOOKUP(WEEKDAY(U376),meta!$D$3:$G$9,4,FALSE)))</f>
        <v>Saldo de Quarta-Feira</v>
      </c>
      <c r="X378" s="17"/>
      <c r="Y378" s="7"/>
      <c r="Z378" s="14"/>
      <c r="AA378" s="18">
        <f ca="1">IF(AA376&gt;TODAY(),"",U390)</f>
        <v>0</v>
      </c>
      <c r="AB378" s="16"/>
      <c r="AC378" s="22" t="str">
        <f ca="1">IF(AA376&gt;TODAY(),"",_xlfn.CONCAT("Saldo ",VLOOKUP(WEEKDAY(AA376),meta!$D$3:$G$9,4,FALSE)))</f>
        <v>Saldo de Quinta-Feira</v>
      </c>
      <c r="AD378" s="17"/>
      <c r="AE378" s="7"/>
      <c r="AF378" s="14"/>
      <c r="AG378" s="18">
        <f ca="1">IF(AG376&gt;TODAY(),"",AA390)</f>
        <v>0</v>
      </c>
      <c r="AH378" s="16"/>
      <c r="AI378" s="22" t="str">
        <f ca="1">IF(AG376&gt;TODAY(),"",_xlfn.CONCAT("Saldo ",VLOOKUP(WEEKDAY(AG376),meta!$D$3:$G$9,4,FALSE)))</f>
        <v>Saldo de Sexta-Feira</v>
      </c>
      <c r="AJ378" s="17"/>
      <c r="AK378" s="7"/>
      <c r="AL378" s="14"/>
      <c r="AM378" s="18">
        <f ca="1">IF(AM376&gt;TODAY(),"",AG390)</f>
        <v>0</v>
      </c>
      <c r="AN378" s="16"/>
      <c r="AO378" s="22" t="str">
        <f ca="1">IF(AM376&gt;TODAY(),"",_xlfn.CONCAT("Saldo ",VLOOKUP(WEEKDAY(AM376),meta!$D$3:$G$9,4,FALSE)))</f>
        <v>Saldo de Sábado</v>
      </c>
      <c r="AP378" s="17"/>
    </row>
    <row r="379" spans="1:42" x14ac:dyDescent="0.25">
      <c r="B379" s="14"/>
      <c r="C379" s="5"/>
      <c r="D379" s="16"/>
      <c r="E379" s="1"/>
      <c r="F379" s="17"/>
      <c r="G379" s="7"/>
      <c r="H379" s="14"/>
      <c r="I379" s="5"/>
      <c r="J379" s="16"/>
      <c r="K379" s="1"/>
      <c r="L379" s="17"/>
      <c r="M379" s="7"/>
      <c r="N379" s="14"/>
      <c r="O379" s="5"/>
      <c r="P379" s="16"/>
      <c r="Q379" s="1"/>
      <c r="R379" s="17"/>
      <c r="S379" s="7"/>
      <c r="T379" s="14"/>
      <c r="U379" s="5"/>
      <c r="V379" s="16"/>
      <c r="W379" s="1"/>
      <c r="X379" s="17"/>
      <c r="Y379" s="7"/>
      <c r="Z379" s="14"/>
      <c r="AA379" s="5"/>
      <c r="AB379" s="16"/>
      <c r="AC379" s="1"/>
      <c r="AD379" s="17"/>
      <c r="AE379" s="7"/>
      <c r="AF379" s="14"/>
      <c r="AG379" s="5"/>
      <c r="AH379" s="16"/>
      <c r="AI379" s="1"/>
      <c r="AJ379" s="17"/>
      <c r="AK379" s="7"/>
      <c r="AL379" s="14"/>
      <c r="AM379" s="5"/>
      <c r="AN379" s="16"/>
      <c r="AO379" s="1"/>
      <c r="AP379" s="17"/>
    </row>
    <row r="380" spans="1:42" x14ac:dyDescent="0.25">
      <c r="B380" s="14"/>
      <c r="C380" s="6"/>
      <c r="D380" s="16"/>
      <c r="E380" s="2"/>
      <c r="F380" s="17"/>
      <c r="G380" s="7"/>
      <c r="H380" s="14"/>
      <c r="I380" s="6"/>
      <c r="J380" s="16"/>
      <c r="K380" s="2"/>
      <c r="L380" s="17"/>
      <c r="M380" s="7"/>
      <c r="N380" s="14"/>
      <c r="O380" s="6"/>
      <c r="P380" s="16"/>
      <c r="Q380" s="2"/>
      <c r="R380" s="17"/>
      <c r="S380" s="7"/>
      <c r="T380" s="14"/>
      <c r="U380" s="6"/>
      <c r="V380" s="16"/>
      <c r="W380" s="2"/>
      <c r="X380" s="17"/>
      <c r="Y380" s="7"/>
      <c r="Z380" s="14"/>
      <c r="AA380" s="6"/>
      <c r="AB380" s="16"/>
      <c r="AC380" s="2"/>
      <c r="AD380" s="17"/>
      <c r="AE380" s="7"/>
      <c r="AF380" s="14"/>
      <c r="AG380" s="6"/>
      <c r="AH380" s="16"/>
      <c r="AI380" s="2"/>
      <c r="AJ380" s="17"/>
      <c r="AK380" s="7"/>
      <c r="AL380" s="14"/>
      <c r="AM380" s="6"/>
      <c r="AN380" s="16"/>
      <c r="AO380" s="2"/>
      <c r="AP380" s="17"/>
    </row>
    <row r="381" spans="1:42" x14ac:dyDescent="0.25">
      <c r="B381" s="14"/>
      <c r="C381" s="5"/>
      <c r="D381" s="16"/>
      <c r="E381" s="1"/>
      <c r="F381" s="17"/>
      <c r="G381" s="7"/>
      <c r="H381" s="14"/>
      <c r="I381" s="5"/>
      <c r="J381" s="16"/>
      <c r="K381" s="1"/>
      <c r="L381" s="17"/>
      <c r="M381" s="7"/>
      <c r="N381" s="14"/>
      <c r="O381" s="5"/>
      <c r="P381" s="16"/>
      <c r="Q381" s="1"/>
      <c r="R381" s="17"/>
      <c r="S381" s="7"/>
      <c r="T381" s="14"/>
      <c r="U381" s="5"/>
      <c r="V381" s="16"/>
      <c r="W381" s="1"/>
      <c r="X381" s="17"/>
      <c r="Y381" s="7"/>
      <c r="Z381" s="14"/>
      <c r="AA381" s="5"/>
      <c r="AB381" s="16"/>
      <c r="AC381" s="1"/>
      <c r="AD381" s="17"/>
      <c r="AE381" s="7"/>
      <c r="AF381" s="14"/>
      <c r="AG381" s="5"/>
      <c r="AH381" s="16"/>
      <c r="AI381" s="1"/>
      <c r="AJ381" s="17"/>
      <c r="AK381" s="7"/>
      <c r="AL381" s="14"/>
      <c r="AM381" s="5"/>
      <c r="AN381" s="16"/>
      <c r="AO381" s="1"/>
      <c r="AP381" s="17"/>
    </row>
    <row r="382" spans="1:42" x14ac:dyDescent="0.25">
      <c r="B382" s="14"/>
      <c r="C382" s="6"/>
      <c r="D382" s="16"/>
      <c r="E382" s="2"/>
      <c r="F382" s="17"/>
      <c r="G382" s="7"/>
      <c r="H382" s="14"/>
      <c r="I382" s="6"/>
      <c r="J382" s="16"/>
      <c r="K382" s="2"/>
      <c r="L382" s="17"/>
      <c r="M382" s="7"/>
      <c r="N382" s="14"/>
      <c r="O382" s="6"/>
      <c r="P382" s="16"/>
      <c r="Q382" s="2"/>
      <c r="R382" s="17"/>
      <c r="S382" s="7"/>
      <c r="T382" s="14"/>
      <c r="U382" s="6"/>
      <c r="V382" s="16"/>
      <c r="W382" s="2"/>
      <c r="X382" s="17"/>
      <c r="Y382" s="7"/>
      <c r="Z382" s="14"/>
      <c r="AA382" s="6"/>
      <c r="AB382" s="16"/>
      <c r="AC382" s="2"/>
      <c r="AD382" s="17"/>
      <c r="AE382" s="7"/>
      <c r="AF382" s="14"/>
      <c r="AG382" s="6"/>
      <c r="AH382" s="16"/>
      <c r="AI382" s="2"/>
      <c r="AJ382" s="17"/>
      <c r="AK382" s="7"/>
      <c r="AL382" s="14"/>
      <c r="AM382" s="6"/>
      <c r="AN382" s="16"/>
      <c r="AO382" s="2"/>
      <c r="AP382" s="17"/>
    </row>
    <row r="383" spans="1:42" x14ac:dyDescent="0.25">
      <c r="B383" s="14"/>
      <c r="C383" s="5"/>
      <c r="D383" s="16"/>
      <c r="E383" s="1"/>
      <c r="F383" s="17"/>
      <c r="G383" s="7"/>
      <c r="H383" s="14"/>
      <c r="I383" s="5"/>
      <c r="J383" s="16"/>
      <c r="K383" s="1"/>
      <c r="L383" s="17"/>
      <c r="M383" s="7"/>
      <c r="N383" s="14"/>
      <c r="O383" s="5"/>
      <c r="P383" s="16"/>
      <c r="Q383" s="1"/>
      <c r="R383" s="17"/>
      <c r="S383" s="7"/>
      <c r="T383" s="14"/>
      <c r="U383" s="5"/>
      <c r="V383" s="16"/>
      <c r="W383" s="1"/>
      <c r="X383" s="17"/>
      <c r="Y383" s="7"/>
      <c r="Z383" s="14"/>
      <c r="AA383" s="5"/>
      <c r="AB383" s="16"/>
      <c r="AC383" s="1"/>
      <c r="AD383" s="17"/>
      <c r="AE383" s="7"/>
      <c r="AF383" s="14"/>
      <c r="AG383" s="5"/>
      <c r="AH383" s="16"/>
      <c r="AI383" s="1"/>
      <c r="AJ383" s="17"/>
      <c r="AK383" s="7"/>
      <c r="AL383" s="14"/>
      <c r="AM383" s="5"/>
      <c r="AN383" s="16"/>
      <c r="AO383" s="1"/>
      <c r="AP383" s="17"/>
    </row>
    <row r="384" spans="1:42" x14ac:dyDescent="0.25">
      <c r="B384" s="14"/>
      <c r="C384" s="6"/>
      <c r="D384" s="16"/>
      <c r="E384" s="2"/>
      <c r="F384" s="17"/>
      <c r="G384" s="7"/>
      <c r="H384" s="14"/>
      <c r="I384" s="6"/>
      <c r="J384" s="16"/>
      <c r="K384" s="2"/>
      <c r="L384" s="17"/>
      <c r="M384" s="7"/>
      <c r="N384" s="14"/>
      <c r="O384" s="6"/>
      <c r="P384" s="16"/>
      <c r="Q384" s="2"/>
      <c r="R384" s="17"/>
      <c r="S384" s="7"/>
      <c r="T384" s="14"/>
      <c r="U384" s="6"/>
      <c r="V384" s="16"/>
      <c r="W384" s="2"/>
      <c r="X384" s="17"/>
      <c r="Y384" s="7"/>
      <c r="Z384" s="14"/>
      <c r="AA384" s="6"/>
      <c r="AB384" s="16"/>
      <c r="AC384" s="2"/>
      <c r="AD384" s="17"/>
      <c r="AE384" s="7"/>
      <c r="AF384" s="14"/>
      <c r="AG384" s="6"/>
      <c r="AH384" s="16"/>
      <c r="AI384" s="2"/>
      <c r="AJ384" s="17"/>
      <c r="AK384" s="7"/>
      <c r="AL384" s="14"/>
      <c r="AM384" s="6"/>
      <c r="AN384" s="16"/>
      <c r="AO384" s="2"/>
      <c r="AP384" s="17"/>
    </row>
    <row r="385" spans="1:42" x14ac:dyDescent="0.25">
      <c r="B385" s="14"/>
      <c r="C385" s="5"/>
      <c r="D385" s="16"/>
      <c r="E385" s="1"/>
      <c r="F385" s="17"/>
      <c r="G385" s="7"/>
      <c r="H385" s="14"/>
      <c r="I385" s="5"/>
      <c r="J385" s="16"/>
      <c r="K385" s="1"/>
      <c r="L385" s="17"/>
      <c r="M385" s="7"/>
      <c r="N385" s="14"/>
      <c r="O385" s="5"/>
      <c r="P385" s="16"/>
      <c r="Q385" s="1"/>
      <c r="R385" s="17"/>
      <c r="S385" s="7"/>
      <c r="T385" s="14"/>
      <c r="U385" s="5"/>
      <c r="V385" s="16"/>
      <c r="W385" s="1"/>
      <c r="X385" s="17"/>
      <c r="Y385" s="7"/>
      <c r="Z385" s="14"/>
      <c r="AA385" s="5"/>
      <c r="AB385" s="16"/>
      <c r="AC385" s="1"/>
      <c r="AD385" s="17"/>
      <c r="AE385" s="7"/>
      <c r="AF385" s="14"/>
      <c r="AG385" s="5"/>
      <c r="AH385" s="16"/>
      <c r="AI385" s="1"/>
      <c r="AJ385" s="17"/>
      <c r="AK385" s="7"/>
      <c r="AL385" s="14"/>
      <c r="AM385" s="5"/>
      <c r="AN385" s="16"/>
      <c r="AO385" s="1"/>
      <c r="AP385" s="17"/>
    </row>
    <row r="386" spans="1:42" x14ac:dyDescent="0.25">
      <c r="B386" s="14"/>
      <c r="C386" s="6"/>
      <c r="D386" s="16"/>
      <c r="E386" s="2"/>
      <c r="F386" s="17"/>
      <c r="G386" s="7"/>
      <c r="H386" s="14"/>
      <c r="I386" s="6"/>
      <c r="J386" s="16"/>
      <c r="K386" s="2"/>
      <c r="L386" s="17"/>
      <c r="M386" s="7"/>
      <c r="N386" s="14"/>
      <c r="O386" s="6"/>
      <c r="P386" s="16"/>
      <c r="Q386" s="2"/>
      <c r="R386" s="17"/>
      <c r="S386" s="7"/>
      <c r="T386" s="14"/>
      <c r="U386" s="6"/>
      <c r="V386" s="16"/>
      <c r="W386" s="2"/>
      <c r="X386" s="17"/>
      <c r="Y386" s="7"/>
      <c r="Z386" s="14"/>
      <c r="AA386" s="6"/>
      <c r="AB386" s="16"/>
      <c r="AC386" s="2"/>
      <c r="AD386" s="17"/>
      <c r="AE386" s="7"/>
      <c r="AF386" s="14"/>
      <c r="AG386" s="6"/>
      <c r="AH386" s="16"/>
      <c r="AI386" s="2"/>
      <c r="AJ386" s="17"/>
      <c r="AK386" s="7"/>
      <c r="AL386" s="14"/>
      <c r="AM386" s="6"/>
      <c r="AN386" s="16"/>
      <c r="AO386" s="2"/>
      <c r="AP386" s="17"/>
    </row>
    <row r="387" spans="1:42" x14ac:dyDescent="0.25">
      <c r="B387" s="14"/>
      <c r="C387" s="5"/>
      <c r="D387" s="16"/>
      <c r="E387" s="1"/>
      <c r="F387" s="17"/>
      <c r="G387" s="7"/>
      <c r="H387" s="14"/>
      <c r="I387" s="5"/>
      <c r="J387" s="16"/>
      <c r="K387" s="1"/>
      <c r="L387" s="17"/>
      <c r="M387" s="7"/>
      <c r="N387" s="14"/>
      <c r="O387" s="5"/>
      <c r="P387" s="16"/>
      <c r="Q387" s="1"/>
      <c r="R387" s="17"/>
      <c r="S387" s="7"/>
      <c r="T387" s="14"/>
      <c r="U387" s="5"/>
      <c r="V387" s="16"/>
      <c r="W387" s="1"/>
      <c r="X387" s="17"/>
      <c r="Y387" s="7"/>
      <c r="Z387" s="14"/>
      <c r="AA387" s="5"/>
      <c r="AB387" s="16"/>
      <c r="AC387" s="1"/>
      <c r="AD387" s="17"/>
      <c r="AE387" s="7"/>
      <c r="AF387" s="14"/>
      <c r="AG387" s="5"/>
      <c r="AH387" s="16"/>
      <c r="AI387" s="1"/>
      <c r="AJ387" s="17"/>
      <c r="AK387" s="7"/>
      <c r="AL387" s="14"/>
      <c r="AM387" s="5"/>
      <c r="AN387" s="16"/>
      <c r="AO387" s="1"/>
      <c r="AP387" s="17"/>
    </row>
    <row r="388" spans="1:42" x14ac:dyDescent="0.25">
      <c r="B388" s="14"/>
      <c r="C388" s="6"/>
      <c r="D388" s="16"/>
      <c r="E388" s="2"/>
      <c r="F388" s="17"/>
      <c r="G388" s="7"/>
      <c r="H388" s="14"/>
      <c r="I388" s="6"/>
      <c r="J388" s="16"/>
      <c r="K388" s="2"/>
      <c r="L388" s="17"/>
      <c r="M388" s="7"/>
      <c r="N388" s="14"/>
      <c r="O388" s="6"/>
      <c r="P388" s="16"/>
      <c r="Q388" s="2"/>
      <c r="R388" s="17"/>
      <c r="S388" s="7"/>
      <c r="T388" s="14"/>
      <c r="U388" s="6"/>
      <c r="V388" s="16"/>
      <c r="W388" s="2"/>
      <c r="X388" s="17"/>
      <c r="Y388" s="7"/>
      <c r="Z388" s="14"/>
      <c r="AA388" s="6"/>
      <c r="AB388" s="16"/>
      <c r="AC388" s="2"/>
      <c r="AD388" s="17"/>
      <c r="AE388" s="7"/>
      <c r="AF388" s="14"/>
      <c r="AG388" s="6"/>
      <c r="AH388" s="16"/>
      <c r="AI388" s="2"/>
      <c r="AJ388" s="17"/>
      <c r="AK388" s="7"/>
      <c r="AL388" s="14"/>
      <c r="AM388" s="6"/>
      <c r="AN388" s="16"/>
      <c r="AO388" s="2"/>
      <c r="AP388" s="17"/>
    </row>
    <row r="389" spans="1:42" x14ac:dyDescent="0.25">
      <c r="B389" s="14"/>
      <c r="C389" s="5"/>
      <c r="D389" s="16"/>
      <c r="E389" s="1"/>
      <c r="F389" s="17"/>
      <c r="G389" s="7"/>
      <c r="H389" s="14"/>
      <c r="I389" s="5"/>
      <c r="J389" s="16"/>
      <c r="K389" s="1"/>
      <c r="L389" s="17"/>
      <c r="M389" s="7"/>
      <c r="N389" s="14"/>
      <c r="O389" s="5"/>
      <c r="P389" s="16"/>
      <c r="Q389" s="1"/>
      <c r="R389" s="17"/>
      <c r="S389" s="7"/>
      <c r="T389" s="14"/>
      <c r="U389" s="5"/>
      <c r="V389" s="16"/>
      <c r="W389" s="1"/>
      <c r="X389" s="17"/>
      <c r="Y389" s="7"/>
      <c r="Z389" s="14"/>
      <c r="AA389" s="5"/>
      <c r="AB389" s="16"/>
      <c r="AC389" s="1"/>
      <c r="AD389" s="17"/>
      <c r="AE389" s="7"/>
      <c r="AF389" s="14"/>
      <c r="AG389" s="5"/>
      <c r="AH389" s="16"/>
      <c r="AI389" s="1"/>
      <c r="AJ389" s="17"/>
      <c r="AK389" s="7"/>
      <c r="AL389" s="14"/>
      <c r="AM389" s="5"/>
      <c r="AN389" s="16"/>
      <c r="AO389" s="1"/>
      <c r="AP389" s="17"/>
    </row>
    <row r="390" spans="1:42" x14ac:dyDescent="0.25">
      <c r="A390" s="23">
        <f>_xlfn.ISOWEEKNUM(C376)</f>
        <v>23</v>
      </c>
      <c r="B390" s="14"/>
      <c r="C390" s="18">
        <f ca="1">IF(C376&gt;TODAY(),"",ROUND(SUM(C378:C389),2))</f>
        <v>0</v>
      </c>
      <c r="D390" s="16"/>
      <c r="E390" s="61" t="str">
        <f ca="1">IF(C376&gt;TODAY(),"","Saldo da Dia")</f>
        <v>Saldo da Dia</v>
      </c>
      <c r="F390" s="17"/>
      <c r="G390" s="7">
        <f>_xlfn.ISOWEEKNUM(I376)</f>
        <v>23</v>
      </c>
      <c r="H390" s="14"/>
      <c r="I390" s="18">
        <f ca="1">IF(I376&gt;TODAY(),"",ROUND(SUM(I378:I389),2))</f>
        <v>0</v>
      </c>
      <c r="J390" s="16"/>
      <c r="K390" s="61" t="str">
        <f ca="1">IF(I376&gt;TODAY(),"","Saldo da Dia")</f>
        <v>Saldo da Dia</v>
      </c>
      <c r="L390" s="17"/>
      <c r="M390" s="7">
        <f>_xlfn.ISOWEEKNUM(O376)</f>
        <v>23</v>
      </c>
      <c r="N390" s="14"/>
      <c r="O390" s="18">
        <f ca="1">IF(O376&gt;TODAY(),"",ROUND(SUM(O378:O389),2))</f>
        <v>0</v>
      </c>
      <c r="P390" s="16"/>
      <c r="Q390" s="61" t="str">
        <f ca="1">IF(O376&gt;TODAY(),"","Saldo da Dia")</f>
        <v>Saldo da Dia</v>
      </c>
      <c r="R390" s="17"/>
      <c r="S390" s="7">
        <f>_xlfn.ISOWEEKNUM(U376)</f>
        <v>23</v>
      </c>
      <c r="T390" s="14"/>
      <c r="U390" s="18">
        <f ca="1">IF(U376&gt;TODAY(),"",ROUND(SUM(U378:U389),2))</f>
        <v>0</v>
      </c>
      <c r="V390" s="16"/>
      <c r="W390" s="61" t="str">
        <f ca="1">IF(U376&gt;TODAY(),"","Saldo da Dia")</f>
        <v>Saldo da Dia</v>
      </c>
      <c r="X390" s="17"/>
      <c r="Y390" s="7">
        <f>_xlfn.ISOWEEKNUM(AA376)</f>
        <v>23</v>
      </c>
      <c r="Z390" s="14"/>
      <c r="AA390" s="18">
        <f ca="1">IF(AA376&gt;TODAY(),"",ROUND(SUM(AA378:AA389),2))</f>
        <v>0</v>
      </c>
      <c r="AB390" s="16"/>
      <c r="AC390" s="61" t="str">
        <f ca="1">IF(AA376&gt;TODAY(),"","Saldo da Dia")</f>
        <v>Saldo da Dia</v>
      </c>
      <c r="AD390" s="17"/>
      <c r="AE390" s="7">
        <f>_xlfn.ISOWEEKNUM(AG376)</f>
        <v>23</v>
      </c>
      <c r="AF390" s="14"/>
      <c r="AG390" s="18">
        <f ca="1">IF(AG376&gt;TODAY(),"",ROUND(SUM(AG378:AG389),2))</f>
        <v>0</v>
      </c>
      <c r="AH390" s="16"/>
      <c r="AI390" s="61" t="str">
        <f ca="1">IF(AG376&gt;TODAY(),"","Saldo da Dia")</f>
        <v>Saldo da Dia</v>
      </c>
      <c r="AJ390" s="17"/>
      <c r="AK390" s="7">
        <f>_xlfn.ISOWEEKNUM(AM376)</f>
        <v>23</v>
      </c>
      <c r="AL390" s="14"/>
      <c r="AM390" s="18">
        <f ca="1">IF(AM376&gt;TODAY(),"",ROUND(SUM(AM378:AM389),2))</f>
        <v>0</v>
      </c>
      <c r="AN390" s="16"/>
      <c r="AO390" s="61" t="str">
        <f ca="1">IF(AM376&gt;TODAY(),"","Saldo da Dia")</f>
        <v>Saldo da Dia</v>
      </c>
      <c r="AP390" s="17"/>
    </row>
    <row r="391" spans="1:42" ht="6" customHeight="1" x14ac:dyDescent="0.25">
      <c r="B391" s="19"/>
      <c r="C391" s="20"/>
      <c r="D391" s="20"/>
      <c r="E391" s="20"/>
      <c r="F391" s="21"/>
      <c r="G391" s="7"/>
      <c r="H391" s="19"/>
      <c r="I391" s="20"/>
      <c r="J391" s="20"/>
      <c r="K391" s="20"/>
      <c r="L391" s="21"/>
      <c r="M391" s="7"/>
      <c r="N391" s="19"/>
      <c r="O391" s="20"/>
      <c r="P391" s="20"/>
      <c r="Q391" s="20"/>
      <c r="R391" s="21"/>
      <c r="S391" s="7"/>
      <c r="T391" s="19"/>
      <c r="U391" s="20"/>
      <c r="V391" s="20"/>
      <c r="W391" s="20"/>
      <c r="X391" s="21"/>
      <c r="Y391" s="7"/>
      <c r="Z391" s="19"/>
      <c r="AA391" s="20"/>
      <c r="AB391" s="20"/>
      <c r="AC391" s="20"/>
      <c r="AD391" s="21"/>
      <c r="AE391" s="7"/>
      <c r="AF391" s="19"/>
      <c r="AG391" s="20"/>
      <c r="AH391" s="20"/>
      <c r="AI391" s="20"/>
      <c r="AJ391" s="21"/>
      <c r="AK391" s="7"/>
      <c r="AL391" s="19"/>
      <c r="AM391" s="20"/>
      <c r="AN391" s="20"/>
      <c r="AO391" s="20"/>
      <c r="AP391" s="21"/>
    </row>
    <row r="392" spans="1:42" ht="6" customHeight="1" x14ac:dyDescent="0.25">
      <c r="B392" s="7"/>
      <c r="C392" s="7">
        <f>WEEKDAY(C393)</f>
        <v>2</v>
      </c>
      <c r="D392" s="7"/>
      <c r="E392" s="8"/>
      <c r="F392" s="7"/>
      <c r="G392" s="7"/>
      <c r="H392" s="7"/>
      <c r="I392" s="7">
        <f>WEEKDAY(I393)</f>
        <v>3</v>
      </c>
      <c r="J392" s="7"/>
      <c r="K392" s="8"/>
      <c r="L392" s="7"/>
      <c r="M392" s="7"/>
      <c r="N392" s="7"/>
      <c r="O392" s="7">
        <f>WEEKDAY(O393)</f>
        <v>4</v>
      </c>
      <c r="P392" s="7"/>
      <c r="Q392" s="8"/>
      <c r="R392" s="7"/>
      <c r="S392" s="7"/>
      <c r="T392" s="7"/>
      <c r="U392" s="7">
        <f>WEEKDAY(U393)</f>
        <v>5</v>
      </c>
      <c r="V392" s="7"/>
      <c r="W392" s="8"/>
      <c r="X392" s="7"/>
      <c r="Y392" s="7"/>
      <c r="Z392" s="7"/>
      <c r="AA392" s="7">
        <f>WEEKDAY(AA393)</f>
        <v>6</v>
      </c>
      <c r="AB392" s="7"/>
      <c r="AC392" s="8"/>
      <c r="AD392" s="7"/>
      <c r="AE392" s="7"/>
      <c r="AF392" s="7"/>
      <c r="AG392" s="7">
        <f>WEEKDAY(AG393)</f>
        <v>7</v>
      </c>
      <c r="AH392" s="7"/>
      <c r="AI392" s="8"/>
      <c r="AJ392" s="7"/>
      <c r="AK392" s="7"/>
      <c r="AL392" s="7"/>
      <c r="AM392" s="7">
        <f>WEEKDAY(AM393)</f>
        <v>1</v>
      </c>
      <c r="AN392" s="7"/>
      <c r="AO392" s="8"/>
      <c r="AP392" s="7"/>
    </row>
    <row r="393" spans="1:42" x14ac:dyDescent="0.25">
      <c r="B393" s="10"/>
      <c r="C393" s="11">
        <f>AM376+1</f>
        <v>45453</v>
      </c>
      <c r="D393" s="11"/>
      <c r="E393" s="12" t="str">
        <f>VLOOKUP(WEEKDAY(C393,1),meta!$D$3:$F$9,2,FALSE)</f>
        <v>Segunda-Feira</v>
      </c>
      <c r="F393" s="13"/>
      <c r="G393" s="7"/>
      <c r="H393" s="10"/>
      <c r="I393" s="11">
        <f>C393+1</f>
        <v>45454</v>
      </c>
      <c r="J393" s="11"/>
      <c r="K393" s="12" t="str">
        <f>VLOOKUP(WEEKDAY(I393,1),meta!$D$3:$F$9,2,FALSE)</f>
        <v>Terça-Feira</v>
      </c>
      <c r="L393" s="13"/>
      <c r="M393" s="7"/>
      <c r="N393" s="10"/>
      <c r="O393" s="11">
        <f>I393+1</f>
        <v>45455</v>
      </c>
      <c r="P393" s="11"/>
      <c r="Q393" s="12" t="str">
        <f>VLOOKUP(WEEKDAY(O393,1),meta!$D$3:$F$9,2,FALSE)</f>
        <v>Quarta-Feira</v>
      </c>
      <c r="R393" s="13"/>
      <c r="S393" s="7"/>
      <c r="T393" s="10"/>
      <c r="U393" s="11">
        <f>O393+1</f>
        <v>45456</v>
      </c>
      <c r="V393" s="11"/>
      <c r="W393" s="12" t="str">
        <f>VLOOKUP(WEEKDAY(U393,1),meta!$D$3:$F$9,2,FALSE)</f>
        <v>Quinta-Feira</v>
      </c>
      <c r="X393" s="13"/>
      <c r="Y393" s="7"/>
      <c r="Z393" s="10"/>
      <c r="AA393" s="11">
        <f>U393+1</f>
        <v>45457</v>
      </c>
      <c r="AB393" s="11"/>
      <c r="AC393" s="12" t="str">
        <f>VLOOKUP(WEEKDAY(AA393,1),meta!$D$3:$F$9,2,FALSE)</f>
        <v>Sexta-Feira</v>
      </c>
      <c r="AD393" s="13"/>
      <c r="AE393" s="7"/>
      <c r="AF393" s="10"/>
      <c r="AG393" s="11">
        <f>AA393+1</f>
        <v>45458</v>
      </c>
      <c r="AH393" s="11"/>
      <c r="AI393" s="12" t="str">
        <f>VLOOKUP(WEEKDAY(AG393,1),meta!$D$3:$F$9,2,FALSE)</f>
        <v>Sábado</v>
      </c>
      <c r="AJ393" s="13"/>
      <c r="AK393" s="7"/>
      <c r="AL393" s="10"/>
      <c r="AM393" s="11">
        <f>AG393+1</f>
        <v>45459</v>
      </c>
      <c r="AN393" s="11"/>
      <c r="AO393" s="12" t="str">
        <f>VLOOKUP(WEEKDAY(AM393,1),meta!$D$3:$F$9,2,FALSE)</f>
        <v>Domingo</v>
      </c>
      <c r="AP393" s="13"/>
    </row>
    <row r="394" spans="1:42" x14ac:dyDescent="0.25">
      <c r="B394" s="14"/>
      <c r="C394" s="15" t="s">
        <v>0</v>
      </c>
      <c r="D394" s="16"/>
      <c r="E394" s="15" t="s">
        <v>1</v>
      </c>
      <c r="F394" s="17"/>
      <c r="G394" s="7"/>
      <c r="H394" s="14"/>
      <c r="I394" s="15" t="s">
        <v>0</v>
      </c>
      <c r="J394" s="16"/>
      <c r="K394" s="15" t="s">
        <v>1</v>
      </c>
      <c r="L394" s="17"/>
      <c r="M394" s="7"/>
      <c r="N394" s="14"/>
      <c r="O394" s="15" t="s">
        <v>0</v>
      </c>
      <c r="P394" s="16"/>
      <c r="Q394" s="15" t="s">
        <v>1</v>
      </c>
      <c r="R394" s="17"/>
      <c r="S394" s="7"/>
      <c r="T394" s="14"/>
      <c r="U394" s="15" t="s">
        <v>0</v>
      </c>
      <c r="V394" s="16"/>
      <c r="W394" s="15" t="s">
        <v>1</v>
      </c>
      <c r="X394" s="17"/>
      <c r="Y394" s="7"/>
      <c r="Z394" s="14"/>
      <c r="AA394" s="15" t="s">
        <v>0</v>
      </c>
      <c r="AB394" s="16"/>
      <c r="AC394" s="15" t="s">
        <v>1</v>
      </c>
      <c r="AD394" s="17"/>
      <c r="AE394" s="7"/>
      <c r="AF394" s="14"/>
      <c r="AG394" s="15" t="s">
        <v>0</v>
      </c>
      <c r="AH394" s="16"/>
      <c r="AI394" s="15" t="s">
        <v>1</v>
      </c>
      <c r="AJ394" s="17"/>
      <c r="AK394" s="7"/>
      <c r="AL394" s="14"/>
      <c r="AM394" s="15" t="s">
        <v>0</v>
      </c>
      <c r="AN394" s="16"/>
      <c r="AO394" s="15" t="s">
        <v>1</v>
      </c>
      <c r="AP394" s="17"/>
    </row>
    <row r="395" spans="1:42" x14ac:dyDescent="0.25">
      <c r="B395" s="14"/>
      <c r="C395" s="18">
        <f ca="1">IF(C393&gt;TODAY(),"",AM390)</f>
        <v>0</v>
      </c>
      <c r="D395" s="16"/>
      <c r="E395" s="22" t="str">
        <f ca="1">IF(C393&gt;TODAY(),"",_xlfn.CONCAT("Saldo ",VLOOKUP(WEEKDAY(C393),meta!$D$3:$G$9,4,FALSE)))</f>
        <v>Saldo da Semana Anterior</v>
      </c>
      <c r="F395" s="17"/>
      <c r="G395" s="7"/>
      <c r="H395" s="14"/>
      <c r="I395" s="18">
        <f ca="1">IF(I393&gt;TODAY(),"",C407)</f>
        <v>0</v>
      </c>
      <c r="J395" s="16"/>
      <c r="K395" s="22" t="str">
        <f ca="1">IF(I393&gt;TODAY(),"",_xlfn.CONCAT("Saldo ",VLOOKUP(WEEKDAY(I393),meta!$D$3:$G$9,4,FALSE)))</f>
        <v>Saldo de Segunda-Feira</v>
      </c>
      <c r="L395" s="17"/>
      <c r="M395" s="7"/>
      <c r="N395" s="14"/>
      <c r="O395" s="18">
        <f ca="1">IF(O393&gt;TODAY(),"",I407)</f>
        <v>0</v>
      </c>
      <c r="P395" s="16"/>
      <c r="Q395" s="22" t="str">
        <f ca="1">IF(O393&gt;TODAY(),"",_xlfn.CONCAT("Saldo ",VLOOKUP(WEEKDAY(O393),meta!$D$3:$G$9,4,FALSE)))</f>
        <v>Saldo de Terça-Feira</v>
      </c>
      <c r="R395" s="17"/>
      <c r="S395" s="7"/>
      <c r="T395" s="14"/>
      <c r="U395" s="18">
        <f ca="1">IF(U393&gt;TODAY(),"",O407)</f>
        <v>0</v>
      </c>
      <c r="V395" s="16"/>
      <c r="W395" s="22" t="str">
        <f ca="1">IF(U393&gt;TODAY(),"",_xlfn.CONCAT("Saldo ",VLOOKUP(WEEKDAY(U393),meta!$D$3:$G$9,4,FALSE)))</f>
        <v>Saldo de Quarta-Feira</v>
      </c>
      <c r="X395" s="17"/>
      <c r="Y395" s="7"/>
      <c r="Z395" s="14"/>
      <c r="AA395" s="18">
        <f ca="1">IF(AA393&gt;TODAY(),"",U407)</f>
        <v>0</v>
      </c>
      <c r="AB395" s="16"/>
      <c r="AC395" s="22" t="str">
        <f ca="1">IF(AA393&gt;TODAY(),"",_xlfn.CONCAT("Saldo ",VLOOKUP(WEEKDAY(AA393),meta!$D$3:$G$9,4,FALSE)))</f>
        <v>Saldo de Quinta-Feira</v>
      </c>
      <c r="AD395" s="17"/>
      <c r="AE395" s="7"/>
      <c r="AF395" s="14"/>
      <c r="AG395" s="18">
        <f ca="1">IF(AG393&gt;TODAY(),"",AA407)</f>
        <v>0</v>
      </c>
      <c r="AH395" s="16"/>
      <c r="AI395" s="22" t="str">
        <f ca="1">IF(AG393&gt;TODAY(),"",_xlfn.CONCAT("Saldo ",VLOOKUP(WEEKDAY(AG393),meta!$D$3:$G$9,4,FALSE)))</f>
        <v>Saldo de Sexta-Feira</v>
      </c>
      <c r="AJ395" s="17"/>
      <c r="AK395" s="7"/>
      <c r="AL395" s="14"/>
      <c r="AM395" s="18">
        <f ca="1">IF(AM393&gt;TODAY(),"",AG407)</f>
        <v>0</v>
      </c>
      <c r="AN395" s="16"/>
      <c r="AO395" s="22" t="str">
        <f ca="1">IF(AM393&gt;TODAY(),"",_xlfn.CONCAT("Saldo ",VLOOKUP(WEEKDAY(AM393),meta!$D$3:$G$9,4,FALSE)))</f>
        <v>Saldo de Sábado</v>
      </c>
      <c r="AP395" s="17"/>
    </row>
    <row r="396" spans="1:42" x14ac:dyDescent="0.25">
      <c r="B396" s="14"/>
      <c r="C396" s="5"/>
      <c r="D396" s="16"/>
      <c r="E396" s="1"/>
      <c r="F396" s="17"/>
      <c r="G396" s="7"/>
      <c r="H396" s="14"/>
      <c r="I396" s="5"/>
      <c r="J396" s="16"/>
      <c r="K396" s="1"/>
      <c r="L396" s="17"/>
      <c r="M396" s="7"/>
      <c r="N396" s="14"/>
      <c r="O396" s="5"/>
      <c r="P396" s="16"/>
      <c r="Q396" s="1"/>
      <c r="R396" s="17"/>
      <c r="S396" s="7"/>
      <c r="T396" s="14"/>
      <c r="U396" s="5"/>
      <c r="V396" s="16"/>
      <c r="W396" s="1"/>
      <c r="X396" s="17"/>
      <c r="Y396" s="7"/>
      <c r="Z396" s="14"/>
      <c r="AA396" s="5"/>
      <c r="AB396" s="16"/>
      <c r="AC396" s="1"/>
      <c r="AD396" s="17"/>
      <c r="AE396" s="7"/>
      <c r="AF396" s="14"/>
      <c r="AG396" s="5"/>
      <c r="AH396" s="16"/>
      <c r="AI396" s="1"/>
      <c r="AJ396" s="17"/>
      <c r="AK396" s="7"/>
      <c r="AL396" s="14"/>
      <c r="AM396" s="5"/>
      <c r="AN396" s="16"/>
      <c r="AO396" s="1"/>
      <c r="AP396" s="17"/>
    </row>
    <row r="397" spans="1:42" x14ac:dyDescent="0.25">
      <c r="B397" s="14"/>
      <c r="C397" s="6"/>
      <c r="D397" s="16"/>
      <c r="E397" s="2"/>
      <c r="F397" s="17"/>
      <c r="G397" s="7"/>
      <c r="H397" s="14"/>
      <c r="I397" s="6"/>
      <c r="J397" s="16"/>
      <c r="K397" s="2"/>
      <c r="L397" s="17"/>
      <c r="M397" s="7"/>
      <c r="N397" s="14"/>
      <c r="O397" s="6"/>
      <c r="P397" s="16"/>
      <c r="Q397" s="2"/>
      <c r="R397" s="17"/>
      <c r="S397" s="7"/>
      <c r="T397" s="14"/>
      <c r="U397" s="6"/>
      <c r="V397" s="16"/>
      <c r="W397" s="2"/>
      <c r="X397" s="17"/>
      <c r="Y397" s="7"/>
      <c r="Z397" s="14"/>
      <c r="AA397" s="6"/>
      <c r="AB397" s="16"/>
      <c r="AC397" s="2"/>
      <c r="AD397" s="17"/>
      <c r="AE397" s="7"/>
      <c r="AF397" s="14"/>
      <c r="AG397" s="6"/>
      <c r="AH397" s="16"/>
      <c r="AI397" s="2"/>
      <c r="AJ397" s="17"/>
      <c r="AK397" s="7"/>
      <c r="AL397" s="14"/>
      <c r="AM397" s="6"/>
      <c r="AN397" s="16"/>
      <c r="AO397" s="2"/>
      <c r="AP397" s="17"/>
    </row>
    <row r="398" spans="1:42" x14ac:dyDescent="0.25">
      <c r="B398" s="14"/>
      <c r="C398" s="5"/>
      <c r="D398" s="16"/>
      <c r="E398" s="1"/>
      <c r="F398" s="17"/>
      <c r="G398" s="7"/>
      <c r="H398" s="14"/>
      <c r="I398" s="5"/>
      <c r="J398" s="16"/>
      <c r="K398" s="1"/>
      <c r="L398" s="17"/>
      <c r="M398" s="7"/>
      <c r="N398" s="14"/>
      <c r="O398" s="5"/>
      <c r="P398" s="16"/>
      <c r="Q398" s="1"/>
      <c r="R398" s="17"/>
      <c r="S398" s="7"/>
      <c r="T398" s="14"/>
      <c r="U398" s="5"/>
      <c r="V398" s="16"/>
      <c r="W398" s="1"/>
      <c r="X398" s="17"/>
      <c r="Y398" s="7"/>
      <c r="Z398" s="14"/>
      <c r="AA398" s="5"/>
      <c r="AB398" s="16"/>
      <c r="AC398" s="1"/>
      <c r="AD398" s="17"/>
      <c r="AE398" s="7"/>
      <c r="AF398" s="14"/>
      <c r="AG398" s="5"/>
      <c r="AH398" s="16"/>
      <c r="AI398" s="1"/>
      <c r="AJ398" s="17"/>
      <c r="AK398" s="7"/>
      <c r="AL398" s="14"/>
      <c r="AM398" s="5"/>
      <c r="AN398" s="16"/>
      <c r="AO398" s="1"/>
      <c r="AP398" s="17"/>
    </row>
    <row r="399" spans="1:42" x14ac:dyDescent="0.25">
      <c r="B399" s="14"/>
      <c r="C399" s="6"/>
      <c r="D399" s="16"/>
      <c r="E399" s="2"/>
      <c r="F399" s="17"/>
      <c r="G399" s="7"/>
      <c r="H399" s="14"/>
      <c r="I399" s="6"/>
      <c r="J399" s="16"/>
      <c r="K399" s="2"/>
      <c r="L399" s="17"/>
      <c r="M399" s="7"/>
      <c r="N399" s="14"/>
      <c r="O399" s="6"/>
      <c r="P399" s="16"/>
      <c r="Q399" s="2"/>
      <c r="R399" s="17"/>
      <c r="S399" s="7"/>
      <c r="T399" s="14"/>
      <c r="U399" s="6"/>
      <c r="V399" s="16"/>
      <c r="W399" s="2"/>
      <c r="X399" s="17"/>
      <c r="Y399" s="7"/>
      <c r="Z399" s="14"/>
      <c r="AA399" s="6"/>
      <c r="AB399" s="16"/>
      <c r="AC399" s="2"/>
      <c r="AD399" s="17"/>
      <c r="AE399" s="7"/>
      <c r="AF399" s="14"/>
      <c r="AG399" s="6"/>
      <c r="AH399" s="16"/>
      <c r="AI399" s="2"/>
      <c r="AJ399" s="17"/>
      <c r="AK399" s="7"/>
      <c r="AL399" s="14"/>
      <c r="AM399" s="6"/>
      <c r="AN399" s="16"/>
      <c r="AO399" s="2"/>
      <c r="AP399" s="17"/>
    </row>
    <row r="400" spans="1:42" x14ac:dyDescent="0.25">
      <c r="B400" s="14"/>
      <c r="C400" s="5"/>
      <c r="D400" s="16"/>
      <c r="E400" s="1"/>
      <c r="F400" s="17"/>
      <c r="G400" s="7"/>
      <c r="H400" s="14"/>
      <c r="I400" s="5"/>
      <c r="J400" s="16"/>
      <c r="K400" s="1"/>
      <c r="L400" s="17"/>
      <c r="M400" s="7"/>
      <c r="N400" s="14"/>
      <c r="O400" s="5"/>
      <c r="P400" s="16"/>
      <c r="Q400" s="1"/>
      <c r="R400" s="17"/>
      <c r="S400" s="7"/>
      <c r="T400" s="14"/>
      <c r="U400" s="5"/>
      <c r="V400" s="16"/>
      <c r="W400" s="1"/>
      <c r="X400" s="17"/>
      <c r="Y400" s="7"/>
      <c r="Z400" s="14"/>
      <c r="AA400" s="5"/>
      <c r="AB400" s="16"/>
      <c r="AC400" s="1"/>
      <c r="AD400" s="17"/>
      <c r="AE400" s="7"/>
      <c r="AF400" s="14"/>
      <c r="AG400" s="5"/>
      <c r="AH400" s="16"/>
      <c r="AI400" s="1"/>
      <c r="AJ400" s="17"/>
      <c r="AK400" s="7"/>
      <c r="AL400" s="14"/>
      <c r="AM400" s="5"/>
      <c r="AN400" s="16"/>
      <c r="AO400" s="1"/>
      <c r="AP400" s="17"/>
    </row>
    <row r="401" spans="1:42" x14ac:dyDescent="0.25">
      <c r="B401" s="14"/>
      <c r="C401" s="6"/>
      <c r="D401" s="16"/>
      <c r="E401" s="2"/>
      <c r="F401" s="17"/>
      <c r="G401" s="7"/>
      <c r="H401" s="14"/>
      <c r="I401" s="6"/>
      <c r="J401" s="16"/>
      <c r="K401" s="2"/>
      <c r="L401" s="17"/>
      <c r="M401" s="7"/>
      <c r="N401" s="14"/>
      <c r="O401" s="6"/>
      <c r="P401" s="16"/>
      <c r="Q401" s="2"/>
      <c r="R401" s="17"/>
      <c r="S401" s="7"/>
      <c r="T401" s="14"/>
      <c r="U401" s="6"/>
      <c r="V401" s="16"/>
      <c r="W401" s="2"/>
      <c r="X401" s="17"/>
      <c r="Y401" s="7"/>
      <c r="Z401" s="14"/>
      <c r="AA401" s="6"/>
      <c r="AB401" s="16"/>
      <c r="AC401" s="2"/>
      <c r="AD401" s="17"/>
      <c r="AE401" s="7"/>
      <c r="AF401" s="14"/>
      <c r="AG401" s="6"/>
      <c r="AH401" s="16"/>
      <c r="AI401" s="2"/>
      <c r="AJ401" s="17"/>
      <c r="AK401" s="7"/>
      <c r="AL401" s="14"/>
      <c r="AM401" s="6"/>
      <c r="AN401" s="16"/>
      <c r="AO401" s="2"/>
      <c r="AP401" s="17"/>
    </row>
    <row r="402" spans="1:42" x14ac:dyDescent="0.25">
      <c r="B402" s="14"/>
      <c r="C402" s="5"/>
      <c r="D402" s="16"/>
      <c r="E402" s="1"/>
      <c r="F402" s="17"/>
      <c r="G402" s="7"/>
      <c r="H402" s="14"/>
      <c r="I402" s="5"/>
      <c r="J402" s="16"/>
      <c r="K402" s="1"/>
      <c r="L402" s="17"/>
      <c r="M402" s="7"/>
      <c r="N402" s="14"/>
      <c r="O402" s="5"/>
      <c r="P402" s="16"/>
      <c r="Q402" s="1"/>
      <c r="R402" s="17"/>
      <c r="S402" s="7"/>
      <c r="T402" s="14"/>
      <c r="U402" s="5"/>
      <c r="V402" s="16"/>
      <c r="W402" s="1"/>
      <c r="X402" s="17"/>
      <c r="Y402" s="7"/>
      <c r="Z402" s="14"/>
      <c r="AA402" s="5"/>
      <c r="AB402" s="16"/>
      <c r="AC402" s="1"/>
      <c r="AD402" s="17"/>
      <c r="AE402" s="7"/>
      <c r="AF402" s="14"/>
      <c r="AG402" s="5"/>
      <c r="AH402" s="16"/>
      <c r="AI402" s="1"/>
      <c r="AJ402" s="17"/>
      <c r="AK402" s="7"/>
      <c r="AL402" s="14"/>
      <c r="AM402" s="5"/>
      <c r="AN402" s="16"/>
      <c r="AO402" s="1"/>
      <c r="AP402" s="17"/>
    </row>
    <row r="403" spans="1:42" x14ac:dyDescent="0.25">
      <c r="B403" s="14"/>
      <c r="C403" s="6"/>
      <c r="D403" s="16"/>
      <c r="E403" s="2"/>
      <c r="F403" s="17"/>
      <c r="G403" s="7"/>
      <c r="H403" s="14"/>
      <c r="I403" s="6"/>
      <c r="J403" s="16"/>
      <c r="K403" s="2"/>
      <c r="L403" s="17"/>
      <c r="M403" s="7"/>
      <c r="N403" s="14"/>
      <c r="O403" s="6"/>
      <c r="P403" s="16"/>
      <c r="Q403" s="2"/>
      <c r="R403" s="17"/>
      <c r="S403" s="7"/>
      <c r="T403" s="14"/>
      <c r="U403" s="6"/>
      <c r="V403" s="16"/>
      <c r="W403" s="2"/>
      <c r="X403" s="17"/>
      <c r="Y403" s="7"/>
      <c r="Z403" s="14"/>
      <c r="AA403" s="6"/>
      <c r="AB403" s="16"/>
      <c r="AC403" s="2"/>
      <c r="AD403" s="17"/>
      <c r="AE403" s="7"/>
      <c r="AF403" s="14"/>
      <c r="AG403" s="6"/>
      <c r="AH403" s="16"/>
      <c r="AI403" s="2"/>
      <c r="AJ403" s="17"/>
      <c r="AK403" s="7"/>
      <c r="AL403" s="14"/>
      <c r="AM403" s="6"/>
      <c r="AN403" s="16"/>
      <c r="AO403" s="2"/>
      <c r="AP403" s="17"/>
    </row>
    <row r="404" spans="1:42" x14ac:dyDescent="0.25">
      <c r="B404" s="14"/>
      <c r="C404" s="5"/>
      <c r="D404" s="16"/>
      <c r="E404" s="1"/>
      <c r="F404" s="17"/>
      <c r="G404" s="7"/>
      <c r="H404" s="14"/>
      <c r="I404" s="5"/>
      <c r="J404" s="16"/>
      <c r="K404" s="1"/>
      <c r="L404" s="17"/>
      <c r="M404" s="7"/>
      <c r="N404" s="14"/>
      <c r="O404" s="5"/>
      <c r="P404" s="16"/>
      <c r="Q404" s="1"/>
      <c r="R404" s="17"/>
      <c r="S404" s="7"/>
      <c r="T404" s="14"/>
      <c r="U404" s="5"/>
      <c r="V404" s="16"/>
      <c r="W404" s="1"/>
      <c r="X404" s="17"/>
      <c r="Y404" s="7"/>
      <c r="Z404" s="14"/>
      <c r="AA404" s="5"/>
      <c r="AB404" s="16"/>
      <c r="AC404" s="1"/>
      <c r="AD404" s="17"/>
      <c r="AE404" s="7"/>
      <c r="AF404" s="14"/>
      <c r="AG404" s="5"/>
      <c r="AH404" s="16"/>
      <c r="AI404" s="1"/>
      <c r="AJ404" s="17"/>
      <c r="AK404" s="7"/>
      <c r="AL404" s="14"/>
      <c r="AM404" s="5"/>
      <c r="AN404" s="16"/>
      <c r="AO404" s="1"/>
      <c r="AP404" s="17"/>
    </row>
    <row r="405" spans="1:42" x14ac:dyDescent="0.25">
      <c r="B405" s="14"/>
      <c r="C405" s="6"/>
      <c r="D405" s="16"/>
      <c r="E405" s="2"/>
      <c r="F405" s="17"/>
      <c r="G405" s="7"/>
      <c r="H405" s="14"/>
      <c r="I405" s="6"/>
      <c r="J405" s="16"/>
      <c r="K405" s="2"/>
      <c r="L405" s="17"/>
      <c r="M405" s="7"/>
      <c r="N405" s="14"/>
      <c r="O405" s="6"/>
      <c r="P405" s="16"/>
      <c r="Q405" s="2"/>
      <c r="R405" s="17"/>
      <c r="S405" s="7"/>
      <c r="T405" s="14"/>
      <c r="U405" s="6"/>
      <c r="V405" s="16"/>
      <c r="W405" s="2"/>
      <c r="X405" s="17"/>
      <c r="Y405" s="7"/>
      <c r="Z405" s="14"/>
      <c r="AA405" s="6"/>
      <c r="AB405" s="16"/>
      <c r="AC405" s="2"/>
      <c r="AD405" s="17"/>
      <c r="AE405" s="7"/>
      <c r="AF405" s="14"/>
      <c r="AG405" s="6"/>
      <c r="AH405" s="16"/>
      <c r="AI405" s="2"/>
      <c r="AJ405" s="17"/>
      <c r="AK405" s="7"/>
      <c r="AL405" s="14"/>
      <c r="AM405" s="6"/>
      <c r="AN405" s="16"/>
      <c r="AO405" s="2"/>
      <c r="AP405" s="17"/>
    </row>
    <row r="406" spans="1:42" x14ac:dyDescent="0.25">
      <c r="B406" s="14"/>
      <c r="C406" s="5"/>
      <c r="D406" s="16"/>
      <c r="E406" s="1"/>
      <c r="F406" s="17"/>
      <c r="G406" s="7"/>
      <c r="H406" s="14"/>
      <c r="I406" s="5"/>
      <c r="J406" s="16"/>
      <c r="K406" s="1"/>
      <c r="L406" s="17"/>
      <c r="M406" s="7"/>
      <c r="N406" s="14"/>
      <c r="O406" s="5"/>
      <c r="P406" s="16"/>
      <c r="Q406" s="1"/>
      <c r="R406" s="17"/>
      <c r="S406" s="7"/>
      <c r="T406" s="14"/>
      <c r="U406" s="5"/>
      <c r="V406" s="16"/>
      <c r="W406" s="1"/>
      <c r="X406" s="17"/>
      <c r="Y406" s="7"/>
      <c r="Z406" s="14"/>
      <c r="AA406" s="5"/>
      <c r="AB406" s="16"/>
      <c r="AC406" s="1"/>
      <c r="AD406" s="17"/>
      <c r="AE406" s="7"/>
      <c r="AF406" s="14"/>
      <c r="AG406" s="5"/>
      <c r="AH406" s="16"/>
      <c r="AI406" s="1"/>
      <c r="AJ406" s="17"/>
      <c r="AK406" s="7"/>
      <c r="AL406" s="14"/>
      <c r="AM406" s="5"/>
      <c r="AN406" s="16"/>
      <c r="AO406" s="1"/>
      <c r="AP406" s="17"/>
    </row>
    <row r="407" spans="1:42" x14ac:dyDescent="0.25">
      <c r="A407" s="23">
        <f>_xlfn.ISOWEEKNUM(C393)</f>
        <v>24</v>
      </c>
      <c r="B407" s="14"/>
      <c r="C407" s="18">
        <f ca="1">IF(C393&gt;TODAY(),"",ROUND(SUM(C395:C406),2))</f>
        <v>0</v>
      </c>
      <c r="D407" s="16"/>
      <c r="E407" s="61" t="str">
        <f ca="1">IF(C393&gt;TODAY(),"","Saldo da Dia")</f>
        <v>Saldo da Dia</v>
      </c>
      <c r="F407" s="17"/>
      <c r="G407" s="7">
        <f>_xlfn.ISOWEEKNUM(I393)</f>
        <v>24</v>
      </c>
      <c r="H407" s="14"/>
      <c r="I407" s="18">
        <f ca="1">IF(I393&gt;TODAY(),"",ROUND(SUM(I395:I406),2))</f>
        <v>0</v>
      </c>
      <c r="J407" s="16"/>
      <c r="K407" s="61" t="str">
        <f ca="1">IF(I393&gt;TODAY(),"","Saldo da Dia")</f>
        <v>Saldo da Dia</v>
      </c>
      <c r="L407" s="17"/>
      <c r="M407" s="7">
        <f>_xlfn.ISOWEEKNUM(O393)</f>
        <v>24</v>
      </c>
      <c r="N407" s="14"/>
      <c r="O407" s="18">
        <f ca="1">IF(O393&gt;TODAY(),"",ROUND(SUM(O395:O406),2))</f>
        <v>0</v>
      </c>
      <c r="P407" s="16"/>
      <c r="Q407" s="61" t="str">
        <f ca="1">IF(O393&gt;TODAY(),"","Saldo da Dia")</f>
        <v>Saldo da Dia</v>
      </c>
      <c r="R407" s="17"/>
      <c r="S407" s="7">
        <f>_xlfn.ISOWEEKNUM(U393)</f>
        <v>24</v>
      </c>
      <c r="T407" s="14"/>
      <c r="U407" s="18">
        <f ca="1">IF(U393&gt;TODAY(),"",ROUND(SUM(U395:U406),2))</f>
        <v>0</v>
      </c>
      <c r="V407" s="16"/>
      <c r="W407" s="61" t="str">
        <f ca="1">IF(U393&gt;TODAY(),"","Saldo da Dia")</f>
        <v>Saldo da Dia</v>
      </c>
      <c r="X407" s="17"/>
      <c r="Y407" s="7">
        <f>_xlfn.ISOWEEKNUM(AA393)</f>
        <v>24</v>
      </c>
      <c r="Z407" s="14"/>
      <c r="AA407" s="18">
        <f ca="1">IF(AA393&gt;TODAY(),"",ROUND(SUM(AA395:AA406),2))</f>
        <v>0</v>
      </c>
      <c r="AB407" s="16"/>
      <c r="AC407" s="61" t="str">
        <f ca="1">IF(AA393&gt;TODAY(),"","Saldo da Dia")</f>
        <v>Saldo da Dia</v>
      </c>
      <c r="AD407" s="17"/>
      <c r="AE407" s="7">
        <f>_xlfn.ISOWEEKNUM(AG393)</f>
        <v>24</v>
      </c>
      <c r="AF407" s="14"/>
      <c r="AG407" s="18">
        <f ca="1">IF(AG393&gt;TODAY(),"",ROUND(SUM(AG395:AG406),2))</f>
        <v>0</v>
      </c>
      <c r="AH407" s="16"/>
      <c r="AI407" s="61" t="str">
        <f ca="1">IF(AG393&gt;TODAY(),"","Saldo da Dia")</f>
        <v>Saldo da Dia</v>
      </c>
      <c r="AJ407" s="17"/>
      <c r="AK407" s="7">
        <f>_xlfn.ISOWEEKNUM(AM393)</f>
        <v>24</v>
      </c>
      <c r="AL407" s="14"/>
      <c r="AM407" s="18">
        <f ca="1">IF(AM393&gt;TODAY(),"",ROUND(SUM(AM395:AM406),2))</f>
        <v>0</v>
      </c>
      <c r="AN407" s="16"/>
      <c r="AO407" s="61" t="str">
        <f ca="1">IF(AM393&gt;TODAY(),"","Saldo da Dia")</f>
        <v>Saldo da Dia</v>
      </c>
      <c r="AP407" s="17"/>
    </row>
    <row r="408" spans="1:42" ht="6" customHeight="1" x14ac:dyDescent="0.25">
      <c r="B408" s="19"/>
      <c r="C408" s="20"/>
      <c r="D408" s="20"/>
      <c r="E408" s="20"/>
      <c r="F408" s="21"/>
      <c r="G408" s="7"/>
      <c r="H408" s="19"/>
      <c r="I408" s="20"/>
      <c r="J408" s="20"/>
      <c r="K408" s="20"/>
      <c r="L408" s="21"/>
      <c r="M408" s="7"/>
      <c r="N408" s="19"/>
      <c r="O408" s="20"/>
      <c r="P408" s="20"/>
      <c r="Q408" s="20"/>
      <c r="R408" s="21"/>
      <c r="S408" s="7"/>
      <c r="T408" s="19"/>
      <c r="U408" s="20"/>
      <c r="V408" s="20"/>
      <c r="W408" s="20"/>
      <c r="X408" s="21"/>
      <c r="Y408" s="7"/>
      <c r="Z408" s="19"/>
      <c r="AA408" s="20"/>
      <c r="AB408" s="20"/>
      <c r="AC408" s="20"/>
      <c r="AD408" s="21"/>
      <c r="AE408" s="7"/>
      <c r="AF408" s="19"/>
      <c r="AG408" s="20"/>
      <c r="AH408" s="20"/>
      <c r="AI408" s="20"/>
      <c r="AJ408" s="21"/>
      <c r="AK408" s="7"/>
      <c r="AL408" s="19"/>
      <c r="AM408" s="20"/>
      <c r="AN408" s="20"/>
      <c r="AO408" s="20"/>
      <c r="AP408" s="21"/>
    </row>
    <row r="409" spans="1:42" ht="6" customHeight="1" x14ac:dyDescent="0.25">
      <c r="B409" s="7"/>
      <c r="C409" s="7">
        <f>WEEKDAY(C410)</f>
        <v>2</v>
      </c>
      <c r="D409" s="7"/>
      <c r="E409" s="8"/>
      <c r="F409" s="7"/>
      <c r="G409" s="7"/>
      <c r="H409" s="7"/>
      <c r="I409" s="7">
        <f>WEEKDAY(I410)</f>
        <v>3</v>
      </c>
      <c r="J409" s="7"/>
      <c r="K409" s="8"/>
      <c r="L409" s="7"/>
      <c r="M409" s="7"/>
      <c r="N409" s="7"/>
      <c r="O409" s="7">
        <f>WEEKDAY(O410)</f>
        <v>4</v>
      </c>
      <c r="P409" s="7"/>
      <c r="Q409" s="8"/>
      <c r="R409" s="7"/>
      <c r="S409" s="7"/>
      <c r="T409" s="7"/>
      <c r="U409" s="7">
        <f>WEEKDAY(U410)</f>
        <v>5</v>
      </c>
      <c r="V409" s="7"/>
      <c r="W409" s="8"/>
      <c r="X409" s="7"/>
      <c r="Y409" s="7"/>
      <c r="Z409" s="7"/>
      <c r="AA409" s="7">
        <f>WEEKDAY(AA410)</f>
        <v>6</v>
      </c>
      <c r="AB409" s="7"/>
      <c r="AC409" s="8"/>
      <c r="AD409" s="7"/>
      <c r="AE409" s="7"/>
      <c r="AF409" s="7"/>
      <c r="AG409" s="7">
        <f>WEEKDAY(AG410)</f>
        <v>7</v>
      </c>
      <c r="AH409" s="7"/>
      <c r="AI409" s="8"/>
      <c r="AJ409" s="7"/>
      <c r="AK409" s="7"/>
      <c r="AL409" s="7"/>
      <c r="AM409" s="7">
        <f>WEEKDAY(AM410)</f>
        <v>1</v>
      </c>
      <c r="AN409" s="7"/>
      <c r="AO409" s="8"/>
      <c r="AP409" s="7"/>
    </row>
    <row r="410" spans="1:42" x14ac:dyDescent="0.25">
      <c r="B410" s="10"/>
      <c r="C410" s="11">
        <f>AM393+1</f>
        <v>45460</v>
      </c>
      <c r="D410" s="11"/>
      <c r="E410" s="12" t="str">
        <f>VLOOKUP(WEEKDAY(C410,1),meta!$D$3:$F$9,2,FALSE)</f>
        <v>Segunda-Feira</v>
      </c>
      <c r="F410" s="13"/>
      <c r="G410" s="7"/>
      <c r="H410" s="10"/>
      <c r="I410" s="11">
        <f>C410+1</f>
        <v>45461</v>
      </c>
      <c r="J410" s="11"/>
      <c r="K410" s="12" t="str">
        <f>VLOOKUP(WEEKDAY(I410,1),meta!$D$3:$F$9,2,FALSE)</f>
        <v>Terça-Feira</v>
      </c>
      <c r="L410" s="13"/>
      <c r="M410" s="7"/>
      <c r="N410" s="10"/>
      <c r="O410" s="11">
        <f>I410+1</f>
        <v>45462</v>
      </c>
      <c r="P410" s="11"/>
      <c r="Q410" s="12" t="str">
        <f>VLOOKUP(WEEKDAY(O410,1),meta!$D$3:$F$9,2,FALSE)</f>
        <v>Quarta-Feira</v>
      </c>
      <c r="R410" s="13"/>
      <c r="S410" s="7"/>
      <c r="T410" s="10"/>
      <c r="U410" s="11">
        <f>O410+1</f>
        <v>45463</v>
      </c>
      <c r="V410" s="11"/>
      <c r="W410" s="12" t="str">
        <f>VLOOKUP(WEEKDAY(U410,1),meta!$D$3:$F$9,2,FALSE)</f>
        <v>Quinta-Feira</v>
      </c>
      <c r="X410" s="13"/>
      <c r="Y410" s="7"/>
      <c r="Z410" s="10"/>
      <c r="AA410" s="11">
        <f>U410+1</f>
        <v>45464</v>
      </c>
      <c r="AB410" s="11"/>
      <c r="AC410" s="12" t="str">
        <f>VLOOKUP(WEEKDAY(AA410,1),meta!$D$3:$F$9,2,FALSE)</f>
        <v>Sexta-Feira</v>
      </c>
      <c r="AD410" s="13"/>
      <c r="AE410" s="7"/>
      <c r="AF410" s="10"/>
      <c r="AG410" s="11">
        <f>AA410+1</f>
        <v>45465</v>
      </c>
      <c r="AH410" s="11"/>
      <c r="AI410" s="12" t="str">
        <f>VLOOKUP(WEEKDAY(AG410,1),meta!$D$3:$F$9,2,FALSE)</f>
        <v>Sábado</v>
      </c>
      <c r="AJ410" s="13"/>
      <c r="AK410" s="7"/>
      <c r="AL410" s="10"/>
      <c r="AM410" s="11">
        <f>AG410+1</f>
        <v>45466</v>
      </c>
      <c r="AN410" s="11"/>
      <c r="AO410" s="12" t="str">
        <f>VLOOKUP(WEEKDAY(AM410,1),meta!$D$3:$F$9,2,FALSE)</f>
        <v>Domingo</v>
      </c>
      <c r="AP410" s="13"/>
    </row>
    <row r="411" spans="1:42" x14ac:dyDescent="0.25">
      <c r="B411" s="14"/>
      <c r="C411" s="15" t="s">
        <v>0</v>
      </c>
      <c r="D411" s="16"/>
      <c r="E411" s="15" t="s">
        <v>1</v>
      </c>
      <c r="F411" s="17"/>
      <c r="G411" s="7"/>
      <c r="H411" s="14"/>
      <c r="I411" s="15" t="s">
        <v>0</v>
      </c>
      <c r="J411" s="16"/>
      <c r="K411" s="15" t="s">
        <v>1</v>
      </c>
      <c r="L411" s="17"/>
      <c r="M411" s="7"/>
      <c r="N411" s="14"/>
      <c r="O411" s="15" t="s">
        <v>0</v>
      </c>
      <c r="P411" s="16"/>
      <c r="Q411" s="15" t="s">
        <v>1</v>
      </c>
      <c r="R411" s="17"/>
      <c r="S411" s="7"/>
      <c r="T411" s="14"/>
      <c r="U411" s="15" t="s">
        <v>0</v>
      </c>
      <c r="V411" s="16"/>
      <c r="W411" s="15" t="s">
        <v>1</v>
      </c>
      <c r="X411" s="17"/>
      <c r="Y411" s="7"/>
      <c r="Z411" s="14"/>
      <c r="AA411" s="15" t="s">
        <v>0</v>
      </c>
      <c r="AB411" s="16"/>
      <c r="AC411" s="15" t="s">
        <v>1</v>
      </c>
      <c r="AD411" s="17"/>
      <c r="AE411" s="7"/>
      <c r="AF411" s="14"/>
      <c r="AG411" s="15" t="s">
        <v>0</v>
      </c>
      <c r="AH411" s="16"/>
      <c r="AI411" s="15" t="s">
        <v>1</v>
      </c>
      <c r="AJ411" s="17"/>
      <c r="AK411" s="7"/>
      <c r="AL411" s="14"/>
      <c r="AM411" s="15" t="s">
        <v>0</v>
      </c>
      <c r="AN411" s="16"/>
      <c r="AO411" s="15" t="s">
        <v>1</v>
      </c>
      <c r="AP411" s="17"/>
    </row>
    <row r="412" spans="1:42" x14ac:dyDescent="0.25">
      <c r="B412" s="14"/>
      <c r="C412" s="18">
        <f ca="1">IF(C410&gt;TODAY(),"",AM407)</f>
        <v>0</v>
      </c>
      <c r="D412" s="16"/>
      <c r="E412" s="22" t="str">
        <f ca="1">IF(C410&gt;TODAY(),"",_xlfn.CONCAT("Saldo ",VLOOKUP(WEEKDAY(C410),meta!$D$3:$G$9,4,FALSE)))</f>
        <v>Saldo da Semana Anterior</v>
      </c>
      <c r="F412" s="17"/>
      <c r="G412" s="7"/>
      <c r="H412" s="14"/>
      <c r="I412" s="18">
        <f ca="1">IF(I410&gt;TODAY(),"",C424)</f>
        <v>0</v>
      </c>
      <c r="J412" s="16"/>
      <c r="K412" s="22" t="str">
        <f ca="1">IF(I410&gt;TODAY(),"",_xlfn.CONCAT("Saldo ",VLOOKUP(WEEKDAY(I410),meta!$D$3:$G$9,4,FALSE)))</f>
        <v>Saldo de Segunda-Feira</v>
      </c>
      <c r="L412" s="17"/>
      <c r="M412" s="7"/>
      <c r="N412" s="14"/>
      <c r="O412" s="18">
        <f ca="1">IF(O410&gt;TODAY(),"",I424)</f>
        <v>0</v>
      </c>
      <c r="P412" s="16"/>
      <c r="Q412" s="22" t="str">
        <f ca="1">IF(O410&gt;TODAY(),"",_xlfn.CONCAT("Saldo ",VLOOKUP(WEEKDAY(O410),meta!$D$3:$G$9,4,FALSE)))</f>
        <v>Saldo de Terça-Feira</v>
      </c>
      <c r="R412" s="17"/>
      <c r="S412" s="7"/>
      <c r="T412" s="14"/>
      <c r="U412" s="18">
        <f ca="1">IF(U410&gt;TODAY(),"",O424)</f>
        <v>0</v>
      </c>
      <c r="V412" s="16"/>
      <c r="W412" s="22" t="str">
        <f ca="1">IF(U410&gt;TODAY(),"",_xlfn.CONCAT("Saldo ",VLOOKUP(WEEKDAY(U410),meta!$D$3:$G$9,4,FALSE)))</f>
        <v>Saldo de Quarta-Feira</v>
      </c>
      <c r="X412" s="17"/>
      <c r="Y412" s="7"/>
      <c r="Z412" s="14"/>
      <c r="AA412" s="18">
        <f ca="1">IF(AA410&gt;TODAY(),"",U424)</f>
        <v>0</v>
      </c>
      <c r="AB412" s="16"/>
      <c r="AC412" s="22" t="str">
        <f ca="1">IF(AA410&gt;TODAY(),"",_xlfn.CONCAT("Saldo ",VLOOKUP(WEEKDAY(AA410),meta!$D$3:$G$9,4,FALSE)))</f>
        <v>Saldo de Quinta-Feira</v>
      </c>
      <c r="AD412" s="17"/>
      <c r="AE412" s="7"/>
      <c r="AF412" s="14"/>
      <c r="AG412" s="18">
        <f ca="1">IF(AG410&gt;TODAY(),"",AA424)</f>
        <v>0</v>
      </c>
      <c r="AH412" s="16"/>
      <c r="AI412" s="22" t="str">
        <f ca="1">IF(AG410&gt;TODAY(),"",_xlfn.CONCAT("Saldo ",VLOOKUP(WEEKDAY(AG410),meta!$D$3:$G$9,4,FALSE)))</f>
        <v>Saldo de Sexta-Feira</v>
      </c>
      <c r="AJ412" s="17"/>
      <c r="AK412" s="7"/>
      <c r="AL412" s="14"/>
      <c r="AM412" s="18">
        <f ca="1">IF(AM410&gt;TODAY(),"",AG424)</f>
        <v>0</v>
      </c>
      <c r="AN412" s="16"/>
      <c r="AO412" s="22" t="str">
        <f ca="1">IF(AM410&gt;TODAY(),"",_xlfn.CONCAT("Saldo ",VLOOKUP(WEEKDAY(AM410),meta!$D$3:$G$9,4,FALSE)))</f>
        <v>Saldo de Sábado</v>
      </c>
      <c r="AP412" s="17"/>
    </row>
    <row r="413" spans="1:42" x14ac:dyDescent="0.25">
      <c r="B413" s="14"/>
      <c r="C413" s="5"/>
      <c r="D413" s="16"/>
      <c r="E413" s="1"/>
      <c r="F413" s="17"/>
      <c r="G413" s="7"/>
      <c r="H413" s="14"/>
      <c r="I413" s="5"/>
      <c r="J413" s="16"/>
      <c r="K413" s="1"/>
      <c r="L413" s="17"/>
      <c r="M413" s="7"/>
      <c r="N413" s="14"/>
      <c r="O413" s="5"/>
      <c r="P413" s="16"/>
      <c r="Q413" s="1"/>
      <c r="R413" s="17"/>
      <c r="S413" s="7"/>
      <c r="T413" s="14"/>
      <c r="U413" s="5"/>
      <c r="V413" s="16"/>
      <c r="W413" s="1"/>
      <c r="X413" s="17"/>
      <c r="Y413" s="7"/>
      <c r="Z413" s="14"/>
      <c r="AA413" s="5"/>
      <c r="AB413" s="16"/>
      <c r="AC413" s="1"/>
      <c r="AD413" s="17"/>
      <c r="AE413" s="7"/>
      <c r="AF413" s="14"/>
      <c r="AG413" s="5"/>
      <c r="AH413" s="16"/>
      <c r="AI413" s="1"/>
      <c r="AJ413" s="17"/>
      <c r="AK413" s="7"/>
      <c r="AL413" s="14"/>
      <c r="AM413" s="5"/>
      <c r="AN413" s="16"/>
      <c r="AO413" s="1"/>
      <c r="AP413" s="17"/>
    </row>
    <row r="414" spans="1:42" x14ac:dyDescent="0.25">
      <c r="B414" s="14"/>
      <c r="C414" s="6"/>
      <c r="D414" s="16"/>
      <c r="E414" s="2"/>
      <c r="F414" s="17"/>
      <c r="G414" s="7"/>
      <c r="H414" s="14"/>
      <c r="I414" s="6"/>
      <c r="J414" s="16"/>
      <c r="K414" s="2"/>
      <c r="L414" s="17"/>
      <c r="M414" s="7"/>
      <c r="N414" s="14"/>
      <c r="O414" s="6"/>
      <c r="P414" s="16"/>
      <c r="Q414" s="2"/>
      <c r="R414" s="17"/>
      <c r="S414" s="7"/>
      <c r="T414" s="14"/>
      <c r="U414" s="6"/>
      <c r="V414" s="16"/>
      <c r="W414" s="2"/>
      <c r="X414" s="17"/>
      <c r="Y414" s="7"/>
      <c r="Z414" s="14"/>
      <c r="AA414" s="6"/>
      <c r="AB414" s="16"/>
      <c r="AC414" s="2"/>
      <c r="AD414" s="17"/>
      <c r="AE414" s="7"/>
      <c r="AF414" s="14"/>
      <c r="AG414" s="6"/>
      <c r="AH414" s="16"/>
      <c r="AI414" s="2"/>
      <c r="AJ414" s="17"/>
      <c r="AK414" s="7"/>
      <c r="AL414" s="14"/>
      <c r="AM414" s="6"/>
      <c r="AN414" s="16"/>
      <c r="AO414" s="2"/>
      <c r="AP414" s="17"/>
    </row>
    <row r="415" spans="1:42" x14ac:dyDescent="0.25">
      <c r="B415" s="14"/>
      <c r="C415" s="5"/>
      <c r="D415" s="16"/>
      <c r="E415" s="1"/>
      <c r="F415" s="17"/>
      <c r="G415" s="7"/>
      <c r="H415" s="14"/>
      <c r="I415" s="5"/>
      <c r="J415" s="16"/>
      <c r="K415" s="1"/>
      <c r="L415" s="17"/>
      <c r="M415" s="7"/>
      <c r="N415" s="14"/>
      <c r="O415" s="5"/>
      <c r="P415" s="16"/>
      <c r="Q415" s="1"/>
      <c r="R415" s="17"/>
      <c r="S415" s="7"/>
      <c r="T415" s="14"/>
      <c r="U415" s="5"/>
      <c r="V415" s="16"/>
      <c r="W415" s="1"/>
      <c r="X415" s="17"/>
      <c r="Y415" s="7"/>
      <c r="Z415" s="14"/>
      <c r="AA415" s="5"/>
      <c r="AB415" s="16"/>
      <c r="AC415" s="1"/>
      <c r="AD415" s="17"/>
      <c r="AE415" s="7"/>
      <c r="AF415" s="14"/>
      <c r="AG415" s="5"/>
      <c r="AH415" s="16"/>
      <c r="AI415" s="1"/>
      <c r="AJ415" s="17"/>
      <c r="AK415" s="7"/>
      <c r="AL415" s="14"/>
      <c r="AM415" s="5"/>
      <c r="AN415" s="16"/>
      <c r="AO415" s="1"/>
      <c r="AP415" s="17"/>
    </row>
    <row r="416" spans="1:42" x14ac:dyDescent="0.25">
      <c r="B416" s="14"/>
      <c r="C416" s="6"/>
      <c r="D416" s="16"/>
      <c r="E416" s="2"/>
      <c r="F416" s="17"/>
      <c r="G416" s="7"/>
      <c r="H416" s="14"/>
      <c r="I416" s="6"/>
      <c r="J416" s="16"/>
      <c r="K416" s="2"/>
      <c r="L416" s="17"/>
      <c r="M416" s="7"/>
      <c r="N416" s="14"/>
      <c r="O416" s="6"/>
      <c r="P416" s="16"/>
      <c r="Q416" s="2"/>
      <c r="R416" s="17"/>
      <c r="S416" s="7"/>
      <c r="T416" s="14"/>
      <c r="U416" s="6"/>
      <c r="V416" s="16"/>
      <c r="W416" s="2"/>
      <c r="X416" s="17"/>
      <c r="Y416" s="7"/>
      <c r="Z416" s="14"/>
      <c r="AA416" s="6"/>
      <c r="AB416" s="16"/>
      <c r="AC416" s="2"/>
      <c r="AD416" s="17"/>
      <c r="AE416" s="7"/>
      <c r="AF416" s="14"/>
      <c r="AG416" s="6"/>
      <c r="AH416" s="16"/>
      <c r="AI416" s="2"/>
      <c r="AJ416" s="17"/>
      <c r="AK416" s="7"/>
      <c r="AL416" s="14"/>
      <c r="AM416" s="6"/>
      <c r="AN416" s="16"/>
      <c r="AO416" s="2"/>
      <c r="AP416" s="17"/>
    </row>
    <row r="417" spans="1:42" x14ac:dyDescent="0.25">
      <c r="B417" s="14"/>
      <c r="C417" s="5"/>
      <c r="D417" s="16"/>
      <c r="E417" s="1"/>
      <c r="F417" s="17"/>
      <c r="G417" s="7"/>
      <c r="H417" s="14"/>
      <c r="I417" s="5"/>
      <c r="J417" s="16"/>
      <c r="K417" s="1"/>
      <c r="L417" s="17"/>
      <c r="M417" s="7"/>
      <c r="N417" s="14"/>
      <c r="O417" s="5"/>
      <c r="P417" s="16"/>
      <c r="Q417" s="1"/>
      <c r="R417" s="17"/>
      <c r="S417" s="7"/>
      <c r="T417" s="14"/>
      <c r="U417" s="5"/>
      <c r="V417" s="16"/>
      <c r="W417" s="1"/>
      <c r="X417" s="17"/>
      <c r="Y417" s="7"/>
      <c r="Z417" s="14"/>
      <c r="AA417" s="5"/>
      <c r="AB417" s="16"/>
      <c r="AC417" s="1"/>
      <c r="AD417" s="17"/>
      <c r="AE417" s="7"/>
      <c r="AF417" s="14"/>
      <c r="AG417" s="5"/>
      <c r="AH417" s="16"/>
      <c r="AI417" s="1"/>
      <c r="AJ417" s="17"/>
      <c r="AK417" s="7"/>
      <c r="AL417" s="14"/>
      <c r="AM417" s="5"/>
      <c r="AN417" s="16"/>
      <c r="AO417" s="1"/>
      <c r="AP417" s="17"/>
    </row>
    <row r="418" spans="1:42" x14ac:dyDescent="0.25">
      <c r="B418" s="14"/>
      <c r="C418" s="6"/>
      <c r="D418" s="16"/>
      <c r="E418" s="2"/>
      <c r="F418" s="17"/>
      <c r="G418" s="7"/>
      <c r="H418" s="14"/>
      <c r="I418" s="6"/>
      <c r="J418" s="16"/>
      <c r="K418" s="2"/>
      <c r="L418" s="17"/>
      <c r="M418" s="7"/>
      <c r="N418" s="14"/>
      <c r="O418" s="6"/>
      <c r="P418" s="16"/>
      <c r="Q418" s="2"/>
      <c r="R418" s="17"/>
      <c r="S418" s="7"/>
      <c r="T418" s="14"/>
      <c r="U418" s="6"/>
      <c r="V418" s="16"/>
      <c r="W418" s="2"/>
      <c r="X418" s="17"/>
      <c r="Y418" s="7"/>
      <c r="Z418" s="14"/>
      <c r="AA418" s="6"/>
      <c r="AB418" s="16"/>
      <c r="AC418" s="2"/>
      <c r="AD418" s="17"/>
      <c r="AE418" s="7"/>
      <c r="AF418" s="14"/>
      <c r="AG418" s="6"/>
      <c r="AH418" s="16"/>
      <c r="AI418" s="2"/>
      <c r="AJ418" s="17"/>
      <c r="AK418" s="7"/>
      <c r="AL418" s="14"/>
      <c r="AM418" s="6"/>
      <c r="AN418" s="16"/>
      <c r="AO418" s="2"/>
      <c r="AP418" s="17"/>
    </row>
    <row r="419" spans="1:42" x14ac:dyDescent="0.25">
      <c r="B419" s="14"/>
      <c r="C419" s="5"/>
      <c r="D419" s="16"/>
      <c r="E419" s="1"/>
      <c r="F419" s="17"/>
      <c r="G419" s="7"/>
      <c r="H419" s="14"/>
      <c r="I419" s="5"/>
      <c r="J419" s="16"/>
      <c r="K419" s="1"/>
      <c r="L419" s="17"/>
      <c r="M419" s="7"/>
      <c r="N419" s="14"/>
      <c r="O419" s="5"/>
      <c r="P419" s="16"/>
      <c r="Q419" s="1"/>
      <c r="R419" s="17"/>
      <c r="S419" s="7"/>
      <c r="T419" s="14"/>
      <c r="U419" s="5"/>
      <c r="V419" s="16"/>
      <c r="W419" s="1"/>
      <c r="X419" s="17"/>
      <c r="Y419" s="7"/>
      <c r="Z419" s="14"/>
      <c r="AA419" s="5"/>
      <c r="AB419" s="16"/>
      <c r="AC419" s="1"/>
      <c r="AD419" s="17"/>
      <c r="AE419" s="7"/>
      <c r="AF419" s="14"/>
      <c r="AG419" s="5"/>
      <c r="AH419" s="16"/>
      <c r="AI419" s="1"/>
      <c r="AJ419" s="17"/>
      <c r="AK419" s="7"/>
      <c r="AL419" s="14"/>
      <c r="AM419" s="5"/>
      <c r="AN419" s="16"/>
      <c r="AO419" s="1"/>
      <c r="AP419" s="17"/>
    </row>
    <row r="420" spans="1:42" x14ac:dyDescent="0.25">
      <c r="B420" s="14"/>
      <c r="C420" s="6"/>
      <c r="D420" s="16"/>
      <c r="E420" s="2"/>
      <c r="F420" s="17"/>
      <c r="G420" s="7"/>
      <c r="H420" s="14"/>
      <c r="I420" s="6"/>
      <c r="J420" s="16"/>
      <c r="K420" s="2"/>
      <c r="L420" s="17"/>
      <c r="M420" s="7"/>
      <c r="N420" s="14"/>
      <c r="O420" s="6"/>
      <c r="P420" s="16"/>
      <c r="Q420" s="2"/>
      <c r="R420" s="17"/>
      <c r="S420" s="7"/>
      <c r="T420" s="14"/>
      <c r="U420" s="6"/>
      <c r="V420" s="16"/>
      <c r="W420" s="2"/>
      <c r="X420" s="17"/>
      <c r="Y420" s="7"/>
      <c r="Z420" s="14"/>
      <c r="AA420" s="6"/>
      <c r="AB420" s="16"/>
      <c r="AC420" s="2"/>
      <c r="AD420" s="17"/>
      <c r="AE420" s="7"/>
      <c r="AF420" s="14"/>
      <c r="AG420" s="6"/>
      <c r="AH420" s="16"/>
      <c r="AI420" s="2"/>
      <c r="AJ420" s="17"/>
      <c r="AK420" s="7"/>
      <c r="AL420" s="14"/>
      <c r="AM420" s="6"/>
      <c r="AN420" s="16"/>
      <c r="AO420" s="2"/>
      <c r="AP420" s="17"/>
    </row>
    <row r="421" spans="1:42" x14ac:dyDescent="0.25">
      <c r="B421" s="14"/>
      <c r="C421" s="5"/>
      <c r="D421" s="16"/>
      <c r="E421" s="1"/>
      <c r="F421" s="17"/>
      <c r="G421" s="7"/>
      <c r="H421" s="14"/>
      <c r="I421" s="5"/>
      <c r="J421" s="16"/>
      <c r="K421" s="1"/>
      <c r="L421" s="17"/>
      <c r="M421" s="7"/>
      <c r="N421" s="14"/>
      <c r="O421" s="5"/>
      <c r="P421" s="16"/>
      <c r="Q421" s="1"/>
      <c r="R421" s="17"/>
      <c r="S421" s="7"/>
      <c r="T421" s="14"/>
      <c r="U421" s="5"/>
      <c r="V421" s="16"/>
      <c r="W421" s="1"/>
      <c r="X421" s="17"/>
      <c r="Y421" s="7"/>
      <c r="Z421" s="14"/>
      <c r="AA421" s="5"/>
      <c r="AB421" s="16"/>
      <c r="AC421" s="1"/>
      <c r="AD421" s="17"/>
      <c r="AE421" s="7"/>
      <c r="AF421" s="14"/>
      <c r="AG421" s="5"/>
      <c r="AH421" s="16"/>
      <c r="AI421" s="1"/>
      <c r="AJ421" s="17"/>
      <c r="AK421" s="7"/>
      <c r="AL421" s="14"/>
      <c r="AM421" s="5"/>
      <c r="AN421" s="16"/>
      <c r="AO421" s="1"/>
      <c r="AP421" s="17"/>
    </row>
    <row r="422" spans="1:42" x14ac:dyDescent="0.25">
      <c r="B422" s="14"/>
      <c r="C422" s="6"/>
      <c r="D422" s="16"/>
      <c r="E422" s="2"/>
      <c r="F422" s="17"/>
      <c r="G422" s="7"/>
      <c r="H422" s="14"/>
      <c r="I422" s="6"/>
      <c r="J422" s="16"/>
      <c r="K422" s="2"/>
      <c r="L422" s="17"/>
      <c r="M422" s="7"/>
      <c r="N422" s="14"/>
      <c r="O422" s="6"/>
      <c r="P422" s="16"/>
      <c r="Q422" s="2"/>
      <c r="R422" s="17"/>
      <c r="S422" s="7"/>
      <c r="T422" s="14"/>
      <c r="U422" s="6"/>
      <c r="V422" s="16"/>
      <c r="W422" s="2"/>
      <c r="X422" s="17"/>
      <c r="Y422" s="7"/>
      <c r="Z422" s="14"/>
      <c r="AA422" s="6"/>
      <c r="AB422" s="16"/>
      <c r="AC422" s="2"/>
      <c r="AD422" s="17"/>
      <c r="AE422" s="7"/>
      <c r="AF422" s="14"/>
      <c r="AG422" s="6"/>
      <c r="AH422" s="16"/>
      <c r="AI422" s="2"/>
      <c r="AJ422" s="17"/>
      <c r="AK422" s="7"/>
      <c r="AL422" s="14"/>
      <c r="AM422" s="6"/>
      <c r="AN422" s="16"/>
      <c r="AO422" s="2"/>
      <c r="AP422" s="17"/>
    </row>
    <row r="423" spans="1:42" x14ac:dyDescent="0.25">
      <c r="B423" s="14"/>
      <c r="C423" s="5"/>
      <c r="D423" s="16"/>
      <c r="E423" s="1"/>
      <c r="F423" s="17"/>
      <c r="G423" s="7"/>
      <c r="H423" s="14"/>
      <c r="I423" s="5"/>
      <c r="J423" s="16"/>
      <c r="K423" s="1"/>
      <c r="L423" s="17"/>
      <c r="M423" s="7"/>
      <c r="N423" s="14"/>
      <c r="O423" s="5"/>
      <c r="P423" s="16"/>
      <c r="Q423" s="1"/>
      <c r="R423" s="17"/>
      <c r="S423" s="7"/>
      <c r="T423" s="14"/>
      <c r="U423" s="5"/>
      <c r="V423" s="16"/>
      <c r="W423" s="1"/>
      <c r="X423" s="17"/>
      <c r="Y423" s="7"/>
      <c r="Z423" s="14"/>
      <c r="AA423" s="5"/>
      <c r="AB423" s="16"/>
      <c r="AC423" s="1"/>
      <c r="AD423" s="17"/>
      <c r="AE423" s="7"/>
      <c r="AF423" s="14"/>
      <c r="AG423" s="5"/>
      <c r="AH423" s="16"/>
      <c r="AI423" s="1"/>
      <c r="AJ423" s="17"/>
      <c r="AK423" s="7"/>
      <c r="AL423" s="14"/>
      <c r="AM423" s="5"/>
      <c r="AN423" s="16"/>
      <c r="AO423" s="1"/>
      <c r="AP423" s="17"/>
    </row>
    <row r="424" spans="1:42" x14ac:dyDescent="0.25">
      <c r="A424" s="23">
        <f>_xlfn.ISOWEEKNUM(C410)</f>
        <v>25</v>
      </c>
      <c r="B424" s="14"/>
      <c r="C424" s="18">
        <f ca="1">IF(C410&gt;TODAY(),"",ROUND(SUM(C412:C423),2))</f>
        <v>0</v>
      </c>
      <c r="D424" s="16"/>
      <c r="E424" s="61" t="str">
        <f ca="1">IF(C410&gt;TODAY(),"","Saldo da Dia")</f>
        <v>Saldo da Dia</v>
      </c>
      <c r="F424" s="17"/>
      <c r="G424" s="7">
        <f>_xlfn.ISOWEEKNUM(I410)</f>
        <v>25</v>
      </c>
      <c r="H424" s="14"/>
      <c r="I424" s="18">
        <f ca="1">IF(I410&gt;TODAY(),"",ROUND(SUM(I412:I423),2))</f>
        <v>0</v>
      </c>
      <c r="J424" s="16"/>
      <c r="K424" s="61" t="str">
        <f ca="1">IF(I410&gt;TODAY(),"","Saldo da Dia")</f>
        <v>Saldo da Dia</v>
      </c>
      <c r="L424" s="17"/>
      <c r="M424" s="7">
        <f>_xlfn.ISOWEEKNUM(O410)</f>
        <v>25</v>
      </c>
      <c r="N424" s="14"/>
      <c r="O424" s="18">
        <f ca="1">IF(O410&gt;TODAY(),"",ROUND(SUM(O412:O423),2))</f>
        <v>0</v>
      </c>
      <c r="P424" s="16"/>
      <c r="Q424" s="61" t="str">
        <f ca="1">IF(O410&gt;TODAY(),"","Saldo da Dia")</f>
        <v>Saldo da Dia</v>
      </c>
      <c r="R424" s="17"/>
      <c r="S424" s="7">
        <f>_xlfn.ISOWEEKNUM(U410)</f>
        <v>25</v>
      </c>
      <c r="T424" s="14"/>
      <c r="U424" s="18">
        <f ca="1">IF(U410&gt;TODAY(),"",ROUND(SUM(U412:U423),2))</f>
        <v>0</v>
      </c>
      <c r="V424" s="16"/>
      <c r="W424" s="61" t="str">
        <f ca="1">IF(U410&gt;TODAY(),"","Saldo da Dia")</f>
        <v>Saldo da Dia</v>
      </c>
      <c r="X424" s="17"/>
      <c r="Y424" s="7">
        <f>_xlfn.ISOWEEKNUM(AA410)</f>
        <v>25</v>
      </c>
      <c r="Z424" s="14"/>
      <c r="AA424" s="18">
        <f ca="1">IF(AA410&gt;TODAY(),"",ROUND(SUM(AA412:AA423),2))</f>
        <v>0</v>
      </c>
      <c r="AB424" s="16"/>
      <c r="AC424" s="61" t="str">
        <f ca="1">IF(AA410&gt;TODAY(),"","Saldo da Dia")</f>
        <v>Saldo da Dia</v>
      </c>
      <c r="AD424" s="17"/>
      <c r="AE424" s="7">
        <f>_xlfn.ISOWEEKNUM(AG410)</f>
        <v>25</v>
      </c>
      <c r="AF424" s="14"/>
      <c r="AG424" s="18">
        <f ca="1">IF(AG410&gt;TODAY(),"",ROUND(SUM(AG412:AG423),2))</f>
        <v>0</v>
      </c>
      <c r="AH424" s="16"/>
      <c r="AI424" s="61" t="str">
        <f ca="1">IF(AG410&gt;TODAY(),"","Saldo da Dia")</f>
        <v>Saldo da Dia</v>
      </c>
      <c r="AJ424" s="17"/>
      <c r="AK424" s="7">
        <f>_xlfn.ISOWEEKNUM(AM410)</f>
        <v>25</v>
      </c>
      <c r="AL424" s="14"/>
      <c r="AM424" s="18">
        <f ca="1">IF(AM410&gt;TODAY(),"",ROUND(SUM(AM412:AM423),2))</f>
        <v>0</v>
      </c>
      <c r="AN424" s="16"/>
      <c r="AO424" s="61" t="str">
        <f ca="1">IF(AM410&gt;TODAY(),"","Saldo da Dia")</f>
        <v>Saldo da Dia</v>
      </c>
      <c r="AP424" s="17"/>
    </row>
    <row r="425" spans="1:42" ht="6" customHeight="1" x14ac:dyDescent="0.25">
      <c r="B425" s="19"/>
      <c r="C425" s="20"/>
      <c r="D425" s="20"/>
      <c r="E425" s="20"/>
      <c r="F425" s="21"/>
      <c r="G425" s="7"/>
      <c r="H425" s="19"/>
      <c r="I425" s="20"/>
      <c r="J425" s="20"/>
      <c r="K425" s="20"/>
      <c r="L425" s="21"/>
      <c r="M425" s="7"/>
      <c r="N425" s="19"/>
      <c r="O425" s="20"/>
      <c r="P425" s="20"/>
      <c r="Q425" s="20"/>
      <c r="R425" s="21"/>
      <c r="S425" s="7"/>
      <c r="T425" s="19"/>
      <c r="U425" s="20"/>
      <c r="V425" s="20"/>
      <c r="W425" s="20"/>
      <c r="X425" s="21"/>
      <c r="Y425" s="7"/>
      <c r="Z425" s="19"/>
      <c r="AA425" s="20"/>
      <c r="AB425" s="20"/>
      <c r="AC425" s="20"/>
      <c r="AD425" s="21"/>
      <c r="AE425" s="7"/>
      <c r="AF425" s="19"/>
      <c r="AG425" s="20"/>
      <c r="AH425" s="20"/>
      <c r="AI425" s="20"/>
      <c r="AJ425" s="21"/>
      <c r="AK425" s="7"/>
      <c r="AL425" s="19"/>
      <c r="AM425" s="20"/>
      <c r="AN425" s="20"/>
      <c r="AO425" s="20"/>
      <c r="AP425" s="21"/>
    </row>
    <row r="426" spans="1:42" ht="6" customHeight="1" x14ac:dyDescent="0.25">
      <c r="B426" s="7"/>
      <c r="C426" s="7">
        <f>WEEKDAY(C427)</f>
        <v>2</v>
      </c>
      <c r="D426" s="7"/>
      <c r="E426" s="8"/>
      <c r="F426" s="7"/>
      <c r="G426" s="7"/>
      <c r="H426" s="7"/>
      <c r="I426" s="7">
        <f>WEEKDAY(I427)</f>
        <v>3</v>
      </c>
      <c r="J426" s="7"/>
      <c r="K426" s="8"/>
      <c r="L426" s="7"/>
      <c r="M426" s="7"/>
      <c r="N426" s="7"/>
      <c r="O426" s="7">
        <f>WEEKDAY(O427)</f>
        <v>4</v>
      </c>
      <c r="P426" s="7"/>
      <c r="Q426" s="8"/>
      <c r="R426" s="7"/>
      <c r="S426" s="7"/>
      <c r="T426" s="7"/>
      <c r="U426" s="7">
        <f>WEEKDAY(U427)</f>
        <v>5</v>
      </c>
      <c r="V426" s="7"/>
      <c r="W426" s="8"/>
      <c r="X426" s="7"/>
      <c r="Y426" s="7"/>
      <c r="Z426" s="7"/>
      <c r="AA426" s="7">
        <f>WEEKDAY(AA427)</f>
        <v>6</v>
      </c>
      <c r="AB426" s="7"/>
      <c r="AC426" s="8"/>
      <c r="AD426" s="7"/>
      <c r="AE426" s="7"/>
      <c r="AF426" s="7"/>
      <c r="AG426" s="7">
        <f>WEEKDAY(AG427)</f>
        <v>7</v>
      </c>
      <c r="AH426" s="7"/>
      <c r="AI426" s="8"/>
      <c r="AJ426" s="7"/>
      <c r="AK426" s="7"/>
      <c r="AL426" s="7"/>
      <c r="AM426" s="7">
        <f>WEEKDAY(AM427)</f>
        <v>1</v>
      </c>
      <c r="AN426" s="7"/>
      <c r="AO426" s="8"/>
      <c r="AP426" s="7"/>
    </row>
    <row r="427" spans="1:42" x14ac:dyDescent="0.25">
      <c r="B427" s="10"/>
      <c r="C427" s="11">
        <f>AM410+1</f>
        <v>45467</v>
      </c>
      <c r="D427" s="11"/>
      <c r="E427" s="12" t="str">
        <f>VLOOKUP(WEEKDAY(C427,1),meta!$D$3:$F$9,2,FALSE)</f>
        <v>Segunda-Feira</v>
      </c>
      <c r="F427" s="13"/>
      <c r="G427" s="7"/>
      <c r="H427" s="10"/>
      <c r="I427" s="11">
        <f>C427+1</f>
        <v>45468</v>
      </c>
      <c r="J427" s="11"/>
      <c r="K427" s="12" t="str">
        <f>VLOOKUP(WEEKDAY(I427,1),meta!$D$3:$F$9,2,FALSE)</f>
        <v>Terça-Feira</v>
      </c>
      <c r="L427" s="13"/>
      <c r="M427" s="7"/>
      <c r="N427" s="10"/>
      <c r="O427" s="11">
        <f>I427+1</f>
        <v>45469</v>
      </c>
      <c r="P427" s="11"/>
      <c r="Q427" s="12" t="str">
        <f>VLOOKUP(WEEKDAY(O427,1),meta!$D$3:$F$9,2,FALSE)</f>
        <v>Quarta-Feira</v>
      </c>
      <c r="R427" s="13"/>
      <c r="S427" s="7"/>
      <c r="T427" s="10"/>
      <c r="U427" s="11">
        <f>O427+1</f>
        <v>45470</v>
      </c>
      <c r="V427" s="11"/>
      <c r="W427" s="12" t="str">
        <f>VLOOKUP(WEEKDAY(U427,1),meta!$D$3:$F$9,2,FALSE)</f>
        <v>Quinta-Feira</v>
      </c>
      <c r="X427" s="13"/>
      <c r="Y427" s="7"/>
      <c r="Z427" s="10"/>
      <c r="AA427" s="11">
        <f>U427+1</f>
        <v>45471</v>
      </c>
      <c r="AB427" s="11"/>
      <c r="AC427" s="12" t="str">
        <f>VLOOKUP(WEEKDAY(AA427,1),meta!$D$3:$F$9,2,FALSE)</f>
        <v>Sexta-Feira</v>
      </c>
      <c r="AD427" s="13"/>
      <c r="AE427" s="7"/>
      <c r="AF427" s="10"/>
      <c r="AG427" s="11">
        <f>AA427+1</f>
        <v>45472</v>
      </c>
      <c r="AH427" s="11"/>
      <c r="AI427" s="12" t="str">
        <f>VLOOKUP(WEEKDAY(AG427,1),meta!$D$3:$F$9,2,FALSE)</f>
        <v>Sábado</v>
      </c>
      <c r="AJ427" s="13"/>
      <c r="AK427" s="7"/>
      <c r="AL427" s="10"/>
      <c r="AM427" s="11">
        <f>AG427+1</f>
        <v>45473</v>
      </c>
      <c r="AN427" s="11"/>
      <c r="AO427" s="12" t="str">
        <f>VLOOKUP(WEEKDAY(AM427,1),meta!$D$3:$F$9,2,FALSE)</f>
        <v>Domingo</v>
      </c>
      <c r="AP427" s="13"/>
    </row>
    <row r="428" spans="1:42" x14ac:dyDescent="0.25">
      <c r="B428" s="14"/>
      <c r="C428" s="15" t="s">
        <v>0</v>
      </c>
      <c r="D428" s="16"/>
      <c r="E428" s="15" t="s">
        <v>1</v>
      </c>
      <c r="F428" s="17"/>
      <c r="G428" s="7"/>
      <c r="H428" s="14"/>
      <c r="I428" s="15" t="s">
        <v>0</v>
      </c>
      <c r="J428" s="16"/>
      <c r="K428" s="15" t="s">
        <v>1</v>
      </c>
      <c r="L428" s="17"/>
      <c r="M428" s="7"/>
      <c r="N428" s="14"/>
      <c r="O428" s="15" t="s">
        <v>0</v>
      </c>
      <c r="P428" s="16"/>
      <c r="Q428" s="15" t="s">
        <v>1</v>
      </c>
      <c r="R428" s="17"/>
      <c r="S428" s="7"/>
      <c r="T428" s="14"/>
      <c r="U428" s="15" t="s">
        <v>0</v>
      </c>
      <c r="V428" s="16"/>
      <c r="W428" s="15" t="s">
        <v>1</v>
      </c>
      <c r="X428" s="17"/>
      <c r="Y428" s="7"/>
      <c r="Z428" s="14"/>
      <c r="AA428" s="15" t="s">
        <v>0</v>
      </c>
      <c r="AB428" s="16"/>
      <c r="AC428" s="15" t="s">
        <v>1</v>
      </c>
      <c r="AD428" s="17"/>
      <c r="AE428" s="7"/>
      <c r="AF428" s="14"/>
      <c r="AG428" s="15" t="s">
        <v>0</v>
      </c>
      <c r="AH428" s="16"/>
      <c r="AI428" s="15" t="s">
        <v>1</v>
      </c>
      <c r="AJ428" s="17"/>
      <c r="AK428" s="7"/>
      <c r="AL428" s="14"/>
      <c r="AM428" s="15" t="s">
        <v>0</v>
      </c>
      <c r="AN428" s="16"/>
      <c r="AO428" s="15" t="s">
        <v>1</v>
      </c>
      <c r="AP428" s="17"/>
    </row>
    <row r="429" spans="1:42" x14ac:dyDescent="0.25">
      <c r="B429" s="14"/>
      <c r="C429" s="18">
        <f ca="1">IF(C427&gt;TODAY(),"",AM424)</f>
        <v>0</v>
      </c>
      <c r="D429" s="16"/>
      <c r="E429" s="22" t="str">
        <f ca="1">IF(C427&gt;TODAY(),"",_xlfn.CONCAT("Saldo ",VLOOKUP(WEEKDAY(C427),meta!$D$3:$G$9,4,FALSE)))</f>
        <v>Saldo da Semana Anterior</v>
      </c>
      <c r="F429" s="17"/>
      <c r="G429" s="7"/>
      <c r="H429" s="14"/>
      <c r="I429" s="18">
        <f ca="1">IF(I427&gt;TODAY(),"",C441)</f>
        <v>0</v>
      </c>
      <c r="J429" s="16"/>
      <c r="K429" s="22" t="str">
        <f ca="1">IF(I427&gt;TODAY(),"",_xlfn.CONCAT("Saldo ",VLOOKUP(WEEKDAY(I427),meta!$D$3:$G$9,4,FALSE)))</f>
        <v>Saldo de Segunda-Feira</v>
      </c>
      <c r="L429" s="17"/>
      <c r="M429" s="7"/>
      <c r="N429" s="14"/>
      <c r="O429" s="18">
        <f ca="1">IF(O427&gt;TODAY(),"",I441)</f>
        <v>0</v>
      </c>
      <c r="P429" s="16"/>
      <c r="Q429" s="22" t="str">
        <f ca="1">IF(O427&gt;TODAY(),"",_xlfn.CONCAT("Saldo ",VLOOKUP(WEEKDAY(O427),meta!$D$3:$G$9,4,FALSE)))</f>
        <v>Saldo de Terça-Feira</v>
      </c>
      <c r="R429" s="17"/>
      <c r="S429" s="7"/>
      <c r="T429" s="14"/>
      <c r="U429" s="18">
        <f ca="1">IF(U427&gt;TODAY(),"",O441)</f>
        <v>0</v>
      </c>
      <c r="V429" s="16"/>
      <c r="W429" s="22" t="str">
        <f ca="1">IF(U427&gt;TODAY(),"",_xlfn.CONCAT("Saldo ",VLOOKUP(WEEKDAY(U427),meta!$D$3:$G$9,4,FALSE)))</f>
        <v>Saldo de Quarta-Feira</v>
      </c>
      <c r="X429" s="17"/>
      <c r="Y429" s="7"/>
      <c r="Z429" s="14"/>
      <c r="AA429" s="18" t="str">
        <f ca="1">IF(AA427&gt;TODAY(),"",U441)</f>
        <v/>
      </c>
      <c r="AB429" s="16"/>
      <c r="AC429" s="22" t="str">
        <f ca="1">IF(AA427&gt;TODAY(),"",_xlfn.CONCAT("Saldo ",VLOOKUP(WEEKDAY(AA427),meta!$D$3:$G$9,4,FALSE)))</f>
        <v/>
      </c>
      <c r="AD429" s="17"/>
      <c r="AE429" s="7"/>
      <c r="AF429" s="14"/>
      <c r="AG429" s="18" t="str">
        <f ca="1">IF(AG427&gt;TODAY(),"",AA441)</f>
        <v/>
      </c>
      <c r="AH429" s="16"/>
      <c r="AI429" s="22" t="str">
        <f ca="1">IF(AG427&gt;TODAY(),"",_xlfn.CONCAT("Saldo ",VLOOKUP(WEEKDAY(AG427),meta!$D$3:$G$9,4,FALSE)))</f>
        <v/>
      </c>
      <c r="AJ429" s="17"/>
      <c r="AK429" s="7"/>
      <c r="AL429" s="14"/>
      <c r="AM429" s="18" t="str">
        <f ca="1">IF(AM427&gt;TODAY(),"",AG441)</f>
        <v/>
      </c>
      <c r="AN429" s="16"/>
      <c r="AO429" s="22" t="str">
        <f ca="1">IF(AM427&gt;TODAY(),"",_xlfn.CONCAT("Saldo ",VLOOKUP(WEEKDAY(AM427),meta!$D$3:$G$9,4,FALSE)))</f>
        <v/>
      </c>
      <c r="AP429" s="17"/>
    </row>
    <row r="430" spans="1:42" x14ac:dyDescent="0.25">
      <c r="B430" s="14"/>
      <c r="C430" s="5"/>
      <c r="D430" s="16"/>
      <c r="E430" s="1"/>
      <c r="F430" s="17"/>
      <c r="G430" s="7"/>
      <c r="H430" s="14"/>
      <c r="I430" s="5"/>
      <c r="J430" s="16"/>
      <c r="K430" s="1"/>
      <c r="L430" s="17"/>
      <c r="M430" s="7"/>
      <c r="N430" s="14"/>
      <c r="O430" s="5"/>
      <c r="P430" s="16"/>
      <c r="Q430" s="1"/>
      <c r="R430" s="17"/>
      <c r="S430" s="7"/>
      <c r="T430" s="14"/>
      <c r="U430" s="5"/>
      <c r="V430" s="16"/>
      <c r="W430" s="1"/>
      <c r="X430" s="17"/>
      <c r="Y430" s="7"/>
      <c r="Z430" s="14"/>
      <c r="AA430" s="5"/>
      <c r="AB430" s="16"/>
      <c r="AC430" s="1"/>
      <c r="AD430" s="17"/>
      <c r="AE430" s="7"/>
      <c r="AF430" s="14"/>
      <c r="AG430" s="5"/>
      <c r="AH430" s="16"/>
      <c r="AI430" s="1"/>
      <c r="AJ430" s="17"/>
      <c r="AK430" s="7"/>
      <c r="AL430" s="14"/>
      <c r="AM430" s="5"/>
      <c r="AN430" s="16"/>
      <c r="AO430" s="1"/>
      <c r="AP430" s="17"/>
    </row>
    <row r="431" spans="1:42" x14ac:dyDescent="0.25">
      <c r="B431" s="14"/>
      <c r="C431" s="6"/>
      <c r="D431" s="16"/>
      <c r="E431" s="2"/>
      <c r="F431" s="17"/>
      <c r="G431" s="7"/>
      <c r="H431" s="14"/>
      <c r="I431" s="6"/>
      <c r="J431" s="16"/>
      <c r="K431" s="2"/>
      <c r="L431" s="17"/>
      <c r="M431" s="7"/>
      <c r="N431" s="14"/>
      <c r="O431" s="6"/>
      <c r="P431" s="16"/>
      <c r="Q431" s="2"/>
      <c r="R431" s="17"/>
      <c r="S431" s="7"/>
      <c r="T431" s="14"/>
      <c r="U431" s="6"/>
      <c r="V431" s="16"/>
      <c r="W431" s="2"/>
      <c r="X431" s="17"/>
      <c r="Y431" s="7"/>
      <c r="Z431" s="14"/>
      <c r="AA431" s="6"/>
      <c r="AB431" s="16"/>
      <c r="AC431" s="2"/>
      <c r="AD431" s="17"/>
      <c r="AE431" s="7"/>
      <c r="AF431" s="14"/>
      <c r="AG431" s="6"/>
      <c r="AH431" s="16"/>
      <c r="AI431" s="2"/>
      <c r="AJ431" s="17"/>
      <c r="AK431" s="7"/>
      <c r="AL431" s="14"/>
      <c r="AM431" s="6"/>
      <c r="AN431" s="16"/>
      <c r="AO431" s="2"/>
      <c r="AP431" s="17"/>
    </row>
    <row r="432" spans="1:42" x14ac:dyDescent="0.25">
      <c r="B432" s="14"/>
      <c r="C432" s="5"/>
      <c r="D432" s="16"/>
      <c r="E432" s="1"/>
      <c r="F432" s="17"/>
      <c r="G432" s="7"/>
      <c r="H432" s="14"/>
      <c r="I432" s="5"/>
      <c r="J432" s="16"/>
      <c r="K432" s="1"/>
      <c r="L432" s="17"/>
      <c r="M432" s="7"/>
      <c r="N432" s="14"/>
      <c r="O432" s="5"/>
      <c r="P432" s="16"/>
      <c r="Q432" s="1"/>
      <c r="R432" s="17"/>
      <c r="S432" s="7"/>
      <c r="T432" s="14"/>
      <c r="U432" s="5"/>
      <c r="V432" s="16"/>
      <c r="W432" s="1"/>
      <c r="X432" s="17"/>
      <c r="Y432" s="7"/>
      <c r="Z432" s="14"/>
      <c r="AA432" s="5"/>
      <c r="AB432" s="16"/>
      <c r="AC432" s="1"/>
      <c r="AD432" s="17"/>
      <c r="AE432" s="7"/>
      <c r="AF432" s="14"/>
      <c r="AG432" s="5"/>
      <c r="AH432" s="16"/>
      <c r="AI432" s="1"/>
      <c r="AJ432" s="17"/>
      <c r="AK432" s="7"/>
      <c r="AL432" s="14"/>
      <c r="AM432" s="5"/>
      <c r="AN432" s="16"/>
      <c r="AO432" s="1"/>
      <c r="AP432" s="17"/>
    </row>
    <row r="433" spans="1:42" x14ac:dyDescent="0.25">
      <c r="B433" s="14"/>
      <c r="C433" s="6"/>
      <c r="D433" s="16"/>
      <c r="E433" s="2"/>
      <c r="F433" s="17"/>
      <c r="G433" s="7"/>
      <c r="H433" s="14"/>
      <c r="I433" s="6"/>
      <c r="J433" s="16"/>
      <c r="K433" s="2"/>
      <c r="L433" s="17"/>
      <c r="M433" s="7"/>
      <c r="N433" s="14"/>
      <c r="O433" s="6"/>
      <c r="P433" s="16"/>
      <c r="Q433" s="2"/>
      <c r="R433" s="17"/>
      <c r="S433" s="7"/>
      <c r="T433" s="14"/>
      <c r="U433" s="6"/>
      <c r="V433" s="16"/>
      <c r="W433" s="2"/>
      <c r="X433" s="17"/>
      <c r="Y433" s="7"/>
      <c r="Z433" s="14"/>
      <c r="AA433" s="6"/>
      <c r="AB433" s="16"/>
      <c r="AC433" s="2"/>
      <c r="AD433" s="17"/>
      <c r="AE433" s="7"/>
      <c r="AF433" s="14"/>
      <c r="AG433" s="6"/>
      <c r="AH433" s="16"/>
      <c r="AI433" s="2"/>
      <c r="AJ433" s="17"/>
      <c r="AK433" s="7"/>
      <c r="AL433" s="14"/>
      <c r="AM433" s="6"/>
      <c r="AN433" s="16"/>
      <c r="AO433" s="2"/>
      <c r="AP433" s="17"/>
    </row>
    <row r="434" spans="1:42" x14ac:dyDescent="0.25">
      <c r="B434" s="14"/>
      <c r="C434" s="5"/>
      <c r="D434" s="16"/>
      <c r="E434" s="1"/>
      <c r="F434" s="17"/>
      <c r="G434" s="7"/>
      <c r="H434" s="14"/>
      <c r="I434" s="5"/>
      <c r="J434" s="16"/>
      <c r="K434" s="1"/>
      <c r="L434" s="17"/>
      <c r="M434" s="7"/>
      <c r="N434" s="14"/>
      <c r="O434" s="5"/>
      <c r="P434" s="16"/>
      <c r="Q434" s="1"/>
      <c r="R434" s="17"/>
      <c r="S434" s="7"/>
      <c r="T434" s="14"/>
      <c r="U434" s="5"/>
      <c r="V434" s="16"/>
      <c r="W434" s="1"/>
      <c r="X434" s="17"/>
      <c r="Y434" s="7"/>
      <c r="Z434" s="14"/>
      <c r="AA434" s="5"/>
      <c r="AB434" s="16"/>
      <c r="AC434" s="1"/>
      <c r="AD434" s="17"/>
      <c r="AE434" s="7"/>
      <c r="AF434" s="14"/>
      <c r="AG434" s="5"/>
      <c r="AH434" s="16"/>
      <c r="AI434" s="1"/>
      <c r="AJ434" s="17"/>
      <c r="AK434" s="7"/>
      <c r="AL434" s="14"/>
      <c r="AM434" s="5"/>
      <c r="AN434" s="16"/>
      <c r="AO434" s="1"/>
      <c r="AP434" s="17"/>
    </row>
    <row r="435" spans="1:42" x14ac:dyDescent="0.25">
      <c r="B435" s="14"/>
      <c r="C435" s="6"/>
      <c r="D435" s="16"/>
      <c r="E435" s="2"/>
      <c r="F435" s="17"/>
      <c r="G435" s="7"/>
      <c r="H435" s="14"/>
      <c r="I435" s="6"/>
      <c r="J435" s="16"/>
      <c r="K435" s="2"/>
      <c r="L435" s="17"/>
      <c r="M435" s="7"/>
      <c r="N435" s="14"/>
      <c r="O435" s="6"/>
      <c r="P435" s="16"/>
      <c r="Q435" s="2"/>
      <c r="R435" s="17"/>
      <c r="S435" s="7"/>
      <c r="T435" s="14"/>
      <c r="U435" s="6"/>
      <c r="V435" s="16"/>
      <c r="W435" s="2"/>
      <c r="X435" s="17"/>
      <c r="Y435" s="7"/>
      <c r="Z435" s="14"/>
      <c r="AA435" s="6"/>
      <c r="AB435" s="16"/>
      <c r="AC435" s="2"/>
      <c r="AD435" s="17"/>
      <c r="AE435" s="7"/>
      <c r="AF435" s="14"/>
      <c r="AG435" s="6"/>
      <c r="AH435" s="16"/>
      <c r="AI435" s="2"/>
      <c r="AJ435" s="17"/>
      <c r="AK435" s="7"/>
      <c r="AL435" s="14"/>
      <c r="AM435" s="6"/>
      <c r="AN435" s="16"/>
      <c r="AO435" s="2"/>
      <c r="AP435" s="17"/>
    </row>
    <row r="436" spans="1:42" x14ac:dyDescent="0.25">
      <c r="B436" s="14"/>
      <c r="C436" s="5"/>
      <c r="D436" s="16"/>
      <c r="E436" s="1"/>
      <c r="F436" s="17"/>
      <c r="G436" s="7"/>
      <c r="H436" s="14"/>
      <c r="I436" s="5"/>
      <c r="J436" s="16"/>
      <c r="K436" s="1"/>
      <c r="L436" s="17"/>
      <c r="M436" s="7"/>
      <c r="N436" s="14"/>
      <c r="O436" s="5"/>
      <c r="P436" s="16"/>
      <c r="Q436" s="1"/>
      <c r="R436" s="17"/>
      <c r="S436" s="7"/>
      <c r="T436" s="14"/>
      <c r="U436" s="5"/>
      <c r="V436" s="16"/>
      <c r="W436" s="1"/>
      <c r="X436" s="17"/>
      <c r="Y436" s="7"/>
      <c r="Z436" s="14"/>
      <c r="AA436" s="5"/>
      <c r="AB436" s="16"/>
      <c r="AC436" s="1"/>
      <c r="AD436" s="17"/>
      <c r="AE436" s="7"/>
      <c r="AF436" s="14"/>
      <c r="AG436" s="5"/>
      <c r="AH436" s="16"/>
      <c r="AI436" s="1"/>
      <c r="AJ436" s="17"/>
      <c r="AK436" s="7"/>
      <c r="AL436" s="14"/>
      <c r="AM436" s="5"/>
      <c r="AN436" s="16"/>
      <c r="AO436" s="1"/>
      <c r="AP436" s="17"/>
    </row>
    <row r="437" spans="1:42" x14ac:dyDescent="0.25">
      <c r="B437" s="14"/>
      <c r="C437" s="6"/>
      <c r="D437" s="16"/>
      <c r="E437" s="2"/>
      <c r="F437" s="17"/>
      <c r="G437" s="7"/>
      <c r="H437" s="14"/>
      <c r="I437" s="6"/>
      <c r="J437" s="16"/>
      <c r="K437" s="2"/>
      <c r="L437" s="17"/>
      <c r="M437" s="7"/>
      <c r="N437" s="14"/>
      <c r="O437" s="6"/>
      <c r="P437" s="16"/>
      <c r="Q437" s="2"/>
      <c r="R437" s="17"/>
      <c r="S437" s="7"/>
      <c r="T437" s="14"/>
      <c r="U437" s="6"/>
      <c r="V437" s="16"/>
      <c r="W437" s="2"/>
      <c r="X437" s="17"/>
      <c r="Y437" s="7"/>
      <c r="Z437" s="14"/>
      <c r="AA437" s="6"/>
      <c r="AB437" s="16"/>
      <c r="AC437" s="2"/>
      <c r="AD437" s="17"/>
      <c r="AE437" s="7"/>
      <c r="AF437" s="14"/>
      <c r="AG437" s="6"/>
      <c r="AH437" s="16"/>
      <c r="AI437" s="2"/>
      <c r="AJ437" s="17"/>
      <c r="AK437" s="7"/>
      <c r="AL437" s="14"/>
      <c r="AM437" s="6"/>
      <c r="AN437" s="16"/>
      <c r="AO437" s="2"/>
      <c r="AP437" s="17"/>
    </row>
    <row r="438" spans="1:42" x14ac:dyDescent="0.25">
      <c r="B438" s="14"/>
      <c r="C438" s="5"/>
      <c r="D438" s="16"/>
      <c r="E438" s="1"/>
      <c r="F438" s="17"/>
      <c r="G438" s="7"/>
      <c r="H438" s="14"/>
      <c r="I438" s="5"/>
      <c r="J438" s="16"/>
      <c r="K438" s="1"/>
      <c r="L438" s="17"/>
      <c r="M438" s="7"/>
      <c r="N438" s="14"/>
      <c r="O438" s="5"/>
      <c r="P438" s="16"/>
      <c r="Q438" s="1"/>
      <c r="R438" s="17"/>
      <c r="S438" s="7"/>
      <c r="T438" s="14"/>
      <c r="U438" s="5"/>
      <c r="V438" s="16"/>
      <c r="W438" s="1"/>
      <c r="X438" s="17"/>
      <c r="Y438" s="7"/>
      <c r="Z438" s="14"/>
      <c r="AA438" s="5"/>
      <c r="AB438" s="16"/>
      <c r="AC438" s="1"/>
      <c r="AD438" s="17"/>
      <c r="AE438" s="7"/>
      <c r="AF438" s="14"/>
      <c r="AG438" s="5"/>
      <c r="AH438" s="16"/>
      <c r="AI438" s="1"/>
      <c r="AJ438" s="17"/>
      <c r="AK438" s="7"/>
      <c r="AL438" s="14"/>
      <c r="AM438" s="5"/>
      <c r="AN438" s="16"/>
      <c r="AO438" s="1"/>
      <c r="AP438" s="17"/>
    </row>
    <row r="439" spans="1:42" x14ac:dyDescent="0.25">
      <c r="B439" s="14"/>
      <c r="C439" s="6"/>
      <c r="D439" s="16"/>
      <c r="E439" s="2"/>
      <c r="F439" s="17"/>
      <c r="G439" s="7"/>
      <c r="H439" s="14"/>
      <c r="I439" s="6"/>
      <c r="J439" s="16"/>
      <c r="K439" s="2"/>
      <c r="L439" s="17"/>
      <c r="M439" s="7"/>
      <c r="N439" s="14"/>
      <c r="O439" s="6"/>
      <c r="P439" s="16"/>
      <c r="Q439" s="2"/>
      <c r="R439" s="17"/>
      <c r="S439" s="7"/>
      <c r="T439" s="14"/>
      <c r="U439" s="6"/>
      <c r="V439" s="16"/>
      <c r="W439" s="2"/>
      <c r="X439" s="17"/>
      <c r="Y439" s="7"/>
      <c r="Z439" s="14"/>
      <c r="AA439" s="6"/>
      <c r="AB439" s="16"/>
      <c r="AC439" s="2"/>
      <c r="AD439" s="17"/>
      <c r="AE439" s="7"/>
      <c r="AF439" s="14"/>
      <c r="AG439" s="6"/>
      <c r="AH439" s="16"/>
      <c r="AI439" s="2"/>
      <c r="AJ439" s="17"/>
      <c r="AK439" s="7"/>
      <c r="AL439" s="14"/>
      <c r="AM439" s="6"/>
      <c r="AN439" s="16"/>
      <c r="AO439" s="2"/>
      <c r="AP439" s="17"/>
    </row>
    <row r="440" spans="1:42" x14ac:dyDescent="0.25">
      <c r="B440" s="14"/>
      <c r="C440" s="5"/>
      <c r="D440" s="16"/>
      <c r="E440" s="1"/>
      <c r="F440" s="17"/>
      <c r="G440" s="7"/>
      <c r="H440" s="14"/>
      <c r="I440" s="5"/>
      <c r="J440" s="16"/>
      <c r="K440" s="1"/>
      <c r="L440" s="17"/>
      <c r="M440" s="7"/>
      <c r="N440" s="14"/>
      <c r="O440" s="5"/>
      <c r="P440" s="16"/>
      <c r="Q440" s="1"/>
      <c r="R440" s="17"/>
      <c r="S440" s="7"/>
      <c r="T440" s="14"/>
      <c r="U440" s="5"/>
      <c r="V440" s="16"/>
      <c r="W440" s="1"/>
      <c r="X440" s="17"/>
      <c r="Y440" s="7"/>
      <c r="Z440" s="14"/>
      <c r="AA440" s="5"/>
      <c r="AB440" s="16"/>
      <c r="AC440" s="1"/>
      <c r="AD440" s="17"/>
      <c r="AE440" s="7"/>
      <c r="AF440" s="14"/>
      <c r="AG440" s="5"/>
      <c r="AH440" s="16"/>
      <c r="AI440" s="1"/>
      <c r="AJ440" s="17"/>
      <c r="AK440" s="7"/>
      <c r="AL440" s="14"/>
      <c r="AM440" s="5"/>
      <c r="AN440" s="16"/>
      <c r="AO440" s="1"/>
      <c r="AP440" s="17"/>
    </row>
    <row r="441" spans="1:42" x14ac:dyDescent="0.25">
      <c r="A441" s="23">
        <f>_xlfn.ISOWEEKNUM(C427)</f>
        <v>26</v>
      </c>
      <c r="B441" s="14"/>
      <c r="C441" s="18">
        <f ca="1">IF(C427&gt;TODAY(),"",ROUND(SUM(C429:C440),2))</f>
        <v>0</v>
      </c>
      <c r="D441" s="16"/>
      <c r="E441" s="61" t="str">
        <f ca="1">IF(C427&gt;TODAY(),"","Saldo da Dia")</f>
        <v>Saldo da Dia</v>
      </c>
      <c r="F441" s="17"/>
      <c r="G441" s="7">
        <f>_xlfn.ISOWEEKNUM(I427)</f>
        <v>26</v>
      </c>
      <c r="H441" s="14"/>
      <c r="I441" s="18">
        <f ca="1">IF(I427&gt;TODAY(),"",ROUND(SUM(I429:I440),2))</f>
        <v>0</v>
      </c>
      <c r="J441" s="16"/>
      <c r="K441" s="61" t="str">
        <f ca="1">IF(I427&gt;TODAY(),"","Saldo da Dia")</f>
        <v>Saldo da Dia</v>
      </c>
      <c r="L441" s="17"/>
      <c r="M441" s="7">
        <f>_xlfn.ISOWEEKNUM(O427)</f>
        <v>26</v>
      </c>
      <c r="N441" s="14"/>
      <c r="O441" s="18">
        <f ca="1">IF(O427&gt;TODAY(),"",ROUND(SUM(O429:O440),2))</f>
        <v>0</v>
      </c>
      <c r="P441" s="16"/>
      <c r="Q441" s="61" t="str">
        <f ca="1">IF(O427&gt;TODAY(),"","Saldo da Dia")</f>
        <v>Saldo da Dia</v>
      </c>
      <c r="R441" s="17"/>
      <c r="S441" s="7">
        <f>_xlfn.ISOWEEKNUM(U427)</f>
        <v>26</v>
      </c>
      <c r="T441" s="14"/>
      <c r="U441" s="18">
        <f ca="1">IF(U427&gt;TODAY(),"",ROUND(SUM(U429:U440),2))</f>
        <v>0</v>
      </c>
      <c r="V441" s="16"/>
      <c r="W441" s="61" t="str">
        <f ca="1">IF(U427&gt;TODAY(),"","Saldo da Dia")</f>
        <v>Saldo da Dia</v>
      </c>
      <c r="X441" s="17"/>
      <c r="Y441" s="7">
        <f>_xlfn.ISOWEEKNUM(AA427)</f>
        <v>26</v>
      </c>
      <c r="Z441" s="14"/>
      <c r="AA441" s="18" t="str">
        <f ca="1">IF(AA427&gt;TODAY(),"",ROUND(SUM(AA429:AA440),2))</f>
        <v/>
      </c>
      <c r="AB441" s="16"/>
      <c r="AC441" s="61" t="str">
        <f ca="1">IF(AA427&gt;TODAY(),"","Saldo da Dia")</f>
        <v/>
      </c>
      <c r="AD441" s="17"/>
      <c r="AE441" s="7">
        <f>_xlfn.ISOWEEKNUM(AG427)</f>
        <v>26</v>
      </c>
      <c r="AF441" s="14"/>
      <c r="AG441" s="18" t="str">
        <f ca="1">IF(AG427&gt;TODAY(),"",ROUND(SUM(AG429:AG440),2))</f>
        <v/>
      </c>
      <c r="AH441" s="16"/>
      <c r="AI441" s="61" t="str">
        <f ca="1">IF(AG427&gt;TODAY(),"","Saldo da Dia")</f>
        <v/>
      </c>
      <c r="AJ441" s="17"/>
      <c r="AK441" s="7">
        <f>_xlfn.ISOWEEKNUM(AM427)</f>
        <v>26</v>
      </c>
      <c r="AL441" s="14"/>
      <c r="AM441" s="18" t="str">
        <f ca="1">IF(AM427&gt;TODAY(),"",ROUND(SUM(AM429:AM440),2))</f>
        <v/>
      </c>
      <c r="AN441" s="16"/>
      <c r="AO441" s="61" t="str">
        <f ca="1">IF(AM427&gt;TODAY(),"","Saldo da Dia")</f>
        <v/>
      </c>
      <c r="AP441" s="17"/>
    </row>
    <row r="442" spans="1:42" ht="6" customHeight="1" x14ac:dyDescent="0.25">
      <c r="B442" s="19"/>
      <c r="C442" s="20"/>
      <c r="D442" s="20"/>
      <c r="E442" s="20"/>
      <c r="F442" s="21"/>
      <c r="G442" s="7"/>
      <c r="H442" s="19"/>
      <c r="I442" s="20"/>
      <c r="J442" s="20"/>
      <c r="K442" s="20"/>
      <c r="L442" s="21"/>
      <c r="M442" s="7"/>
      <c r="N442" s="19"/>
      <c r="O442" s="20"/>
      <c r="P442" s="20"/>
      <c r="Q442" s="20"/>
      <c r="R442" s="21"/>
      <c r="S442" s="7"/>
      <c r="T442" s="19"/>
      <c r="U442" s="20"/>
      <c r="V442" s="20"/>
      <c r="W442" s="20"/>
      <c r="X442" s="21"/>
      <c r="Y442" s="7"/>
      <c r="Z442" s="19"/>
      <c r="AA442" s="20"/>
      <c r="AB442" s="20"/>
      <c r="AC442" s="20"/>
      <c r="AD442" s="21"/>
      <c r="AE442" s="7"/>
      <c r="AF442" s="19"/>
      <c r="AG442" s="20"/>
      <c r="AH442" s="20"/>
      <c r="AI442" s="20"/>
      <c r="AJ442" s="21"/>
      <c r="AK442" s="7"/>
      <c r="AL442" s="19"/>
      <c r="AM442" s="20"/>
      <c r="AN442" s="20"/>
      <c r="AO442" s="20"/>
      <c r="AP442" s="21"/>
    </row>
    <row r="443" spans="1:42" ht="6" customHeight="1" x14ac:dyDescent="0.25">
      <c r="B443" s="7"/>
      <c r="C443" s="7">
        <f>WEEKDAY(C444)</f>
        <v>2</v>
      </c>
      <c r="D443" s="7"/>
      <c r="E443" s="8"/>
      <c r="F443" s="7"/>
      <c r="G443" s="7"/>
      <c r="H443" s="7"/>
      <c r="I443" s="7">
        <f>WEEKDAY(I444)</f>
        <v>3</v>
      </c>
      <c r="J443" s="7"/>
      <c r="K443" s="8"/>
      <c r="L443" s="7"/>
      <c r="M443" s="7"/>
      <c r="N443" s="7"/>
      <c r="O443" s="7">
        <f>WEEKDAY(O444)</f>
        <v>4</v>
      </c>
      <c r="P443" s="7"/>
      <c r="Q443" s="8"/>
      <c r="R443" s="7"/>
      <c r="S443" s="7"/>
      <c r="T443" s="7"/>
      <c r="U443" s="7">
        <f>WEEKDAY(U444)</f>
        <v>5</v>
      </c>
      <c r="V443" s="7"/>
      <c r="W443" s="8"/>
      <c r="X443" s="7"/>
      <c r="Y443" s="7"/>
      <c r="Z443" s="7"/>
      <c r="AA443" s="7">
        <f>WEEKDAY(AA444)</f>
        <v>6</v>
      </c>
      <c r="AB443" s="7"/>
      <c r="AC443" s="8"/>
      <c r="AD443" s="7"/>
      <c r="AE443" s="7"/>
      <c r="AF443" s="7"/>
      <c r="AG443" s="7">
        <f>WEEKDAY(AG444)</f>
        <v>7</v>
      </c>
      <c r="AH443" s="7"/>
      <c r="AI443" s="8"/>
      <c r="AJ443" s="7"/>
      <c r="AK443" s="7"/>
      <c r="AL443" s="7"/>
      <c r="AM443" s="7">
        <f>WEEKDAY(AM444)</f>
        <v>1</v>
      </c>
      <c r="AN443" s="7"/>
      <c r="AO443" s="8"/>
      <c r="AP443" s="7"/>
    </row>
    <row r="444" spans="1:42" x14ac:dyDescent="0.25">
      <c r="B444" s="10"/>
      <c r="C444" s="11">
        <f>AM427+1</f>
        <v>45474</v>
      </c>
      <c r="D444" s="11"/>
      <c r="E444" s="12" t="str">
        <f>VLOOKUP(WEEKDAY(C444,1),meta!$D$3:$F$9,2,FALSE)</f>
        <v>Segunda-Feira</v>
      </c>
      <c r="F444" s="13"/>
      <c r="G444" s="7"/>
      <c r="H444" s="10"/>
      <c r="I444" s="11">
        <f>C444+1</f>
        <v>45475</v>
      </c>
      <c r="J444" s="11"/>
      <c r="K444" s="12" t="str">
        <f>VLOOKUP(WEEKDAY(I444,1),meta!$D$3:$F$9,2,FALSE)</f>
        <v>Terça-Feira</v>
      </c>
      <c r="L444" s="13"/>
      <c r="M444" s="7"/>
      <c r="N444" s="10"/>
      <c r="O444" s="11">
        <f>I444+1</f>
        <v>45476</v>
      </c>
      <c r="P444" s="11"/>
      <c r="Q444" s="12" t="str">
        <f>VLOOKUP(WEEKDAY(O444,1),meta!$D$3:$F$9,2,FALSE)</f>
        <v>Quarta-Feira</v>
      </c>
      <c r="R444" s="13"/>
      <c r="S444" s="7"/>
      <c r="T444" s="10"/>
      <c r="U444" s="11">
        <f>O444+1</f>
        <v>45477</v>
      </c>
      <c r="V444" s="11"/>
      <c r="W444" s="12" t="str">
        <f>VLOOKUP(WEEKDAY(U444,1),meta!$D$3:$F$9,2,FALSE)</f>
        <v>Quinta-Feira</v>
      </c>
      <c r="X444" s="13"/>
      <c r="Y444" s="7"/>
      <c r="Z444" s="10"/>
      <c r="AA444" s="11">
        <f>U444+1</f>
        <v>45478</v>
      </c>
      <c r="AB444" s="11"/>
      <c r="AC444" s="12" t="str">
        <f>VLOOKUP(WEEKDAY(AA444,1),meta!$D$3:$F$9,2,FALSE)</f>
        <v>Sexta-Feira</v>
      </c>
      <c r="AD444" s="13"/>
      <c r="AE444" s="7"/>
      <c r="AF444" s="10"/>
      <c r="AG444" s="11">
        <f>AA444+1</f>
        <v>45479</v>
      </c>
      <c r="AH444" s="11"/>
      <c r="AI444" s="12" t="str">
        <f>VLOOKUP(WEEKDAY(AG444,1),meta!$D$3:$F$9,2,FALSE)</f>
        <v>Sábado</v>
      </c>
      <c r="AJ444" s="13"/>
      <c r="AK444" s="7"/>
      <c r="AL444" s="10"/>
      <c r="AM444" s="11">
        <f>AG444+1</f>
        <v>45480</v>
      </c>
      <c r="AN444" s="11"/>
      <c r="AO444" s="12" t="str">
        <f>VLOOKUP(WEEKDAY(AM444,1),meta!$D$3:$F$9,2,FALSE)</f>
        <v>Domingo</v>
      </c>
      <c r="AP444" s="13"/>
    </row>
    <row r="445" spans="1:42" x14ac:dyDescent="0.25">
      <c r="B445" s="14"/>
      <c r="C445" s="15" t="s">
        <v>0</v>
      </c>
      <c r="D445" s="16"/>
      <c r="E445" s="15" t="s">
        <v>1</v>
      </c>
      <c r="F445" s="17"/>
      <c r="G445" s="7"/>
      <c r="H445" s="14"/>
      <c r="I445" s="15" t="s">
        <v>0</v>
      </c>
      <c r="J445" s="16"/>
      <c r="K445" s="15" t="s">
        <v>1</v>
      </c>
      <c r="L445" s="17"/>
      <c r="M445" s="7"/>
      <c r="N445" s="14"/>
      <c r="O445" s="15" t="s">
        <v>0</v>
      </c>
      <c r="P445" s="16"/>
      <c r="Q445" s="15" t="s">
        <v>1</v>
      </c>
      <c r="R445" s="17"/>
      <c r="S445" s="7"/>
      <c r="T445" s="14"/>
      <c r="U445" s="15" t="s">
        <v>0</v>
      </c>
      <c r="V445" s="16"/>
      <c r="W445" s="15" t="s">
        <v>1</v>
      </c>
      <c r="X445" s="17"/>
      <c r="Y445" s="7"/>
      <c r="Z445" s="14"/>
      <c r="AA445" s="15" t="s">
        <v>0</v>
      </c>
      <c r="AB445" s="16"/>
      <c r="AC445" s="15" t="s">
        <v>1</v>
      </c>
      <c r="AD445" s="17"/>
      <c r="AE445" s="7"/>
      <c r="AF445" s="14"/>
      <c r="AG445" s="15" t="s">
        <v>0</v>
      </c>
      <c r="AH445" s="16"/>
      <c r="AI445" s="15" t="s">
        <v>1</v>
      </c>
      <c r="AJ445" s="17"/>
      <c r="AK445" s="7"/>
      <c r="AL445" s="14"/>
      <c r="AM445" s="15" t="s">
        <v>0</v>
      </c>
      <c r="AN445" s="16"/>
      <c r="AO445" s="15" t="s">
        <v>1</v>
      </c>
      <c r="AP445" s="17"/>
    </row>
    <row r="446" spans="1:42" x14ac:dyDescent="0.25">
      <c r="B446" s="14"/>
      <c r="C446" s="18" t="str">
        <f ca="1">IF(C444&gt;TODAY(),"",AM441)</f>
        <v/>
      </c>
      <c r="D446" s="16"/>
      <c r="E446" s="22" t="str">
        <f ca="1">IF(C444&gt;TODAY(),"",_xlfn.CONCAT("Saldo ",VLOOKUP(WEEKDAY(C444),meta!$D$3:$G$9,4,FALSE)))</f>
        <v/>
      </c>
      <c r="F446" s="17"/>
      <c r="G446" s="7"/>
      <c r="H446" s="14"/>
      <c r="I446" s="18" t="str">
        <f ca="1">IF(I444&gt;TODAY(),"",C458)</f>
        <v/>
      </c>
      <c r="J446" s="16"/>
      <c r="K446" s="22" t="str">
        <f ca="1">IF(I444&gt;TODAY(),"",_xlfn.CONCAT("Saldo ",VLOOKUP(WEEKDAY(I444),meta!$D$3:$G$9,4,FALSE)))</f>
        <v/>
      </c>
      <c r="L446" s="17"/>
      <c r="M446" s="7"/>
      <c r="N446" s="14"/>
      <c r="O446" s="18" t="str">
        <f ca="1">IF(O444&gt;TODAY(),"",I458)</f>
        <v/>
      </c>
      <c r="P446" s="16"/>
      <c r="Q446" s="22" t="str">
        <f ca="1">IF(O444&gt;TODAY(),"",_xlfn.CONCAT("Saldo ",VLOOKUP(WEEKDAY(O444),meta!$D$3:$G$9,4,FALSE)))</f>
        <v/>
      </c>
      <c r="R446" s="17"/>
      <c r="S446" s="7"/>
      <c r="T446" s="14"/>
      <c r="U446" s="18" t="str">
        <f ca="1">IF(U444&gt;TODAY(),"",O458)</f>
        <v/>
      </c>
      <c r="V446" s="16"/>
      <c r="W446" s="22" t="str">
        <f ca="1">IF(U444&gt;TODAY(),"",_xlfn.CONCAT("Saldo ",VLOOKUP(WEEKDAY(U444),meta!$D$3:$G$9,4,FALSE)))</f>
        <v/>
      </c>
      <c r="X446" s="17"/>
      <c r="Y446" s="7"/>
      <c r="Z446" s="14"/>
      <c r="AA446" s="18" t="str">
        <f ca="1">IF(AA444&gt;TODAY(),"",U458)</f>
        <v/>
      </c>
      <c r="AB446" s="16"/>
      <c r="AC446" s="22" t="str">
        <f ca="1">IF(AA444&gt;TODAY(),"",_xlfn.CONCAT("Saldo ",VLOOKUP(WEEKDAY(AA444),meta!$D$3:$G$9,4,FALSE)))</f>
        <v/>
      </c>
      <c r="AD446" s="17"/>
      <c r="AE446" s="7"/>
      <c r="AF446" s="14"/>
      <c r="AG446" s="18" t="str">
        <f ca="1">IF(AG444&gt;TODAY(),"",AA458)</f>
        <v/>
      </c>
      <c r="AH446" s="16"/>
      <c r="AI446" s="22" t="str">
        <f ca="1">IF(AG444&gt;TODAY(),"",_xlfn.CONCAT("Saldo ",VLOOKUP(WEEKDAY(AG444),meta!$D$3:$G$9,4,FALSE)))</f>
        <v/>
      </c>
      <c r="AJ446" s="17"/>
      <c r="AK446" s="7"/>
      <c r="AL446" s="14"/>
      <c r="AM446" s="18" t="str">
        <f ca="1">IF(AM444&gt;TODAY(),"",AG458)</f>
        <v/>
      </c>
      <c r="AN446" s="16"/>
      <c r="AO446" s="22" t="str">
        <f ca="1">IF(AM444&gt;TODAY(),"",_xlfn.CONCAT("Saldo ",VLOOKUP(WEEKDAY(AM444),meta!$D$3:$G$9,4,FALSE)))</f>
        <v/>
      </c>
      <c r="AP446" s="17"/>
    </row>
    <row r="447" spans="1:42" x14ac:dyDescent="0.25">
      <c r="B447" s="14"/>
      <c r="C447" s="5"/>
      <c r="D447" s="16"/>
      <c r="E447" s="1"/>
      <c r="F447" s="17"/>
      <c r="G447" s="7"/>
      <c r="H447" s="14"/>
      <c r="I447" s="5"/>
      <c r="J447" s="16"/>
      <c r="K447" s="1"/>
      <c r="L447" s="17"/>
      <c r="M447" s="7"/>
      <c r="N447" s="14"/>
      <c r="O447" s="5"/>
      <c r="P447" s="16"/>
      <c r="Q447" s="1"/>
      <c r="R447" s="17"/>
      <c r="S447" s="7"/>
      <c r="T447" s="14"/>
      <c r="U447" s="5"/>
      <c r="V447" s="16"/>
      <c r="W447" s="1"/>
      <c r="X447" s="17"/>
      <c r="Y447" s="7"/>
      <c r="Z447" s="14"/>
      <c r="AA447" s="5"/>
      <c r="AB447" s="16"/>
      <c r="AC447" s="1"/>
      <c r="AD447" s="17"/>
      <c r="AE447" s="7"/>
      <c r="AF447" s="14"/>
      <c r="AG447" s="5"/>
      <c r="AH447" s="16"/>
      <c r="AI447" s="1"/>
      <c r="AJ447" s="17"/>
      <c r="AK447" s="7"/>
      <c r="AL447" s="14"/>
      <c r="AM447" s="5"/>
      <c r="AN447" s="16"/>
      <c r="AO447" s="1"/>
      <c r="AP447" s="17"/>
    </row>
    <row r="448" spans="1:42" x14ac:dyDescent="0.25">
      <c r="B448" s="14"/>
      <c r="C448" s="6"/>
      <c r="D448" s="16"/>
      <c r="E448" s="2"/>
      <c r="F448" s="17"/>
      <c r="G448" s="7"/>
      <c r="H448" s="14"/>
      <c r="I448" s="6"/>
      <c r="J448" s="16"/>
      <c r="K448" s="2"/>
      <c r="L448" s="17"/>
      <c r="M448" s="7"/>
      <c r="N448" s="14"/>
      <c r="O448" s="6"/>
      <c r="P448" s="16"/>
      <c r="Q448" s="2"/>
      <c r="R448" s="17"/>
      <c r="S448" s="7"/>
      <c r="T448" s="14"/>
      <c r="U448" s="6"/>
      <c r="V448" s="16"/>
      <c r="W448" s="2"/>
      <c r="X448" s="17"/>
      <c r="Y448" s="7"/>
      <c r="Z448" s="14"/>
      <c r="AA448" s="6"/>
      <c r="AB448" s="16"/>
      <c r="AC448" s="2"/>
      <c r="AD448" s="17"/>
      <c r="AE448" s="7"/>
      <c r="AF448" s="14"/>
      <c r="AG448" s="6"/>
      <c r="AH448" s="16"/>
      <c r="AI448" s="2"/>
      <c r="AJ448" s="17"/>
      <c r="AK448" s="7"/>
      <c r="AL448" s="14"/>
      <c r="AM448" s="6"/>
      <c r="AN448" s="16"/>
      <c r="AO448" s="2"/>
      <c r="AP448" s="17"/>
    </row>
    <row r="449" spans="1:42" x14ac:dyDescent="0.25">
      <c r="B449" s="14"/>
      <c r="C449" s="5"/>
      <c r="D449" s="16"/>
      <c r="E449" s="1"/>
      <c r="F449" s="17"/>
      <c r="G449" s="7"/>
      <c r="H449" s="14"/>
      <c r="I449" s="5"/>
      <c r="J449" s="16"/>
      <c r="K449" s="1"/>
      <c r="L449" s="17"/>
      <c r="M449" s="7"/>
      <c r="N449" s="14"/>
      <c r="O449" s="5"/>
      <c r="P449" s="16"/>
      <c r="Q449" s="1"/>
      <c r="R449" s="17"/>
      <c r="S449" s="7"/>
      <c r="T449" s="14"/>
      <c r="U449" s="5"/>
      <c r="V449" s="16"/>
      <c r="W449" s="1"/>
      <c r="X449" s="17"/>
      <c r="Y449" s="7"/>
      <c r="Z449" s="14"/>
      <c r="AA449" s="5"/>
      <c r="AB449" s="16"/>
      <c r="AC449" s="1"/>
      <c r="AD449" s="17"/>
      <c r="AE449" s="7"/>
      <c r="AF449" s="14"/>
      <c r="AG449" s="5"/>
      <c r="AH449" s="16"/>
      <c r="AI449" s="1"/>
      <c r="AJ449" s="17"/>
      <c r="AK449" s="7"/>
      <c r="AL449" s="14"/>
      <c r="AM449" s="5"/>
      <c r="AN449" s="16"/>
      <c r="AO449" s="1"/>
      <c r="AP449" s="17"/>
    </row>
    <row r="450" spans="1:42" x14ac:dyDescent="0.25">
      <c r="B450" s="14"/>
      <c r="C450" s="6"/>
      <c r="D450" s="16"/>
      <c r="E450" s="2"/>
      <c r="F450" s="17"/>
      <c r="G450" s="7"/>
      <c r="H450" s="14"/>
      <c r="I450" s="6"/>
      <c r="J450" s="16"/>
      <c r="K450" s="2"/>
      <c r="L450" s="17"/>
      <c r="M450" s="7"/>
      <c r="N450" s="14"/>
      <c r="O450" s="6"/>
      <c r="P450" s="16"/>
      <c r="Q450" s="2"/>
      <c r="R450" s="17"/>
      <c r="S450" s="7"/>
      <c r="T450" s="14"/>
      <c r="U450" s="6"/>
      <c r="V450" s="16"/>
      <c r="W450" s="2"/>
      <c r="X450" s="17"/>
      <c r="Y450" s="7"/>
      <c r="Z450" s="14"/>
      <c r="AA450" s="6"/>
      <c r="AB450" s="16"/>
      <c r="AC450" s="2"/>
      <c r="AD450" s="17"/>
      <c r="AE450" s="7"/>
      <c r="AF450" s="14"/>
      <c r="AG450" s="6"/>
      <c r="AH450" s="16"/>
      <c r="AI450" s="2"/>
      <c r="AJ450" s="17"/>
      <c r="AK450" s="7"/>
      <c r="AL450" s="14"/>
      <c r="AM450" s="6"/>
      <c r="AN450" s="16"/>
      <c r="AO450" s="2"/>
      <c r="AP450" s="17"/>
    </row>
    <row r="451" spans="1:42" x14ac:dyDescent="0.25">
      <c r="B451" s="14"/>
      <c r="C451" s="5"/>
      <c r="D451" s="16"/>
      <c r="E451" s="1"/>
      <c r="F451" s="17"/>
      <c r="G451" s="7"/>
      <c r="H451" s="14"/>
      <c r="I451" s="5"/>
      <c r="J451" s="16"/>
      <c r="K451" s="1"/>
      <c r="L451" s="17"/>
      <c r="M451" s="7"/>
      <c r="N451" s="14"/>
      <c r="O451" s="5"/>
      <c r="P451" s="16"/>
      <c r="Q451" s="1"/>
      <c r="R451" s="17"/>
      <c r="S451" s="7"/>
      <c r="T451" s="14"/>
      <c r="U451" s="5"/>
      <c r="V451" s="16"/>
      <c r="W451" s="1"/>
      <c r="X451" s="17"/>
      <c r="Y451" s="7"/>
      <c r="Z451" s="14"/>
      <c r="AA451" s="5"/>
      <c r="AB451" s="16"/>
      <c r="AC451" s="1"/>
      <c r="AD451" s="17"/>
      <c r="AE451" s="7"/>
      <c r="AF451" s="14"/>
      <c r="AG451" s="5"/>
      <c r="AH451" s="16"/>
      <c r="AI451" s="1"/>
      <c r="AJ451" s="17"/>
      <c r="AK451" s="7"/>
      <c r="AL451" s="14"/>
      <c r="AM451" s="5"/>
      <c r="AN451" s="16"/>
      <c r="AO451" s="1"/>
      <c r="AP451" s="17"/>
    </row>
    <row r="452" spans="1:42" x14ac:dyDescent="0.25">
      <c r="B452" s="14"/>
      <c r="C452" s="6"/>
      <c r="D452" s="16"/>
      <c r="E452" s="2"/>
      <c r="F452" s="17"/>
      <c r="G452" s="7"/>
      <c r="H452" s="14"/>
      <c r="I452" s="6"/>
      <c r="J452" s="16"/>
      <c r="K452" s="2"/>
      <c r="L452" s="17"/>
      <c r="M452" s="7"/>
      <c r="N452" s="14"/>
      <c r="O452" s="6"/>
      <c r="P452" s="16"/>
      <c r="Q452" s="2"/>
      <c r="R452" s="17"/>
      <c r="S452" s="7"/>
      <c r="T452" s="14"/>
      <c r="U452" s="6"/>
      <c r="V452" s="16"/>
      <c r="W452" s="2"/>
      <c r="X452" s="17"/>
      <c r="Y452" s="7"/>
      <c r="Z452" s="14"/>
      <c r="AA452" s="6"/>
      <c r="AB452" s="16"/>
      <c r="AC452" s="2"/>
      <c r="AD452" s="17"/>
      <c r="AE452" s="7"/>
      <c r="AF452" s="14"/>
      <c r="AG452" s="6"/>
      <c r="AH452" s="16"/>
      <c r="AI452" s="2"/>
      <c r="AJ452" s="17"/>
      <c r="AK452" s="7"/>
      <c r="AL452" s="14"/>
      <c r="AM452" s="6"/>
      <c r="AN452" s="16"/>
      <c r="AO452" s="2"/>
      <c r="AP452" s="17"/>
    </row>
    <row r="453" spans="1:42" x14ac:dyDescent="0.25">
      <c r="B453" s="14"/>
      <c r="C453" s="5"/>
      <c r="D453" s="16"/>
      <c r="E453" s="1"/>
      <c r="F453" s="17"/>
      <c r="G453" s="7"/>
      <c r="H453" s="14"/>
      <c r="I453" s="5"/>
      <c r="J453" s="16"/>
      <c r="K453" s="1"/>
      <c r="L453" s="17"/>
      <c r="M453" s="7"/>
      <c r="N453" s="14"/>
      <c r="O453" s="5"/>
      <c r="P453" s="16"/>
      <c r="Q453" s="1"/>
      <c r="R453" s="17"/>
      <c r="S453" s="7"/>
      <c r="T453" s="14"/>
      <c r="U453" s="5"/>
      <c r="V453" s="16"/>
      <c r="W453" s="1"/>
      <c r="X453" s="17"/>
      <c r="Y453" s="7"/>
      <c r="Z453" s="14"/>
      <c r="AA453" s="5"/>
      <c r="AB453" s="16"/>
      <c r="AC453" s="1"/>
      <c r="AD453" s="17"/>
      <c r="AE453" s="7"/>
      <c r="AF453" s="14"/>
      <c r="AG453" s="5"/>
      <c r="AH453" s="16"/>
      <c r="AI453" s="1"/>
      <c r="AJ453" s="17"/>
      <c r="AK453" s="7"/>
      <c r="AL453" s="14"/>
      <c r="AM453" s="5"/>
      <c r="AN453" s="16"/>
      <c r="AO453" s="1"/>
      <c r="AP453" s="17"/>
    </row>
    <row r="454" spans="1:42" x14ac:dyDescent="0.25">
      <c r="B454" s="14"/>
      <c r="C454" s="6"/>
      <c r="D454" s="16"/>
      <c r="E454" s="2"/>
      <c r="F454" s="17"/>
      <c r="G454" s="7"/>
      <c r="H454" s="14"/>
      <c r="I454" s="6"/>
      <c r="J454" s="16"/>
      <c r="K454" s="2"/>
      <c r="L454" s="17"/>
      <c r="M454" s="7"/>
      <c r="N454" s="14"/>
      <c r="O454" s="6"/>
      <c r="P454" s="16"/>
      <c r="Q454" s="2"/>
      <c r="R454" s="17"/>
      <c r="S454" s="7"/>
      <c r="T454" s="14"/>
      <c r="U454" s="6"/>
      <c r="V454" s="16"/>
      <c r="W454" s="2"/>
      <c r="X454" s="17"/>
      <c r="Y454" s="7"/>
      <c r="Z454" s="14"/>
      <c r="AA454" s="6"/>
      <c r="AB454" s="16"/>
      <c r="AC454" s="2"/>
      <c r="AD454" s="17"/>
      <c r="AE454" s="7"/>
      <c r="AF454" s="14"/>
      <c r="AG454" s="6"/>
      <c r="AH454" s="16"/>
      <c r="AI454" s="2"/>
      <c r="AJ454" s="17"/>
      <c r="AK454" s="7"/>
      <c r="AL454" s="14"/>
      <c r="AM454" s="6"/>
      <c r="AN454" s="16"/>
      <c r="AO454" s="2"/>
      <c r="AP454" s="17"/>
    </row>
    <row r="455" spans="1:42" x14ac:dyDescent="0.25">
      <c r="B455" s="14"/>
      <c r="C455" s="5"/>
      <c r="D455" s="16"/>
      <c r="E455" s="1"/>
      <c r="F455" s="17"/>
      <c r="G455" s="7"/>
      <c r="H455" s="14"/>
      <c r="I455" s="5"/>
      <c r="J455" s="16"/>
      <c r="K455" s="1"/>
      <c r="L455" s="17"/>
      <c r="M455" s="7"/>
      <c r="N455" s="14"/>
      <c r="O455" s="5"/>
      <c r="P455" s="16"/>
      <c r="Q455" s="1"/>
      <c r="R455" s="17"/>
      <c r="S455" s="7"/>
      <c r="T455" s="14"/>
      <c r="U455" s="5"/>
      <c r="V455" s="16"/>
      <c r="W455" s="1"/>
      <c r="X455" s="17"/>
      <c r="Y455" s="7"/>
      <c r="Z455" s="14"/>
      <c r="AA455" s="5"/>
      <c r="AB455" s="16"/>
      <c r="AC455" s="1"/>
      <c r="AD455" s="17"/>
      <c r="AE455" s="7"/>
      <c r="AF455" s="14"/>
      <c r="AG455" s="5"/>
      <c r="AH455" s="16"/>
      <c r="AI455" s="1"/>
      <c r="AJ455" s="17"/>
      <c r="AK455" s="7"/>
      <c r="AL455" s="14"/>
      <c r="AM455" s="5"/>
      <c r="AN455" s="16"/>
      <c r="AO455" s="1"/>
      <c r="AP455" s="17"/>
    </row>
    <row r="456" spans="1:42" x14ac:dyDescent="0.25">
      <c r="B456" s="14"/>
      <c r="C456" s="6"/>
      <c r="D456" s="16"/>
      <c r="E456" s="2"/>
      <c r="F456" s="17"/>
      <c r="G456" s="7"/>
      <c r="H456" s="14"/>
      <c r="I456" s="6"/>
      <c r="J456" s="16"/>
      <c r="K456" s="2"/>
      <c r="L456" s="17"/>
      <c r="M456" s="7"/>
      <c r="N456" s="14"/>
      <c r="O456" s="6"/>
      <c r="P456" s="16"/>
      <c r="Q456" s="2"/>
      <c r="R456" s="17"/>
      <c r="S456" s="7"/>
      <c r="T456" s="14"/>
      <c r="U456" s="6"/>
      <c r="V456" s="16"/>
      <c r="W456" s="2"/>
      <c r="X456" s="17"/>
      <c r="Y456" s="7"/>
      <c r="Z456" s="14"/>
      <c r="AA456" s="6"/>
      <c r="AB456" s="16"/>
      <c r="AC456" s="2"/>
      <c r="AD456" s="17"/>
      <c r="AE456" s="7"/>
      <c r="AF456" s="14"/>
      <c r="AG456" s="6"/>
      <c r="AH456" s="16"/>
      <c r="AI456" s="2"/>
      <c r="AJ456" s="17"/>
      <c r="AK456" s="7"/>
      <c r="AL456" s="14"/>
      <c r="AM456" s="6"/>
      <c r="AN456" s="16"/>
      <c r="AO456" s="2"/>
      <c r="AP456" s="17"/>
    </row>
    <row r="457" spans="1:42" x14ac:dyDescent="0.25">
      <c r="B457" s="14"/>
      <c r="C457" s="5"/>
      <c r="D457" s="16"/>
      <c r="E457" s="1"/>
      <c r="F457" s="17"/>
      <c r="G457" s="7"/>
      <c r="H457" s="14"/>
      <c r="I457" s="5"/>
      <c r="J457" s="16"/>
      <c r="K457" s="1"/>
      <c r="L457" s="17"/>
      <c r="M457" s="7"/>
      <c r="N457" s="14"/>
      <c r="O457" s="5"/>
      <c r="P457" s="16"/>
      <c r="Q457" s="1"/>
      <c r="R457" s="17"/>
      <c r="S457" s="7"/>
      <c r="T457" s="14"/>
      <c r="U457" s="5"/>
      <c r="V457" s="16"/>
      <c r="W457" s="1"/>
      <c r="X457" s="17"/>
      <c r="Y457" s="7"/>
      <c r="Z457" s="14"/>
      <c r="AA457" s="5"/>
      <c r="AB457" s="16"/>
      <c r="AC457" s="1"/>
      <c r="AD457" s="17"/>
      <c r="AE457" s="7"/>
      <c r="AF457" s="14"/>
      <c r="AG457" s="5"/>
      <c r="AH457" s="16"/>
      <c r="AI457" s="1"/>
      <c r="AJ457" s="17"/>
      <c r="AK457" s="7"/>
      <c r="AL457" s="14"/>
      <c r="AM457" s="5"/>
      <c r="AN457" s="16"/>
      <c r="AO457" s="1"/>
      <c r="AP457" s="17"/>
    </row>
    <row r="458" spans="1:42" x14ac:dyDescent="0.25">
      <c r="A458" s="23">
        <f>_xlfn.ISOWEEKNUM(C444)</f>
        <v>27</v>
      </c>
      <c r="B458" s="14"/>
      <c r="C458" s="18" t="str">
        <f ca="1">IF(C444&gt;TODAY(),"",ROUND(SUM(C446:C457),2))</f>
        <v/>
      </c>
      <c r="D458" s="16"/>
      <c r="E458" s="61" t="str">
        <f ca="1">IF(C444&gt;TODAY(),"","Saldo da Dia")</f>
        <v/>
      </c>
      <c r="F458" s="17"/>
      <c r="G458" s="7">
        <f>_xlfn.ISOWEEKNUM(I444)</f>
        <v>27</v>
      </c>
      <c r="H458" s="14"/>
      <c r="I458" s="18" t="str">
        <f ca="1">IF(I444&gt;TODAY(),"",ROUND(SUM(I446:I457),2))</f>
        <v/>
      </c>
      <c r="J458" s="16"/>
      <c r="K458" s="61" t="str">
        <f ca="1">IF(I444&gt;TODAY(),"","Saldo da Dia")</f>
        <v/>
      </c>
      <c r="L458" s="17"/>
      <c r="M458" s="7">
        <f>_xlfn.ISOWEEKNUM(O444)</f>
        <v>27</v>
      </c>
      <c r="N458" s="14"/>
      <c r="O458" s="18" t="str">
        <f ca="1">IF(O444&gt;TODAY(),"",ROUND(SUM(O446:O457),2))</f>
        <v/>
      </c>
      <c r="P458" s="16"/>
      <c r="Q458" s="61" t="str">
        <f ca="1">IF(O444&gt;TODAY(),"","Saldo da Dia")</f>
        <v/>
      </c>
      <c r="R458" s="17"/>
      <c r="S458" s="7">
        <f>_xlfn.ISOWEEKNUM(U444)</f>
        <v>27</v>
      </c>
      <c r="T458" s="14"/>
      <c r="U458" s="18" t="str">
        <f ca="1">IF(U444&gt;TODAY(),"",ROUND(SUM(U446:U457),2))</f>
        <v/>
      </c>
      <c r="V458" s="16"/>
      <c r="W458" s="61" t="str">
        <f ca="1">IF(U444&gt;TODAY(),"","Saldo da Dia")</f>
        <v/>
      </c>
      <c r="X458" s="17"/>
      <c r="Y458" s="7">
        <f>_xlfn.ISOWEEKNUM(AA444)</f>
        <v>27</v>
      </c>
      <c r="Z458" s="14"/>
      <c r="AA458" s="18" t="str">
        <f ca="1">IF(AA444&gt;TODAY(),"",ROUND(SUM(AA446:AA457),2))</f>
        <v/>
      </c>
      <c r="AB458" s="16"/>
      <c r="AC458" s="61" t="str">
        <f ca="1">IF(AA444&gt;TODAY(),"","Saldo da Dia")</f>
        <v/>
      </c>
      <c r="AD458" s="17"/>
      <c r="AE458" s="7">
        <f>_xlfn.ISOWEEKNUM(AG444)</f>
        <v>27</v>
      </c>
      <c r="AF458" s="14"/>
      <c r="AG458" s="18" t="str">
        <f ca="1">IF(AG444&gt;TODAY(),"",ROUND(SUM(AG446:AG457),2))</f>
        <v/>
      </c>
      <c r="AH458" s="16"/>
      <c r="AI458" s="61" t="str">
        <f ca="1">IF(AG444&gt;TODAY(),"","Saldo da Dia")</f>
        <v/>
      </c>
      <c r="AJ458" s="17"/>
      <c r="AK458" s="7">
        <f>_xlfn.ISOWEEKNUM(AM444)</f>
        <v>27</v>
      </c>
      <c r="AL458" s="14"/>
      <c r="AM458" s="18" t="str">
        <f ca="1">IF(AM444&gt;TODAY(),"",ROUND(SUM(AM446:AM457),2))</f>
        <v/>
      </c>
      <c r="AN458" s="16"/>
      <c r="AO458" s="61" t="str">
        <f ca="1">IF(AM444&gt;TODAY(),"","Saldo da Dia")</f>
        <v/>
      </c>
      <c r="AP458" s="17"/>
    </row>
    <row r="459" spans="1:42" ht="6" customHeight="1" x14ac:dyDescent="0.25">
      <c r="B459" s="19"/>
      <c r="C459" s="20"/>
      <c r="D459" s="20"/>
      <c r="E459" s="20"/>
      <c r="F459" s="21"/>
      <c r="G459" s="7"/>
      <c r="H459" s="19"/>
      <c r="I459" s="20"/>
      <c r="J459" s="20"/>
      <c r="K459" s="20"/>
      <c r="L459" s="21"/>
      <c r="M459" s="7"/>
      <c r="N459" s="19"/>
      <c r="O459" s="20"/>
      <c r="P459" s="20"/>
      <c r="Q459" s="20"/>
      <c r="R459" s="21"/>
      <c r="S459" s="7"/>
      <c r="T459" s="19"/>
      <c r="U459" s="20"/>
      <c r="V459" s="20"/>
      <c r="W459" s="20"/>
      <c r="X459" s="21"/>
      <c r="Y459" s="7"/>
      <c r="Z459" s="19"/>
      <c r="AA459" s="20"/>
      <c r="AB459" s="20"/>
      <c r="AC459" s="20"/>
      <c r="AD459" s="21"/>
      <c r="AE459" s="7"/>
      <c r="AF459" s="19"/>
      <c r="AG459" s="20"/>
      <c r="AH459" s="20"/>
      <c r="AI459" s="20"/>
      <c r="AJ459" s="21"/>
      <c r="AK459" s="7"/>
      <c r="AL459" s="19"/>
      <c r="AM459" s="20"/>
      <c r="AN459" s="20"/>
      <c r="AO459" s="20"/>
      <c r="AP459" s="21"/>
    </row>
    <row r="460" spans="1:42" ht="6" customHeight="1" x14ac:dyDescent="0.25">
      <c r="B460" s="7"/>
      <c r="C460" s="7">
        <f>WEEKDAY(C461)</f>
        <v>2</v>
      </c>
      <c r="D460" s="7"/>
      <c r="E460" s="8"/>
      <c r="F460" s="7"/>
      <c r="G460" s="7"/>
      <c r="H460" s="7"/>
      <c r="I460" s="7">
        <f>WEEKDAY(I461)</f>
        <v>3</v>
      </c>
      <c r="J460" s="7"/>
      <c r="K460" s="8"/>
      <c r="L460" s="7"/>
      <c r="M460" s="7"/>
      <c r="N460" s="7"/>
      <c r="O460" s="7">
        <f>WEEKDAY(O461)</f>
        <v>4</v>
      </c>
      <c r="P460" s="7"/>
      <c r="Q460" s="8"/>
      <c r="R460" s="7"/>
      <c r="S460" s="7"/>
      <c r="T460" s="7"/>
      <c r="U460" s="7">
        <f>WEEKDAY(U461)</f>
        <v>5</v>
      </c>
      <c r="V460" s="7"/>
      <c r="W460" s="8"/>
      <c r="X460" s="7"/>
      <c r="Y460" s="7"/>
      <c r="Z460" s="7"/>
      <c r="AA460" s="7">
        <f>WEEKDAY(AA461)</f>
        <v>6</v>
      </c>
      <c r="AB460" s="7"/>
      <c r="AC460" s="8"/>
      <c r="AD460" s="7"/>
      <c r="AE460" s="7"/>
      <c r="AF460" s="7"/>
      <c r="AG460" s="7">
        <f>WEEKDAY(AG461)</f>
        <v>7</v>
      </c>
      <c r="AH460" s="7"/>
      <c r="AI460" s="8"/>
      <c r="AJ460" s="7"/>
      <c r="AK460" s="7"/>
      <c r="AL460" s="7"/>
      <c r="AM460" s="7">
        <f>WEEKDAY(AM461)</f>
        <v>1</v>
      </c>
      <c r="AN460" s="7"/>
      <c r="AO460" s="8"/>
      <c r="AP460" s="7"/>
    </row>
    <row r="461" spans="1:42" x14ac:dyDescent="0.25">
      <c r="B461" s="10"/>
      <c r="C461" s="11">
        <f>AM444+1</f>
        <v>45481</v>
      </c>
      <c r="D461" s="11"/>
      <c r="E461" s="12" t="str">
        <f>VLOOKUP(WEEKDAY(C461,1),meta!$D$3:$F$9,2,FALSE)</f>
        <v>Segunda-Feira</v>
      </c>
      <c r="F461" s="13"/>
      <c r="G461" s="7"/>
      <c r="H461" s="10"/>
      <c r="I461" s="11">
        <f>C461+1</f>
        <v>45482</v>
      </c>
      <c r="J461" s="11"/>
      <c r="K461" s="12" t="str">
        <f>VLOOKUP(WEEKDAY(I461,1),meta!$D$3:$F$9,2,FALSE)</f>
        <v>Terça-Feira</v>
      </c>
      <c r="L461" s="13"/>
      <c r="M461" s="7"/>
      <c r="N461" s="10"/>
      <c r="O461" s="11">
        <f>I461+1</f>
        <v>45483</v>
      </c>
      <c r="P461" s="11"/>
      <c r="Q461" s="12" t="str">
        <f>VLOOKUP(WEEKDAY(O461,1),meta!$D$3:$F$9,2,FALSE)</f>
        <v>Quarta-Feira</v>
      </c>
      <c r="R461" s="13"/>
      <c r="S461" s="7"/>
      <c r="T461" s="10"/>
      <c r="U461" s="11">
        <f>O461+1</f>
        <v>45484</v>
      </c>
      <c r="V461" s="11"/>
      <c r="W461" s="12" t="str">
        <f>VLOOKUP(WEEKDAY(U461,1),meta!$D$3:$F$9,2,FALSE)</f>
        <v>Quinta-Feira</v>
      </c>
      <c r="X461" s="13"/>
      <c r="Y461" s="7"/>
      <c r="Z461" s="10"/>
      <c r="AA461" s="11">
        <f>U461+1</f>
        <v>45485</v>
      </c>
      <c r="AB461" s="11"/>
      <c r="AC461" s="12" t="str">
        <f>VLOOKUP(WEEKDAY(AA461,1),meta!$D$3:$F$9,2,FALSE)</f>
        <v>Sexta-Feira</v>
      </c>
      <c r="AD461" s="13"/>
      <c r="AE461" s="7"/>
      <c r="AF461" s="10"/>
      <c r="AG461" s="11">
        <f>AA461+1</f>
        <v>45486</v>
      </c>
      <c r="AH461" s="11"/>
      <c r="AI461" s="12" t="str">
        <f>VLOOKUP(WEEKDAY(AG461,1),meta!$D$3:$F$9,2,FALSE)</f>
        <v>Sábado</v>
      </c>
      <c r="AJ461" s="13"/>
      <c r="AK461" s="7"/>
      <c r="AL461" s="10"/>
      <c r="AM461" s="11">
        <f>AG461+1</f>
        <v>45487</v>
      </c>
      <c r="AN461" s="11"/>
      <c r="AO461" s="12" t="str">
        <f>VLOOKUP(WEEKDAY(AM461,1),meta!$D$3:$F$9,2,FALSE)</f>
        <v>Domingo</v>
      </c>
      <c r="AP461" s="13"/>
    </row>
    <row r="462" spans="1:42" x14ac:dyDescent="0.25">
      <c r="B462" s="14"/>
      <c r="C462" s="15" t="s">
        <v>0</v>
      </c>
      <c r="D462" s="16"/>
      <c r="E462" s="15" t="s">
        <v>1</v>
      </c>
      <c r="F462" s="17"/>
      <c r="G462" s="7"/>
      <c r="H462" s="14"/>
      <c r="I462" s="15" t="s">
        <v>0</v>
      </c>
      <c r="J462" s="16"/>
      <c r="K462" s="15" t="s">
        <v>1</v>
      </c>
      <c r="L462" s="17"/>
      <c r="M462" s="7"/>
      <c r="N462" s="14"/>
      <c r="O462" s="15" t="s">
        <v>0</v>
      </c>
      <c r="P462" s="16"/>
      <c r="Q462" s="15" t="s">
        <v>1</v>
      </c>
      <c r="R462" s="17"/>
      <c r="S462" s="7"/>
      <c r="T462" s="14"/>
      <c r="U462" s="15" t="s">
        <v>0</v>
      </c>
      <c r="V462" s="16"/>
      <c r="W462" s="15" t="s">
        <v>1</v>
      </c>
      <c r="X462" s="17"/>
      <c r="Y462" s="7"/>
      <c r="Z462" s="14"/>
      <c r="AA462" s="15" t="s">
        <v>0</v>
      </c>
      <c r="AB462" s="16"/>
      <c r="AC462" s="15" t="s">
        <v>1</v>
      </c>
      <c r="AD462" s="17"/>
      <c r="AE462" s="7"/>
      <c r="AF462" s="14"/>
      <c r="AG462" s="15" t="s">
        <v>0</v>
      </c>
      <c r="AH462" s="16"/>
      <c r="AI462" s="15" t="s">
        <v>1</v>
      </c>
      <c r="AJ462" s="17"/>
      <c r="AK462" s="7"/>
      <c r="AL462" s="14"/>
      <c r="AM462" s="15" t="s">
        <v>0</v>
      </c>
      <c r="AN462" s="16"/>
      <c r="AO462" s="15" t="s">
        <v>1</v>
      </c>
      <c r="AP462" s="17"/>
    </row>
    <row r="463" spans="1:42" x14ac:dyDescent="0.25">
      <c r="B463" s="14"/>
      <c r="C463" s="18" t="str">
        <f ca="1">IF(C461&gt;TODAY(),"",AM458)</f>
        <v/>
      </c>
      <c r="D463" s="16"/>
      <c r="E463" s="22" t="str">
        <f ca="1">IF(C461&gt;TODAY(),"",_xlfn.CONCAT("Saldo ",VLOOKUP(WEEKDAY(C461),meta!$D$3:$G$9,4,FALSE)))</f>
        <v/>
      </c>
      <c r="F463" s="17"/>
      <c r="G463" s="7"/>
      <c r="H463" s="14"/>
      <c r="I463" s="18" t="str">
        <f ca="1">IF(I461&gt;TODAY(),"",C475)</f>
        <v/>
      </c>
      <c r="J463" s="16"/>
      <c r="K463" s="22" t="str">
        <f ca="1">IF(I461&gt;TODAY(),"",_xlfn.CONCAT("Saldo ",VLOOKUP(WEEKDAY(I461),meta!$D$3:$G$9,4,FALSE)))</f>
        <v/>
      </c>
      <c r="L463" s="17"/>
      <c r="M463" s="7"/>
      <c r="N463" s="14"/>
      <c r="O463" s="18" t="str">
        <f ca="1">IF(O461&gt;TODAY(),"",I475)</f>
        <v/>
      </c>
      <c r="P463" s="16"/>
      <c r="Q463" s="22" t="str">
        <f ca="1">IF(O461&gt;TODAY(),"",_xlfn.CONCAT("Saldo ",VLOOKUP(WEEKDAY(O461),meta!$D$3:$G$9,4,FALSE)))</f>
        <v/>
      </c>
      <c r="R463" s="17"/>
      <c r="S463" s="7"/>
      <c r="T463" s="14"/>
      <c r="U463" s="18" t="str">
        <f ca="1">IF(U461&gt;TODAY(),"",O475)</f>
        <v/>
      </c>
      <c r="V463" s="16"/>
      <c r="W463" s="22" t="str">
        <f ca="1">IF(U461&gt;TODAY(),"",_xlfn.CONCAT("Saldo ",VLOOKUP(WEEKDAY(U461),meta!$D$3:$G$9,4,FALSE)))</f>
        <v/>
      </c>
      <c r="X463" s="17"/>
      <c r="Y463" s="7"/>
      <c r="Z463" s="14"/>
      <c r="AA463" s="18" t="str">
        <f ca="1">IF(AA461&gt;TODAY(),"",U475)</f>
        <v/>
      </c>
      <c r="AB463" s="16"/>
      <c r="AC463" s="22" t="str">
        <f ca="1">IF(AA461&gt;TODAY(),"",_xlfn.CONCAT("Saldo ",VLOOKUP(WEEKDAY(AA461),meta!$D$3:$G$9,4,FALSE)))</f>
        <v/>
      </c>
      <c r="AD463" s="17"/>
      <c r="AE463" s="7"/>
      <c r="AF463" s="14"/>
      <c r="AG463" s="18" t="str">
        <f ca="1">IF(AG461&gt;TODAY(),"",AA475)</f>
        <v/>
      </c>
      <c r="AH463" s="16"/>
      <c r="AI463" s="22" t="str">
        <f ca="1">IF(AG461&gt;TODAY(),"",_xlfn.CONCAT("Saldo ",VLOOKUP(WEEKDAY(AG461),meta!$D$3:$G$9,4,FALSE)))</f>
        <v/>
      </c>
      <c r="AJ463" s="17"/>
      <c r="AK463" s="7"/>
      <c r="AL463" s="14"/>
      <c r="AM463" s="18" t="str">
        <f ca="1">IF(AM461&gt;TODAY(),"",AG475)</f>
        <v/>
      </c>
      <c r="AN463" s="16"/>
      <c r="AO463" s="22" t="str">
        <f ca="1">IF(AM461&gt;TODAY(),"",_xlfn.CONCAT("Saldo ",VLOOKUP(WEEKDAY(AM461),meta!$D$3:$G$9,4,FALSE)))</f>
        <v/>
      </c>
      <c r="AP463" s="17"/>
    </row>
    <row r="464" spans="1:42" x14ac:dyDescent="0.25">
      <c r="B464" s="14"/>
      <c r="C464" s="5"/>
      <c r="D464" s="16"/>
      <c r="E464" s="1"/>
      <c r="F464" s="17"/>
      <c r="G464" s="7"/>
      <c r="H464" s="14"/>
      <c r="I464" s="5"/>
      <c r="J464" s="16"/>
      <c r="K464" s="1"/>
      <c r="L464" s="17"/>
      <c r="M464" s="7"/>
      <c r="N464" s="14"/>
      <c r="O464" s="5"/>
      <c r="P464" s="16"/>
      <c r="Q464" s="1"/>
      <c r="R464" s="17"/>
      <c r="S464" s="7"/>
      <c r="T464" s="14"/>
      <c r="U464" s="5"/>
      <c r="V464" s="16"/>
      <c r="W464" s="1"/>
      <c r="X464" s="17"/>
      <c r="Y464" s="7"/>
      <c r="Z464" s="14"/>
      <c r="AA464" s="5"/>
      <c r="AB464" s="16"/>
      <c r="AC464" s="1"/>
      <c r="AD464" s="17"/>
      <c r="AE464" s="7"/>
      <c r="AF464" s="14"/>
      <c r="AG464" s="5"/>
      <c r="AH464" s="16"/>
      <c r="AI464" s="1"/>
      <c r="AJ464" s="17"/>
      <c r="AK464" s="7"/>
      <c r="AL464" s="14"/>
      <c r="AM464" s="5"/>
      <c r="AN464" s="16"/>
      <c r="AO464" s="1"/>
      <c r="AP464" s="17"/>
    </row>
    <row r="465" spans="1:42" x14ac:dyDescent="0.25">
      <c r="B465" s="14"/>
      <c r="C465" s="6"/>
      <c r="D465" s="16"/>
      <c r="E465" s="2"/>
      <c r="F465" s="17"/>
      <c r="G465" s="7"/>
      <c r="H465" s="14"/>
      <c r="I465" s="6"/>
      <c r="J465" s="16"/>
      <c r="K465" s="2"/>
      <c r="L465" s="17"/>
      <c r="M465" s="7"/>
      <c r="N465" s="14"/>
      <c r="O465" s="6"/>
      <c r="P465" s="16"/>
      <c r="Q465" s="2"/>
      <c r="R465" s="17"/>
      <c r="S465" s="7"/>
      <c r="T465" s="14"/>
      <c r="U465" s="6"/>
      <c r="V465" s="16"/>
      <c r="W465" s="2"/>
      <c r="X465" s="17"/>
      <c r="Y465" s="7"/>
      <c r="Z465" s="14"/>
      <c r="AA465" s="6"/>
      <c r="AB465" s="16"/>
      <c r="AC465" s="2"/>
      <c r="AD465" s="17"/>
      <c r="AE465" s="7"/>
      <c r="AF465" s="14"/>
      <c r="AG465" s="6"/>
      <c r="AH465" s="16"/>
      <c r="AI465" s="2"/>
      <c r="AJ465" s="17"/>
      <c r="AK465" s="7"/>
      <c r="AL465" s="14"/>
      <c r="AM465" s="6"/>
      <c r="AN465" s="16"/>
      <c r="AO465" s="2"/>
      <c r="AP465" s="17"/>
    </row>
    <row r="466" spans="1:42" x14ac:dyDescent="0.25">
      <c r="B466" s="14"/>
      <c r="C466" s="5"/>
      <c r="D466" s="16"/>
      <c r="E466" s="1"/>
      <c r="F466" s="17"/>
      <c r="G466" s="7"/>
      <c r="H466" s="14"/>
      <c r="I466" s="5"/>
      <c r="J466" s="16"/>
      <c r="K466" s="1"/>
      <c r="L466" s="17"/>
      <c r="M466" s="7"/>
      <c r="N466" s="14"/>
      <c r="O466" s="5"/>
      <c r="P466" s="16"/>
      <c r="Q466" s="1"/>
      <c r="R466" s="17"/>
      <c r="S466" s="7"/>
      <c r="T466" s="14"/>
      <c r="U466" s="5"/>
      <c r="V466" s="16"/>
      <c r="W466" s="1"/>
      <c r="X466" s="17"/>
      <c r="Y466" s="7"/>
      <c r="Z466" s="14"/>
      <c r="AA466" s="5"/>
      <c r="AB466" s="16"/>
      <c r="AC466" s="1"/>
      <c r="AD466" s="17"/>
      <c r="AE466" s="7"/>
      <c r="AF466" s="14"/>
      <c r="AG466" s="5"/>
      <c r="AH466" s="16"/>
      <c r="AI466" s="1"/>
      <c r="AJ466" s="17"/>
      <c r="AK466" s="7"/>
      <c r="AL466" s="14"/>
      <c r="AM466" s="5"/>
      <c r="AN466" s="16"/>
      <c r="AO466" s="1"/>
      <c r="AP466" s="17"/>
    </row>
    <row r="467" spans="1:42" x14ac:dyDescent="0.25">
      <c r="B467" s="14"/>
      <c r="C467" s="6"/>
      <c r="D467" s="16"/>
      <c r="E467" s="2"/>
      <c r="F467" s="17"/>
      <c r="G467" s="7"/>
      <c r="H467" s="14"/>
      <c r="I467" s="6"/>
      <c r="J467" s="16"/>
      <c r="K467" s="2"/>
      <c r="L467" s="17"/>
      <c r="M467" s="7"/>
      <c r="N467" s="14"/>
      <c r="O467" s="6"/>
      <c r="P467" s="16"/>
      <c r="Q467" s="2"/>
      <c r="R467" s="17"/>
      <c r="S467" s="7"/>
      <c r="T467" s="14"/>
      <c r="U467" s="6"/>
      <c r="V467" s="16"/>
      <c r="W467" s="2"/>
      <c r="X467" s="17"/>
      <c r="Y467" s="7"/>
      <c r="Z467" s="14"/>
      <c r="AA467" s="6"/>
      <c r="AB467" s="16"/>
      <c r="AC467" s="2"/>
      <c r="AD467" s="17"/>
      <c r="AE467" s="7"/>
      <c r="AF467" s="14"/>
      <c r="AG467" s="6"/>
      <c r="AH467" s="16"/>
      <c r="AI467" s="2"/>
      <c r="AJ467" s="17"/>
      <c r="AK467" s="7"/>
      <c r="AL467" s="14"/>
      <c r="AM467" s="6"/>
      <c r="AN467" s="16"/>
      <c r="AO467" s="2"/>
      <c r="AP467" s="17"/>
    </row>
    <row r="468" spans="1:42" x14ac:dyDescent="0.25">
      <c r="B468" s="14"/>
      <c r="C468" s="5"/>
      <c r="D468" s="16"/>
      <c r="E468" s="1"/>
      <c r="F468" s="17"/>
      <c r="G468" s="7"/>
      <c r="H468" s="14"/>
      <c r="I468" s="5"/>
      <c r="J468" s="16"/>
      <c r="K468" s="1"/>
      <c r="L468" s="17"/>
      <c r="M468" s="7"/>
      <c r="N468" s="14"/>
      <c r="O468" s="5"/>
      <c r="P468" s="16"/>
      <c r="Q468" s="1"/>
      <c r="R468" s="17"/>
      <c r="S468" s="7"/>
      <c r="T468" s="14"/>
      <c r="U468" s="5"/>
      <c r="V468" s="16"/>
      <c r="W468" s="1"/>
      <c r="X468" s="17"/>
      <c r="Y468" s="7"/>
      <c r="Z468" s="14"/>
      <c r="AA468" s="5"/>
      <c r="AB468" s="16"/>
      <c r="AC468" s="1"/>
      <c r="AD468" s="17"/>
      <c r="AE468" s="7"/>
      <c r="AF468" s="14"/>
      <c r="AG468" s="5"/>
      <c r="AH468" s="16"/>
      <c r="AI468" s="1"/>
      <c r="AJ468" s="17"/>
      <c r="AK468" s="7"/>
      <c r="AL468" s="14"/>
      <c r="AM468" s="5"/>
      <c r="AN468" s="16"/>
      <c r="AO468" s="1"/>
      <c r="AP468" s="17"/>
    </row>
    <row r="469" spans="1:42" x14ac:dyDescent="0.25">
      <c r="B469" s="14"/>
      <c r="C469" s="6"/>
      <c r="D469" s="16"/>
      <c r="E469" s="2"/>
      <c r="F469" s="17"/>
      <c r="G469" s="7"/>
      <c r="H469" s="14"/>
      <c r="I469" s="6"/>
      <c r="J469" s="16"/>
      <c r="K469" s="2"/>
      <c r="L469" s="17"/>
      <c r="M469" s="7"/>
      <c r="N469" s="14"/>
      <c r="O469" s="6"/>
      <c r="P469" s="16"/>
      <c r="Q469" s="2"/>
      <c r="R469" s="17"/>
      <c r="S469" s="7"/>
      <c r="T469" s="14"/>
      <c r="U469" s="6"/>
      <c r="V469" s="16"/>
      <c r="W469" s="2"/>
      <c r="X469" s="17"/>
      <c r="Y469" s="7"/>
      <c r="Z469" s="14"/>
      <c r="AA469" s="6"/>
      <c r="AB469" s="16"/>
      <c r="AC469" s="2"/>
      <c r="AD469" s="17"/>
      <c r="AE469" s="7"/>
      <c r="AF469" s="14"/>
      <c r="AG469" s="6"/>
      <c r="AH469" s="16"/>
      <c r="AI469" s="2"/>
      <c r="AJ469" s="17"/>
      <c r="AK469" s="7"/>
      <c r="AL469" s="14"/>
      <c r="AM469" s="6"/>
      <c r="AN469" s="16"/>
      <c r="AO469" s="2"/>
      <c r="AP469" s="17"/>
    </row>
    <row r="470" spans="1:42" x14ac:dyDescent="0.25">
      <c r="B470" s="14"/>
      <c r="C470" s="5"/>
      <c r="D470" s="16"/>
      <c r="E470" s="1"/>
      <c r="F470" s="17"/>
      <c r="G470" s="7"/>
      <c r="H470" s="14"/>
      <c r="I470" s="5"/>
      <c r="J470" s="16"/>
      <c r="K470" s="1"/>
      <c r="L470" s="17"/>
      <c r="M470" s="7"/>
      <c r="N470" s="14"/>
      <c r="O470" s="5"/>
      <c r="P470" s="16"/>
      <c r="Q470" s="1"/>
      <c r="R470" s="17"/>
      <c r="S470" s="7"/>
      <c r="T470" s="14"/>
      <c r="U470" s="5"/>
      <c r="V470" s="16"/>
      <c r="W470" s="1"/>
      <c r="X470" s="17"/>
      <c r="Y470" s="7"/>
      <c r="Z470" s="14"/>
      <c r="AA470" s="5"/>
      <c r="AB470" s="16"/>
      <c r="AC470" s="1"/>
      <c r="AD470" s="17"/>
      <c r="AE470" s="7"/>
      <c r="AF470" s="14"/>
      <c r="AG470" s="5"/>
      <c r="AH470" s="16"/>
      <c r="AI470" s="1"/>
      <c r="AJ470" s="17"/>
      <c r="AK470" s="7"/>
      <c r="AL470" s="14"/>
      <c r="AM470" s="5"/>
      <c r="AN470" s="16"/>
      <c r="AO470" s="1"/>
      <c r="AP470" s="17"/>
    </row>
    <row r="471" spans="1:42" x14ac:dyDescent="0.25">
      <c r="B471" s="14"/>
      <c r="C471" s="6"/>
      <c r="D471" s="16"/>
      <c r="E471" s="2"/>
      <c r="F471" s="17"/>
      <c r="G471" s="7"/>
      <c r="H471" s="14"/>
      <c r="I471" s="6"/>
      <c r="J471" s="16"/>
      <c r="K471" s="2"/>
      <c r="L471" s="17"/>
      <c r="M471" s="7"/>
      <c r="N471" s="14"/>
      <c r="O471" s="6"/>
      <c r="P471" s="16"/>
      <c r="Q471" s="2"/>
      <c r="R471" s="17"/>
      <c r="S471" s="7"/>
      <c r="T471" s="14"/>
      <c r="U471" s="6"/>
      <c r="V471" s="16"/>
      <c r="W471" s="2"/>
      <c r="X471" s="17"/>
      <c r="Y471" s="7"/>
      <c r="Z471" s="14"/>
      <c r="AA471" s="6"/>
      <c r="AB471" s="16"/>
      <c r="AC471" s="2"/>
      <c r="AD471" s="17"/>
      <c r="AE471" s="7"/>
      <c r="AF471" s="14"/>
      <c r="AG471" s="6"/>
      <c r="AH471" s="16"/>
      <c r="AI471" s="2"/>
      <c r="AJ471" s="17"/>
      <c r="AK471" s="7"/>
      <c r="AL471" s="14"/>
      <c r="AM471" s="6"/>
      <c r="AN471" s="16"/>
      <c r="AO471" s="2"/>
      <c r="AP471" s="17"/>
    </row>
    <row r="472" spans="1:42" x14ac:dyDescent="0.25">
      <c r="B472" s="14"/>
      <c r="C472" s="5"/>
      <c r="D472" s="16"/>
      <c r="E472" s="1"/>
      <c r="F472" s="17"/>
      <c r="G472" s="7"/>
      <c r="H472" s="14"/>
      <c r="I472" s="5"/>
      <c r="J472" s="16"/>
      <c r="K472" s="1"/>
      <c r="L472" s="17"/>
      <c r="M472" s="7"/>
      <c r="N472" s="14"/>
      <c r="O472" s="5"/>
      <c r="P472" s="16"/>
      <c r="Q472" s="1"/>
      <c r="R472" s="17"/>
      <c r="S472" s="7"/>
      <c r="T472" s="14"/>
      <c r="U472" s="5"/>
      <c r="V472" s="16"/>
      <c r="W472" s="1"/>
      <c r="X472" s="17"/>
      <c r="Y472" s="7"/>
      <c r="Z472" s="14"/>
      <c r="AA472" s="5"/>
      <c r="AB472" s="16"/>
      <c r="AC472" s="1"/>
      <c r="AD472" s="17"/>
      <c r="AE472" s="7"/>
      <c r="AF472" s="14"/>
      <c r="AG472" s="5"/>
      <c r="AH472" s="16"/>
      <c r="AI472" s="1"/>
      <c r="AJ472" s="17"/>
      <c r="AK472" s="7"/>
      <c r="AL472" s="14"/>
      <c r="AM472" s="5"/>
      <c r="AN472" s="16"/>
      <c r="AO472" s="1"/>
      <c r="AP472" s="17"/>
    </row>
    <row r="473" spans="1:42" x14ac:dyDescent="0.25">
      <c r="B473" s="14"/>
      <c r="C473" s="6"/>
      <c r="D473" s="16"/>
      <c r="E473" s="2"/>
      <c r="F473" s="17"/>
      <c r="G473" s="7"/>
      <c r="H473" s="14"/>
      <c r="I473" s="6"/>
      <c r="J473" s="16"/>
      <c r="K473" s="2"/>
      <c r="L473" s="17"/>
      <c r="M473" s="7"/>
      <c r="N473" s="14"/>
      <c r="O473" s="6"/>
      <c r="P473" s="16"/>
      <c r="Q473" s="2"/>
      <c r="R473" s="17"/>
      <c r="S473" s="7"/>
      <c r="T473" s="14"/>
      <c r="U473" s="6"/>
      <c r="V473" s="16"/>
      <c r="W473" s="2"/>
      <c r="X473" s="17"/>
      <c r="Y473" s="7"/>
      <c r="Z473" s="14"/>
      <c r="AA473" s="6"/>
      <c r="AB473" s="16"/>
      <c r="AC473" s="2"/>
      <c r="AD473" s="17"/>
      <c r="AE473" s="7"/>
      <c r="AF473" s="14"/>
      <c r="AG473" s="6"/>
      <c r="AH473" s="16"/>
      <c r="AI473" s="2"/>
      <c r="AJ473" s="17"/>
      <c r="AK473" s="7"/>
      <c r="AL473" s="14"/>
      <c r="AM473" s="6"/>
      <c r="AN473" s="16"/>
      <c r="AO473" s="2"/>
      <c r="AP473" s="17"/>
    </row>
    <row r="474" spans="1:42" x14ac:dyDescent="0.25">
      <c r="B474" s="14"/>
      <c r="C474" s="5"/>
      <c r="D474" s="16"/>
      <c r="E474" s="1"/>
      <c r="F474" s="17"/>
      <c r="G474" s="7"/>
      <c r="H474" s="14"/>
      <c r="I474" s="5"/>
      <c r="J474" s="16"/>
      <c r="K474" s="1"/>
      <c r="L474" s="17"/>
      <c r="M474" s="7"/>
      <c r="N474" s="14"/>
      <c r="O474" s="5"/>
      <c r="P474" s="16"/>
      <c r="Q474" s="1"/>
      <c r="R474" s="17"/>
      <c r="S474" s="7"/>
      <c r="T474" s="14"/>
      <c r="U474" s="5"/>
      <c r="V474" s="16"/>
      <c r="W474" s="1"/>
      <c r="X474" s="17"/>
      <c r="Y474" s="7"/>
      <c r="Z474" s="14"/>
      <c r="AA474" s="5"/>
      <c r="AB474" s="16"/>
      <c r="AC474" s="1"/>
      <c r="AD474" s="17"/>
      <c r="AE474" s="7"/>
      <c r="AF474" s="14"/>
      <c r="AG474" s="5"/>
      <c r="AH474" s="16"/>
      <c r="AI474" s="1"/>
      <c r="AJ474" s="17"/>
      <c r="AK474" s="7"/>
      <c r="AL474" s="14"/>
      <c r="AM474" s="5"/>
      <c r="AN474" s="16"/>
      <c r="AO474" s="1"/>
      <c r="AP474" s="17"/>
    </row>
    <row r="475" spans="1:42" x14ac:dyDescent="0.25">
      <c r="A475" s="23">
        <f>_xlfn.ISOWEEKNUM(C461)</f>
        <v>28</v>
      </c>
      <c r="B475" s="14"/>
      <c r="C475" s="18" t="str">
        <f ca="1">IF(C461&gt;TODAY(),"",ROUND(SUM(C463:C474),2))</f>
        <v/>
      </c>
      <c r="D475" s="16"/>
      <c r="E475" s="61" t="str">
        <f ca="1">IF(C461&gt;TODAY(),"","Saldo da Dia")</f>
        <v/>
      </c>
      <c r="F475" s="17"/>
      <c r="G475" s="7">
        <f>_xlfn.ISOWEEKNUM(I461)</f>
        <v>28</v>
      </c>
      <c r="H475" s="14"/>
      <c r="I475" s="18" t="str">
        <f ca="1">IF(I461&gt;TODAY(),"",ROUND(SUM(I463:I474),2))</f>
        <v/>
      </c>
      <c r="J475" s="16"/>
      <c r="K475" s="61" t="str">
        <f ca="1">IF(I461&gt;TODAY(),"","Saldo da Dia")</f>
        <v/>
      </c>
      <c r="L475" s="17"/>
      <c r="M475" s="7">
        <f>_xlfn.ISOWEEKNUM(O461)</f>
        <v>28</v>
      </c>
      <c r="N475" s="14"/>
      <c r="O475" s="18" t="str">
        <f ca="1">IF(O461&gt;TODAY(),"",ROUND(SUM(O463:O474),2))</f>
        <v/>
      </c>
      <c r="P475" s="16"/>
      <c r="Q475" s="61" t="str">
        <f ca="1">IF(O461&gt;TODAY(),"","Saldo da Dia")</f>
        <v/>
      </c>
      <c r="R475" s="17"/>
      <c r="S475" s="7">
        <f>_xlfn.ISOWEEKNUM(U461)</f>
        <v>28</v>
      </c>
      <c r="T475" s="14"/>
      <c r="U475" s="18" t="str">
        <f ca="1">IF(U461&gt;TODAY(),"",ROUND(SUM(U463:U474),2))</f>
        <v/>
      </c>
      <c r="V475" s="16"/>
      <c r="W475" s="61" t="str">
        <f ca="1">IF(U461&gt;TODAY(),"","Saldo da Dia")</f>
        <v/>
      </c>
      <c r="X475" s="17"/>
      <c r="Y475" s="7">
        <f>_xlfn.ISOWEEKNUM(AA461)</f>
        <v>28</v>
      </c>
      <c r="Z475" s="14"/>
      <c r="AA475" s="18" t="str">
        <f ca="1">IF(AA461&gt;TODAY(),"",ROUND(SUM(AA463:AA474),2))</f>
        <v/>
      </c>
      <c r="AB475" s="16"/>
      <c r="AC475" s="61" t="str">
        <f ca="1">IF(AA461&gt;TODAY(),"","Saldo da Dia")</f>
        <v/>
      </c>
      <c r="AD475" s="17"/>
      <c r="AE475" s="7">
        <f>_xlfn.ISOWEEKNUM(AG461)</f>
        <v>28</v>
      </c>
      <c r="AF475" s="14"/>
      <c r="AG475" s="18" t="str">
        <f ca="1">IF(AG461&gt;TODAY(),"",ROUND(SUM(AG463:AG474),2))</f>
        <v/>
      </c>
      <c r="AH475" s="16"/>
      <c r="AI475" s="61" t="str">
        <f ca="1">IF(AG461&gt;TODAY(),"","Saldo da Dia")</f>
        <v/>
      </c>
      <c r="AJ475" s="17"/>
      <c r="AK475" s="7">
        <f>_xlfn.ISOWEEKNUM(AM461)</f>
        <v>28</v>
      </c>
      <c r="AL475" s="14"/>
      <c r="AM475" s="18" t="str">
        <f ca="1">IF(AM461&gt;TODAY(),"",ROUND(SUM(AM463:AM474),2))</f>
        <v/>
      </c>
      <c r="AN475" s="16"/>
      <c r="AO475" s="61" t="str">
        <f ca="1">IF(AM461&gt;TODAY(),"","Saldo da Dia")</f>
        <v/>
      </c>
      <c r="AP475" s="17"/>
    </row>
    <row r="476" spans="1:42" ht="6" customHeight="1" x14ac:dyDescent="0.25">
      <c r="B476" s="19"/>
      <c r="C476" s="20"/>
      <c r="D476" s="20"/>
      <c r="E476" s="20"/>
      <c r="F476" s="21"/>
      <c r="G476" s="7"/>
      <c r="H476" s="19"/>
      <c r="I476" s="20"/>
      <c r="J476" s="20"/>
      <c r="K476" s="20"/>
      <c r="L476" s="21"/>
      <c r="M476" s="7"/>
      <c r="N476" s="19"/>
      <c r="O476" s="20"/>
      <c r="P476" s="20"/>
      <c r="Q476" s="20"/>
      <c r="R476" s="21"/>
      <c r="S476" s="7"/>
      <c r="T476" s="19"/>
      <c r="U476" s="20"/>
      <c r="V476" s="20"/>
      <c r="W476" s="20"/>
      <c r="X476" s="21"/>
      <c r="Y476" s="7"/>
      <c r="Z476" s="19"/>
      <c r="AA476" s="20"/>
      <c r="AB476" s="20"/>
      <c r="AC476" s="20"/>
      <c r="AD476" s="21"/>
      <c r="AE476" s="7"/>
      <c r="AF476" s="19"/>
      <c r="AG476" s="20"/>
      <c r="AH476" s="20"/>
      <c r="AI476" s="20"/>
      <c r="AJ476" s="21"/>
      <c r="AK476" s="7"/>
      <c r="AL476" s="19"/>
      <c r="AM476" s="20"/>
      <c r="AN476" s="20"/>
      <c r="AO476" s="20"/>
      <c r="AP476" s="21"/>
    </row>
    <row r="477" spans="1:42" ht="6" customHeight="1" x14ac:dyDescent="0.25">
      <c r="B477" s="7"/>
      <c r="C477" s="7">
        <f>WEEKDAY(C478)</f>
        <v>2</v>
      </c>
      <c r="D477" s="7"/>
      <c r="E477" s="8"/>
      <c r="F477" s="7"/>
      <c r="G477" s="7"/>
      <c r="H477" s="7"/>
      <c r="I477" s="7">
        <f>WEEKDAY(I478)</f>
        <v>3</v>
      </c>
      <c r="J477" s="7"/>
      <c r="K477" s="8"/>
      <c r="L477" s="7"/>
      <c r="M477" s="7"/>
      <c r="N477" s="7"/>
      <c r="O477" s="7">
        <f>WEEKDAY(O478)</f>
        <v>4</v>
      </c>
      <c r="P477" s="7"/>
      <c r="Q477" s="8"/>
      <c r="R477" s="7"/>
      <c r="S477" s="7"/>
      <c r="T477" s="7"/>
      <c r="U477" s="7">
        <f>WEEKDAY(U478)</f>
        <v>5</v>
      </c>
      <c r="V477" s="7"/>
      <c r="W477" s="8"/>
      <c r="X477" s="7"/>
      <c r="Y477" s="7"/>
      <c r="Z477" s="7"/>
      <c r="AA477" s="7">
        <f>WEEKDAY(AA478)</f>
        <v>6</v>
      </c>
      <c r="AB477" s="7"/>
      <c r="AC477" s="8"/>
      <c r="AD477" s="7"/>
      <c r="AE477" s="7"/>
      <c r="AF477" s="7"/>
      <c r="AG477" s="7">
        <f>WEEKDAY(AG478)</f>
        <v>7</v>
      </c>
      <c r="AH477" s="7"/>
      <c r="AI477" s="8"/>
      <c r="AJ477" s="7"/>
      <c r="AK477" s="7"/>
      <c r="AL477" s="7"/>
      <c r="AM477" s="7">
        <f>WEEKDAY(AM478)</f>
        <v>1</v>
      </c>
      <c r="AN477" s="7"/>
      <c r="AO477" s="8"/>
      <c r="AP477" s="7"/>
    </row>
    <row r="478" spans="1:42" x14ac:dyDescent="0.25">
      <c r="B478" s="10"/>
      <c r="C478" s="11">
        <f>AM461+1</f>
        <v>45488</v>
      </c>
      <c r="D478" s="11"/>
      <c r="E478" s="12" t="str">
        <f>VLOOKUP(WEEKDAY(C478,1),meta!$D$3:$F$9,2,FALSE)</f>
        <v>Segunda-Feira</v>
      </c>
      <c r="F478" s="13"/>
      <c r="G478" s="7"/>
      <c r="H478" s="10"/>
      <c r="I478" s="11">
        <f>C478+1</f>
        <v>45489</v>
      </c>
      <c r="J478" s="11"/>
      <c r="K478" s="12" t="str">
        <f>VLOOKUP(WEEKDAY(I478,1),meta!$D$3:$F$9,2,FALSE)</f>
        <v>Terça-Feira</v>
      </c>
      <c r="L478" s="13"/>
      <c r="M478" s="7"/>
      <c r="N478" s="10"/>
      <c r="O478" s="11">
        <f>I478+1</f>
        <v>45490</v>
      </c>
      <c r="P478" s="11"/>
      <c r="Q478" s="12" t="str">
        <f>VLOOKUP(WEEKDAY(O478,1),meta!$D$3:$F$9,2,FALSE)</f>
        <v>Quarta-Feira</v>
      </c>
      <c r="R478" s="13"/>
      <c r="S478" s="7"/>
      <c r="T478" s="10"/>
      <c r="U478" s="11">
        <f>O478+1</f>
        <v>45491</v>
      </c>
      <c r="V478" s="11"/>
      <c r="W478" s="12" t="str">
        <f>VLOOKUP(WEEKDAY(U478,1),meta!$D$3:$F$9,2,FALSE)</f>
        <v>Quinta-Feira</v>
      </c>
      <c r="X478" s="13"/>
      <c r="Y478" s="7"/>
      <c r="Z478" s="10"/>
      <c r="AA478" s="11">
        <f>U478+1</f>
        <v>45492</v>
      </c>
      <c r="AB478" s="11"/>
      <c r="AC478" s="12" t="str">
        <f>VLOOKUP(WEEKDAY(AA478,1),meta!$D$3:$F$9,2,FALSE)</f>
        <v>Sexta-Feira</v>
      </c>
      <c r="AD478" s="13"/>
      <c r="AE478" s="7"/>
      <c r="AF478" s="10"/>
      <c r="AG478" s="11">
        <f>AA478+1</f>
        <v>45493</v>
      </c>
      <c r="AH478" s="11"/>
      <c r="AI478" s="12" t="str">
        <f>VLOOKUP(WEEKDAY(AG478,1),meta!$D$3:$F$9,2,FALSE)</f>
        <v>Sábado</v>
      </c>
      <c r="AJ478" s="13"/>
      <c r="AK478" s="7"/>
      <c r="AL478" s="10"/>
      <c r="AM478" s="11">
        <f>AG478+1</f>
        <v>45494</v>
      </c>
      <c r="AN478" s="11"/>
      <c r="AO478" s="12" t="str">
        <f>VLOOKUP(WEEKDAY(AM478,1),meta!$D$3:$F$9,2,FALSE)</f>
        <v>Domingo</v>
      </c>
      <c r="AP478" s="13"/>
    </row>
    <row r="479" spans="1:42" x14ac:dyDescent="0.25">
      <c r="B479" s="14"/>
      <c r="C479" s="15" t="s">
        <v>0</v>
      </c>
      <c r="D479" s="16"/>
      <c r="E479" s="15" t="s">
        <v>1</v>
      </c>
      <c r="F479" s="17"/>
      <c r="G479" s="7"/>
      <c r="H479" s="14"/>
      <c r="I479" s="15" t="s">
        <v>0</v>
      </c>
      <c r="J479" s="16"/>
      <c r="K479" s="15" t="s">
        <v>1</v>
      </c>
      <c r="L479" s="17"/>
      <c r="M479" s="7"/>
      <c r="N479" s="14"/>
      <c r="O479" s="15" t="s">
        <v>0</v>
      </c>
      <c r="P479" s="16"/>
      <c r="Q479" s="15" t="s">
        <v>1</v>
      </c>
      <c r="R479" s="17"/>
      <c r="S479" s="7"/>
      <c r="T479" s="14"/>
      <c r="U479" s="15" t="s">
        <v>0</v>
      </c>
      <c r="V479" s="16"/>
      <c r="W479" s="15" t="s">
        <v>1</v>
      </c>
      <c r="X479" s="17"/>
      <c r="Y479" s="7"/>
      <c r="Z479" s="14"/>
      <c r="AA479" s="15" t="s">
        <v>0</v>
      </c>
      <c r="AB479" s="16"/>
      <c r="AC479" s="15" t="s">
        <v>1</v>
      </c>
      <c r="AD479" s="17"/>
      <c r="AE479" s="7"/>
      <c r="AF479" s="14"/>
      <c r="AG479" s="15" t="s">
        <v>0</v>
      </c>
      <c r="AH479" s="16"/>
      <c r="AI479" s="15" t="s">
        <v>1</v>
      </c>
      <c r="AJ479" s="17"/>
      <c r="AK479" s="7"/>
      <c r="AL479" s="14"/>
      <c r="AM479" s="15" t="s">
        <v>0</v>
      </c>
      <c r="AN479" s="16"/>
      <c r="AO479" s="15" t="s">
        <v>1</v>
      </c>
      <c r="AP479" s="17"/>
    </row>
    <row r="480" spans="1:42" x14ac:dyDescent="0.25">
      <c r="B480" s="14"/>
      <c r="C480" s="18" t="str">
        <f ca="1">IF(C478&gt;TODAY(),"",AM475)</f>
        <v/>
      </c>
      <c r="D480" s="16"/>
      <c r="E480" s="22" t="str">
        <f ca="1">IF(C478&gt;TODAY(),"",_xlfn.CONCAT("Saldo ",VLOOKUP(WEEKDAY(C478),meta!$D$3:$G$9,4,FALSE)))</f>
        <v/>
      </c>
      <c r="F480" s="17"/>
      <c r="G480" s="7"/>
      <c r="H480" s="14"/>
      <c r="I480" s="18" t="str">
        <f ca="1">IF(I478&gt;TODAY(),"",C492)</f>
        <v/>
      </c>
      <c r="J480" s="16"/>
      <c r="K480" s="22" t="str">
        <f ca="1">IF(I478&gt;TODAY(),"",_xlfn.CONCAT("Saldo ",VLOOKUP(WEEKDAY(I478),meta!$D$3:$G$9,4,FALSE)))</f>
        <v/>
      </c>
      <c r="L480" s="17"/>
      <c r="M480" s="7"/>
      <c r="N480" s="14"/>
      <c r="O480" s="18" t="str">
        <f ca="1">IF(O478&gt;TODAY(),"",I492)</f>
        <v/>
      </c>
      <c r="P480" s="16"/>
      <c r="Q480" s="22" t="str">
        <f ca="1">IF(O478&gt;TODAY(),"",_xlfn.CONCAT("Saldo ",VLOOKUP(WEEKDAY(O478),meta!$D$3:$G$9,4,FALSE)))</f>
        <v/>
      </c>
      <c r="R480" s="17"/>
      <c r="S480" s="7"/>
      <c r="T480" s="14"/>
      <c r="U480" s="18" t="str">
        <f ca="1">IF(U478&gt;TODAY(),"",O492)</f>
        <v/>
      </c>
      <c r="V480" s="16"/>
      <c r="W480" s="22" t="str">
        <f ca="1">IF(U478&gt;TODAY(),"",_xlfn.CONCAT("Saldo ",VLOOKUP(WEEKDAY(U478),meta!$D$3:$G$9,4,FALSE)))</f>
        <v/>
      </c>
      <c r="X480" s="17"/>
      <c r="Y480" s="7"/>
      <c r="Z480" s="14"/>
      <c r="AA480" s="18" t="str">
        <f ca="1">IF(AA478&gt;TODAY(),"",U492)</f>
        <v/>
      </c>
      <c r="AB480" s="16"/>
      <c r="AC480" s="22" t="str">
        <f ca="1">IF(AA478&gt;TODAY(),"",_xlfn.CONCAT("Saldo ",VLOOKUP(WEEKDAY(AA478),meta!$D$3:$G$9,4,FALSE)))</f>
        <v/>
      </c>
      <c r="AD480" s="17"/>
      <c r="AE480" s="7"/>
      <c r="AF480" s="14"/>
      <c r="AG480" s="18" t="str">
        <f ca="1">IF(AG478&gt;TODAY(),"",AA492)</f>
        <v/>
      </c>
      <c r="AH480" s="16"/>
      <c r="AI480" s="22" t="str">
        <f ca="1">IF(AG478&gt;TODAY(),"",_xlfn.CONCAT("Saldo ",VLOOKUP(WEEKDAY(AG478),meta!$D$3:$G$9,4,FALSE)))</f>
        <v/>
      </c>
      <c r="AJ480" s="17"/>
      <c r="AK480" s="7"/>
      <c r="AL480" s="14"/>
      <c r="AM480" s="18" t="str">
        <f ca="1">IF(AM478&gt;TODAY(),"",AG492)</f>
        <v/>
      </c>
      <c r="AN480" s="16"/>
      <c r="AO480" s="22" t="str">
        <f ca="1">IF(AM478&gt;TODAY(),"",_xlfn.CONCAT("Saldo ",VLOOKUP(WEEKDAY(AM478),meta!$D$3:$G$9,4,FALSE)))</f>
        <v/>
      </c>
      <c r="AP480" s="17"/>
    </row>
    <row r="481" spans="1:42" x14ac:dyDescent="0.25">
      <c r="B481" s="14"/>
      <c r="C481" s="5"/>
      <c r="D481" s="16"/>
      <c r="E481" s="1"/>
      <c r="F481" s="17"/>
      <c r="G481" s="7"/>
      <c r="H481" s="14"/>
      <c r="I481" s="5"/>
      <c r="J481" s="16"/>
      <c r="K481" s="1"/>
      <c r="L481" s="17"/>
      <c r="M481" s="7"/>
      <c r="N481" s="14"/>
      <c r="O481" s="5"/>
      <c r="P481" s="16"/>
      <c r="Q481" s="1"/>
      <c r="R481" s="17"/>
      <c r="S481" s="7"/>
      <c r="T481" s="14"/>
      <c r="U481" s="5"/>
      <c r="V481" s="16"/>
      <c r="W481" s="1"/>
      <c r="X481" s="17"/>
      <c r="Y481" s="7"/>
      <c r="Z481" s="14"/>
      <c r="AA481" s="5"/>
      <c r="AB481" s="16"/>
      <c r="AC481" s="1"/>
      <c r="AD481" s="17"/>
      <c r="AE481" s="7"/>
      <c r="AF481" s="14"/>
      <c r="AG481" s="5"/>
      <c r="AH481" s="16"/>
      <c r="AI481" s="1"/>
      <c r="AJ481" s="17"/>
      <c r="AK481" s="7"/>
      <c r="AL481" s="14"/>
      <c r="AM481" s="5"/>
      <c r="AN481" s="16"/>
      <c r="AO481" s="1"/>
      <c r="AP481" s="17"/>
    </row>
    <row r="482" spans="1:42" x14ac:dyDescent="0.25">
      <c r="B482" s="14"/>
      <c r="C482" s="6"/>
      <c r="D482" s="16"/>
      <c r="E482" s="2"/>
      <c r="F482" s="17"/>
      <c r="G482" s="7"/>
      <c r="H482" s="14"/>
      <c r="I482" s="6"/>
      <c r="J482" s="16"/>
      <c r="K482" s="2"/>
      <c r="L482" s="17"/>
      <c r="M482" s="7"/>
      <c r="N482" s="14"/>
      <c r="O482" s="6"/>
      <c r="P482" s="16"/>
      <c r="Q482" s="2"/>
      <c r="R482" s="17"/>
      <c r="S482" s="7"/>
      <c r="T482" s="14"/>
      <c r="U482" s="6"/>
      <c r="V482" s="16"/>
      <c r="W482" s="2"/>
      <c r="X482" s="17"/>
      <c r="Y482" s="7"/>
      <c r="Z482" s="14"/>
      <c r="AA482" s="6"/>
      <c r="AB482" s="16"/>
      <c r="AC482" s="2"/>
      <c r="AD482" s="17"/>
      <c r="AE482" s="7"/>
      <c r="AF482" s="14"/>
      <c r="AG482" s="6"/>
      <c r="AH482" s="16"/>
      <c r="AI482" s="2"/>
      <c r="AJ482" s="17"/>
      <c r="AK482" s="7"/>
      <c r="AL482" s="14"/>
      <c r="AM482" s="6"/>
      <c r="AN482" s="16"/>
      <c r="AO482" s="2"/>
      <c r="AP482" s="17"/>
    </row>
    <row r="483" spans="1:42" x14ac:dyDescent="0.25">
      <c r="B483" s="14"/>
      <c r="C483" s="5"/>
      <c r="D483" s="16"/>
      <c r="E483" s="1"/>
      <c r="F483" s="17"/>
      <c r="G483" s="7"/>
      <c r="H483" s="14"/>
      <c r="I483" s="5"/>
      <c r="J483" s="16"/>
      <c r="K483" s="1"/>
      <c r="L483" s="17"/>
      <c r="M483" s="7"/>
      <c r="N483" s="14"/>
      <c r="O483" s="5"/>
      <c r="P483" s="16"/>
      <c r="Q483" s="1"/>
      <c r="R483" s="17"/>
      <c r="S483" s="7"/>
      <c r="T483" s="14"/>
      <c r="U483" s="5"/>
      <c r="V483" s="16"/>
      <c r="W483" s="1"/>
      <c r="X483" s="17"/>
      <c r="Y483" s="7"/>
      <c r="Z483" s="14"/>
      <c r="AA483" s="5"/>
      <c r="AB483" s="16"/>
      <c r="AC483" s="1"/>
      <c r="AD483" s="17"/>
      <c r="AE483" s="7"/>
      <c r="AF483" s="14"/>
      <c r="AG483" s="5"/>
      <c r="AH483" s="16"/>
      <c r="AI483" s="1"/>
      <c r="AJ483" s="17"/>
      <c r="AK483" s="7"/>
      <c r="AL483" s="14"/>
      <c r="AM483" s="5"/>
      <c r="AN483" s="16"/>
      <c r="AO483" s="1"/>
      <c r="AP483" s="17"/>
    </row>
    <row r="484" spans="1:42" x14ac:dyDescent="0.25">
      <c r="B484" s="14"/>
      <c r="C484" s="6"/>
      <c r="D484" s="16"/>
      <c r="E484" s="2"/>
      <c r="F484" s="17"/>
      <c r="G484" s="7"/>
      <c r="H484" s="14"/>
      <c r="I484" s="6"/>
      <c r="J484" s="16"/>
      <c r="K484" s="2"/>
      <c r="L484" s="17"/>
      <c r="M484" s="7"/>
      <c r="N484" s="14"/>
      <c r="O484" s="6"/>
      <c r="P484" s="16"/>
      <c r="Q484" s="2"/>
      <c r="R484" s="17"/>
      <c r="S484" s="7"/>
      <c r="T484" s="14"/>
      <c r="U484" s="6"/>
      <c r="V484" s="16"/>
      <c r="W484" s="2"/>
      <c r="X484" s="17"/>
      <c r="Y484" s="7"/>
      <c r="Z484" s="14"/>
      <c r="AA484" s="6"/>
      <c r="AB484" s="16"/>
      <c r="AC484" s="2"/>
      <c r="AD484" s="17"/>
      <c r="AE484" s="7"/>
      <c r="AF484" s="14"/>
      <c r="AG484" s="6"/>
      <c r="AH484" s="16"/>
      <c r="AI484" s="2"/>
      <c r="AJ484" s="17"/>
      <c r="AK484" s="7"/>
      <c r="AL484" s="14"/>
      <c r="AM484" s="6"/>
      <c r="AN484" s="16"/>
      <c r="AO484" s="2"/>
      <c r="AP484" s="17"/>
    </row>
    <row r="485" spans="1:42" x14ac:dyDescent="0.25">
      <c r="B485" s="14"/>
      <c r="C485" s="5"/>
      <c r="D485" s="16"/>
      <c r="E485" s="1"/>
      <c r="F485" s="17"/>
      <c r="G485" s="7"/>
      <c r="H485" s="14"/>
      <c r="I485" s="5"/>
      <c r="J485" s="16"/>
      <c r="K485" s="1"/>
      <c r="L485" s="17"/>
      <c r="M485" s="7"/>
      <c r="N485" s="14"/>
      <c r="O485" s="5"/>
      <c r="P485" s="16"/>
      <c r="Q485" s="1"/>
      <c r="R485" s="17"/>
      <c r="S485" s="7"/>
      <c r="T485" s="14"/>
      <c r="U485" s="5"/>
      <c r="V485" s="16"/>
      <c r="W485" s="1"/>
      <c r="X485" s="17"/>
      <c r="Y485" s="7"/>
      <c r="Z485" s="14"/>
      <c r="AA485" s="5"/>
      <c r="AB485" s="16"/>
      <c r="AC485" s="1"/>
      <c r="AD485" s="17"/>
      <c r="AE485" s="7"/>
      <c r="AF485" s="14"/>
      <c r="AG485" s="5"/>
      <c r="AH485" s="16"/>
      <c r="AI485" s="1"/>
      <c r="AJ485" s="17"/>
      <c r="AK485" s="7"/>
      <c r="AL485" s="14"/>
      <c r="AM485" s="5"/>
      <c r="AN485" s="16"/>
      <c r="AO485" s="1"/>
      <c r="AP485" s="17"/>
    </row>
    <row r="486" spans="1:42" x14ac:dyDescent="0.25">
      <c r="B486" s="14"/>
      <c r="C486" s="6"/>
      <c r="D486" s="16"/>
      <c r="E486" s="2"/>
      <c r="F486" s="17"/>
      <c r="G486" s="7"/>
      <c r="H486" s="14"/>
      <c r="I486" s="6"/>
      <c r="J486" s="16"/>
      <c r="K486" s="2"/>
      <c r="L486" s="17"/>
      <c r="M486" s="7"/>
      <c r="N486" s="14"/>
      <c r="O486" s="6"/>
      <c r="P486" s="16"/>
      <c r="Q486" s="2"/>
      <c r="R486" s="17"/>
      <c r="S486" s="7"/>
      <c r="T486" s="14"/>
      <c r="U486" s="6"/>
      <c r="V486" s="16"/>
      <c r="W486" s="2"/>
      <c r="X486" s="17"/>
      <c r="Y486" s="7"/>
      <c r="Z486" s="14"/>
      <c r="AA486" s="6"/>
      <c r="AB486" s="16"/>
      <c r="AC486" s="2"/>
      <c r="AD486" s="17"/>
      <c r="AE486" s="7"/>
      <c r="AF486" s="14"/>
      <c r="AG486" s="6"/>
      <c r="AH486" s="16"/>
      <c r="AI486" s="2"/>
      <c r="AJ486" s="17"/>
      <c r="AK486" s="7"/>
      <c r="AL486" s="14"/>
      <c r="AM486" s="6"/>
      <c r="AN486" s="16"/>
      <c r="AO486" s="2"/>
      <c r="AP486" s="17"/>
    </row>
    <row r="487" spans="1:42" x14ac:dyDescent="0.25">
      <c r="B487" s="14"/>
      <c r="C487" s="5"/>
      <c r="D487" s="16"/>
      <c r="E487" s="1"/>
      <c r="F487" s="17"/>
      <c r="G487" s="7"/>
      <c r="H487" s="14"/>
      <c r="I487" s="5"/>
      <c r="J487" s="16"/>
      <c r="K487" s="1"/>
      <c r="L487" s="17"/>
      <c r="M487" s="7"/>
      <c r="N487" s="14"/>
      <c r="O487" s="5"/>
      <c r="P487" s="16"/>
      <c r="Q487" s="1"/>
      <c r="R487" s="17"/>
      <c r="S487" s="7"/>
      <c r="T487" s="14"/>
      <c r="U487" s="5"/>
      <c r="V487" s="16"/>
      <c r="W487" s="1"/>
      <c r="X487" s="17"/>
      <c r="Y487" s="7"/>
      <c r="Z487" s="14"/>
      <c r="AA487" s="5"/>
      <c r="AB487" s="16"/>
      <c r="AC487" s="1"/>
      <c r="AD487" s="17"/>
      <c r="AE487" s="7"/>
      <c r="AF487" s="14"/>
      <c r="AG487" s="5"/>
      <c r="AH487" s="16"/>
      <c r="AI487" s="1"/>
      <c r="AJ487" s="17"/>
      <c r="AK487" s="7"/>
      <c r="AL487" s="14"/>
      <c r="AM487" s="5"/>
      <c r="AN487" s="16"/>
      <c r="AO487" s="1"/>
      <c r="AP487" s="17"/>
    </row>
    <row r="488" spans="1:42" x14ac:dyDescent="0.25">
      <c r="B488" s="14"/>
      <c r="C488" s="6"/>
      <c r="D488" s="16"/>
      <c r="E488" s="2"/>
      <c r="F488" s="17"/>
      <c r="G488" s="7"/>
      <c r="H488" s="14"/>
      <c r="I488" s="6"/>
      <c r="J488" s="16"/>
      <c r="K488" s="2"/>
      <c r="L488" s="17"/>
      <c r="M488" s="7"/>
      <c r="N488" s="14"/>
      <c r="O488" s="6"/>
      <c r="P488" s="16"/>
      <c r="Q488" s="2"/>
      <c r="R488" s="17"/>
      <c r="S488" s="7"/>
      <c r="T488" s="14"/>
      <c r="U488" s="6"/>
      <c r="V488" s="16"/>
      <c r="W488" s="2"/>
      <c r="X488" s="17"/>
      <c r="Y488" s="7"/>
      <c r="Z488" s="14"/>
      <c r="AA488" s="6"/>
      <c r="AB488" s="16"/>
      <c r="AC488" s="2"/>
      <c r="AD488" s="17"/>
      <c r="AE488" s="7"/>
      <c r="AF488" s="14"/>
      <c r="AG488" s="6"/>
      <c r="AH488" s="16"/>
      <c r="AI488" s="2"/>
      <c r="AJ488" s="17"/>
      <c r="AK488" s="7"/>
      <c r="AL488" s="14"/>
      <c r="AM488" s="6"/>
      <c r="AN488" s="16"/>
      <c r="AO488" s="2"/>
      <c r="AP488" s="17"/>
    </row>
    <row r="489" spans="1:42" x14ac:dyDescent="0.25">
      <c r="B489" s="14"/>
      <c r="C489" s="5"/>
      <c r="D489" s="16"/>
      <c r="E489" s="1"/>
      <c r="F489" s="17"/>
      <c r="G489" s="7"/>
      <c r="H489" s="14"/>
      <c r="I489" s="5"/>
      <c r="J489" s="16"/>
      <c r="K489" s="1"/>
      <c r="L489" s="17"/>
      <c r="M489" s="7"/>
      <c r="N489" s="14"/>
      <c r="O489" s="5"/>
      <c r="P489" s="16"/>
      <c r="Q489" s="1"/>
      <c r="R489" s="17"/>
      <c r="S489" s="7"/>
      <c r="T489" s="14"/>
      <c r="U489" s="5"/>
      <c r="V489" s="16"/>
      <c r="W489" s="1"/>
      <c r="X489" s="17"/>
      <c r="Y489" s="7"/>
      <c r="Z489" s="14"/>
      <c r="AA489" s="5"/>
      <c r="AB489" s="16"/>
      <c r="AC489" s="1"/>
      <c r="AD489" s="17"/>
      <c r="AE489" s="7"/>
      <c r="AF489" s="14"/>
      <c r="AG489" s="5"/>
      <c r="AH489" s="16"/>
      <c r="AI489" s="1"/>
      <c r="AJ489" s="17"/>
      <c r="AK489" s="7"/>
      <c r="AL489" s="14"/>
      <c r="AM489" s="5"/>
      <c r="AN489" s="16"/>
      <c r="AO489" s="1"/>
      <c r="AP489" s="17"/>
    </row>
    <row r="490" spans="1:42" x14ac:dyDescent="0.25">
      <c r="B490" s="14"/>
      <c r="C490" s="6"/>
      <c r="D490" s="16"/>
      <c r="E490" s="2"/>
      <c r="F490" s="17"/>
      <c r="G490" s="7"/>
      <c r="H490" s="14"/>
      <c r="I490" s="6"/>
      <c r="J490" s="16"/>
      <c r="K490" s="2"/>
      <c r="L490" s="17"/>
      <c r="M490" s="7"/>
      <c r="N490" s="14"/>
      <c r="O490" s="6"/>
      <c r="P490" s="16"/>
      <c r="Q490" s="2"/>
      <c r="R490" s="17"/>
      <c r="S490" s="7"/>
      <c r="T490" s="14"/>
      <c r="U490" s="6"/>
      <c r="V490" s="16"/>
      <c r="W490" s="2"/>
      <c r="X490" s="17"/>
      <c r="Y490" s="7"/>
      <c r="Z490" s="14"/>
      <c r="AA490" s="6"/>
      <c r="AB490" s="16"/>
      <c r="AC490" s="2"/>
      <c r="AD490" s="17"/>
      <c r="AE490" s="7"/>
      <c r="AF490" s="14"/>
      <c r="AG490" s="6"/>
      <c r="AH490" s="16"/>
      <c r="AI490" s="2"/>
      <c r="AJ490" s="17"/>
      <c r="AK490" s="7"/>
      <c r="AL490" s="14"/>
      <c r="AM490" s="6"/>
      <c r="AN490" s="16"/>
      <c r="AO490" s="2"/>
      <c r="AP490" s="17"/>
    </row>
    <row r="491" spans="1:42" x14ac:dyDescent="0.25">
      <c r="B491" s="14"/>
      <c r="C491" s="5"/>
      <c r="D491" s="16"/>
      <c r="E491" s="1"/>
      <c r="F491" s="17"/>
      <c r="G491" s="7"/>
      <c r="H491" s="14"/>
      <c r="I491" s="5"/>
      <c r="J491" s="16"/>
      <c r="K491" s="1"/>
      <c r="L491" s="17"/>
      <c r="M491" s="7"/>
      <c r="N491" s="14"/>
      <c r="O491" s="5"/>
      <c r="P491" s="16"/>
      <c r="Q491" s="1"/>
      <c r="R491" s="17"/>
      <c r="S491" s="7"/>
      <c r="T491" s="14"/>
      <c r="U491" s="5"/>
      <c r="V491" s="16"/>
      <c r="W491" s="1"/>
      <c r="X491" s="17"/>
      <c r="Y491" s="7"/>
      <c r="Z491" s="14"/>
      <c r="AA491" s="5"/>
      <c r="AB491" s="16"/>
      <c r="AC491" s="1"/>
      <c r="AD491" s="17"/>
      <c r="AE491" s="7"/>
      <c r="AF491" s="14"/>
      <c r="AG491" s="5"/>
      <c r="AH491" s="16"/>
      <c r="AI491" s="1"/>
      <c r="AJ491" s="17"/>
      <c r="AK491" s="7"/>
      <c r="AL491" s="14"/>
      <c r="AM491" s="5"/>
      <c r="AN491" s="16"/>
      <c r="AO491" s="1"/>
      <c r="AP491" s="17"/>
    </row>
    <row r="492" spans="1:42" x14ac:dyDescent="0.25">
      <c r="A492" s="23">
        <f>_xlfn.ISOWEEKNUM(C478)</f>
        <v>29</v>
      </c>
      <c r="B492" s="14"/>
      <c r="C492" s="18" t="str">
        <f ca="1">IF(C478&gt;TODAY(),"",ROUND(SUM(C480:C491),2))</f>
        <v/>
      </c>
      <c r="D492" s="16"/>
      <c r="E492" s="61" t="str">
        <f ca="1">IF(C478&gt;TODAY(),"","Saldo da Dia")</f>
        <v/>
      </c>
      <c r="F492" s="17"/>
      <c r="G492" s="7">
        <f>_xlfn.ISOWEEKNUM(I478)</f>
        <v>29</v>
      </c>
      <c r="H492" s="14"/>
      <c r="I492" s="18" t="str">
        <f ca="1">IF(I478&gt;TODAY(),"",ROUND(SUM(I480:I491),2))</f>
        <v/>
      </c>
      <c r="J492" s="16"/>
      <c r="K492" s="61" t="str">
        <f ca="1">IF(I478&gt;TODAY(),"","Saldo da Dia")</f>
        <v/>
      </c>
      <c r="L492" s="17"/>
      <c r="M492" s="7">
        <f>_xlfn.ISOWEEKNUM(O478)</f>
        <v>29</v>
      </c>
      <c r="N492" s="14"/>
      <c r="O492" s="18" t="str">
        <f ca="1">IF(O478&gt;TODAY(),"",ROUND(SUM(O480:O491),2))</f>
        <v/>
      </c>
      <c r="P492" s="16"/>
      <c r="Q492" s="61" t="str">
        <f ca="1">IF(O478&gt;TODAY(),"","Saldo da Dia")</f>
        <v/>
      </c>
      <c r="R492" s="17"/>
      <c r="S492" s="7">
        <f>_xlfn.ISOWEEKNUM(U478)</f>
        <v>29</v>
      </c>
      <c r="T492" s="14"/>
      <c r="U492" s="18" t="str">
        <f ca="1">IF(U478&gt;TODAY(),"",ROUND(SUM(U480:U491),2))</f>
        <v/>
      </c>
      <c r="V492" s="16"/>
      <c r="W492" s="61" t="str">
        <f ca="1">IF(U478&gt;TODAY(),"","Saldo da Dia")</f>
        <v/>
      </c>
      <c r="X492" s="17"/>
      <c r="Y492" s="7">
        <f>_xlfn.ISOWEEKNUM(AA478)</f>
        <v>29</v>
      </c>
      <c r="Z492" s="14"/>
      <c r="AA492" s="18" t="str">
        <f ca="1">IF(AA478&gt;TODAY(),"",ROUND(SUM(AA480:AA491),2))</f>
        <v/>
      </c>
      <c r="AB492" s="16"/>
      <c r="AC492" s="61" t="str">
        <f ca="1">IF(AA478&gt;TODAY(),"","Saldo da Dia")</f>
        <v/>
      </c>
      <c r="AD492" s="17"/>
      <c r="AE492" s="7">
        <f>_xlfn.ISOWEEKNUM(AG478)</f>
        <v>29</v>
      </c>
      <c r="AF492" s="14"/>
      <c r="AG492" s="18" t="str">
        <f ca="1">IF(AG478&gt;TODAY(),"",ROUND(SUM(AG480:AG491),2))</f>
        <v/>
      </c>
      <c r="AH492" s="16"/>
      <c r="AI492" s="61" t="str">
        <f ca="1">IF(AG478&gt;TODAY(),"","Saldo da Dia")</f>
        <v/>
      </c>
      <c r="AJ492" s="17"/>
      <c r="AK492" s="7">
        <f>_xlfn.ISOWEEKNUM(AM478)</f>
        <v>29</v>
      </c>
      <c r="AL492" s="14"/>
      <c r="AM492" s="18" t="str">
        <f ca="1">IF(AM478&gt;TODAY(),"",ROUND(SUM(AM480:AM491),2))</f>
        <v/>
      </c>
      <c r="AN492" s="16"/>
      <c r="AO492" s="61" t="str">
        <f ca="1">IF(AM478&gt;TODAY(),"","Saldo da Dia")</f>
        <v/>
      </c>
      <c r="AP492" s="17"/>
    </row>
    <row r="493" spans="1:42" ht="6" customHeight="1" x14ac:dyDescent="0.25">
      <c r="B493" s="19"/>
      <c r="C493" s="20"/>
      <c r="D493" s="20"/>
      <c r="E493" s="20"/>
      <c r="F493" s="21"/>
      <c r="G493" s="7"/>
      <c r="H493" s="19"/>
      <c r="I493" s="20"/>
      <c r="J493" s="20"/>
      <c r="K493" s="20"/>
      <c r="L493" s="21"/>
      <c r="M493" s="7"/>
      <c r="N493" s="19"/>
      <c r="O493" s="20"/>
      <c r="P493" s="20"/>
      <c r="Q493" s="20"/>
      <c r="R493" s="21"/>
      <c r="S493" s="7"/>
      <c r="T493" s="19"/>
      <c r="U493" s="20"/>
      <c r="V493" s="20"/>
      <c r="W493" s="20"/>
      <c r="X493" s="21"/>
      <c r="Y493" s="7"/>
      <c r="Z493" s="19"/>
      <c r="AA493" s="20"/>
      <c r="AB493" s="20"/>
      <c r="AC493" s="20"/>
      <c r="AD493" s="21"/>
      <c r="AE493" s="7"/>
      <c r="AF493" s="19"/>
      <c r="AG493" s="20"/>
      <c r="AH493" s="20"/>
      <c r="AI493" s="20"/>
      <c r="AJ493" s="21"/>
      <c r="AK493" s="7"/>
      <c r="AL493" s="19"/>
      <c r="AM493" s="20"/>
      <c r="AN493" s="20"/>
      <c r="AO493" s="20"/>
      <c r="AP493" s="21"/>
    </row>
    <row r="494" spans="1:42" ht="6" customHeight="1" x14ac:dyDescent="0.25">
      <c r="B494" s="7"/>
      <c r="C494" s="7">
        <f>WEEKDAY(C495)</f>
        <v>2</v>
      </c>
      <c r="D494" s="7"/>
      <c r="E494" s="8"/>
      <c r="F494" s="7"/>
      <c r="G494" s="7"/>
      <c r="H494" s="7"/>
      <c r="I494" s="7">
        <f>WEEKDAY(I495)</f>
        <v>3</v>
      </c>
      <c r="J494" s="7"/>
      <c r="K494" s="8"/>
      <c r="L494" s="7"/>
      <c r="M494" s="7"/>
      <c r="N494" s="7"/>
      <c r="O494" s="7">
        <f>WEEKDAY(O495)</f>
        <v>4</v>
      </c>
      <c r="P494" s="7"/>
      <c r="Q494" s="8"/>
      <c r="R494" s="7"/>
      <c r="S494" s="7"/>
      <c r="T494" s="7"/>
      <c r="U494" s="7">
        <f>WEEKDAY(U495)</f>
        <v>5</v>
      </c>
      <c r="V494" s="7"/>
      <c r="W494" s="8"/>
      <c r="X494" s="7"/>
      <c r="Y494" s="7"/>
      <c r="Z494" s="7"/>
      <c r="AA494" s="7">
        <f>WEEKDAY(AA495)</f>
        <v>6</v>
      </c>
      <c r="AB494" s="7"/>
      <c r="AC494" s="8"/>
      <c r="AD494" s="7"/>
      <c r="AE494" s="7"/>
      <c r="AF494" s="7"/>
      <c r="AG494" s="7">
        <f>WEEKDAY(AG495)</f>
        <v>7</v>
      </c>
      <c r="AH494" s="7"/>
      <c r="AI494" s="8"/>
      <c r="AJ494" s="7"/>
      <c r="AK494" s="7"/>
      <c r="AL494" s="7"/>
      <c r="AM494" s="7">
        <f>WEEKDAY(AM495)</f>
        <v>1</v>
      </c>
      <c r="AN494" s="7"/>
      <c r="AO494" s="8"/>
      <c r="AP494" s="7"/>
    </row>
    <row r="495" spans="1:42" x14ac:dyDescent="0.25">
      <c r="B495" s="10"/>
      <c r="C495" s="11">
        <f>AM478+1</f>
        <v>45495</v>
      </c>
      <c r="D495" s="11"/>
      <c r="E495" s="12" t="str">
        <f>VLOOKUP(WEEKDAY(C495,1),meta!$D$3:$F$9,2,FALSE)</f>
        <v>Segunda-Feira</v>
      </c>
      <c r="F495" s="13"/>
      <c r="G495" s="7"/>
      <c r="H495" s="10"/>
      <c r="I495" s="11">
        <f>C495+1</f>
        <v>45496</v>
      </c>
      <c r="J495" s="11"/>
      <c r="K495" s="12" t="str">
        <f>VLOOKUP(WEEKDAY(I495,1),meta!$D$3:$F$9,2,FALSE)</f>
        <v>Terça-Feira</v>
      </c>
      <c r="L495" s="13"/>
      <c r="M495" s="7"/>
      <c r="N495" s="10"/>
      <c r="O495" s="11">
        <f>I495+1</f>
        <v>45497</v>
      </c>
      <c r="P495" s="11"/>
      <c r="Q495" s="12" t="str">
        <f>VLOOKUP(WEEKDAY(O495,1),meta!$D$3:$F$9,2,FALSE)</f>
        <v>Quarta-Feira</v>
      </c>
      <c r="R495" s="13"/>
      <c r="S495" s="7"/>
      <c r="T495" s="10"/>
      <c r="U495" s="11">
        <f>O495+1</f>
        <v>45498</v>
      </c>
      <c r="V495" s="11"/>
      <c r="W495" s="12" t="str">
        <f>VLOOKUP(WEEKDAY(U495,1),meta!$D$3:$F$9,2,FALSE)</f>
        <v>Quinta-Feira</v>
      </c>
      <c r="X495" s="13"/>
      <c r="Y495" s="7"/>
      <c r="Z495" s="10"/>
      <c r="AA495" s="11">
        <f>U495+1</f>
        <v>45499</v>
      </c>
      <c r="AB495" s="11"/>
      <c r="AC495" s="12" t="str">
        <f>VLOOKUP(WEEKDAY(AA495,1),meta!$D$3:$F$9,2,FALSE)</f>
        <v>Sexta-Feira</v>
      </c>
      <c r="AD495" s="13"/>
      <c r="AE495" s="7"/>
      <c r="AF495" s="10"/>
      <c r="AG495" s="11">
        <f>AA495+1</f>
        <v>45500</v>
      </c>
      <c r="AH495" s="11"/>
      <c r="AI495" s="12" t="str">
        <f>VLOOKUP(WEEKDAY(AG495,1),meta!$D$3:$F$9,2,FALSE)</f>
        <v>Sábado</v>
      </c>
      <c r="AJ495" s="13"/>
      <c r="AK495" s="7"/>
      <c r="AL495" s="10"/>
      <c r="AM495" s="11">
        <f>AG495+1</f>
        <v>45501</v>
      </c>
      <c r="AN495" s="11"/>
      <c r="AO495" s="12" t="str">
        <f>VLOOKUP(WEEKDAY(AM495,1),meta!$D$3:$F$9,2,FALSE)</f>
        <v>Domingo</v>
      </c>
      <c r="AP495" s="13"/>
    </row>
    <row r="496" spans="1:42" x14ac:dyDescent="0.25">
      <c r="B496" s="14"/>
      <c r="C496" s="15" t="s">
        <v>0</v>
      </c>
      <c r="D496" s="16"/>
      <c r="E496" s="15" t="s">
        <v>1</v>
      </c>
      <c r="F496" s="17"/>
      <c r="G496" s="7"/>
      <c r="H496" s="14"/>
      <c r="I496" s="15" t="s">
        <v>0</v>
      </c>
      <c r="J496" s="16"/>
      <c r="K496" s="15" t="s">
        <v>1</v>
      </c>
      <c r="L496" s="17"/>
      <c r="M496" s="7"/>
      <c r="N496" s="14"/>
      <c r="O496" s="15" t="s">
        <v>0</v>
      </c>
      <c r="P496" s="16"/>
      <c r="Q496" s="15" t="s">
        <v>1</v>
      </c>
      <c r="R496" s="17"/>
      <c r="S496" s="7"/>
      <c r="T496" s="14"/>
      <c r="U496" s="15" t="s">
        <v>0</v>
      </c>
      <c r="V496" s="16"/>
      <c r="W496" s="15" t="s">
        <v>1</v>
      </c>
      <c r="X496" s="17"/>
      <c r="Y496" s="7"/>
      <c r="Z496" s="14"/>
      <c r="AA496" s="15" t="s">
        <v>0</v>
      </c>
      <c r="AB496" s="16"/>
      <c r="AC496" s="15" t="s">
        <v>1</v>
      </c>
      <c r="AD496" s="17"/>
      <c r="AE496" s="7"/>
      <c r="AF496" s="14"/>
      <c r="AG496" s="15" t="s">
        <v>0</v>
      </c>
      <c r="AH496" s="16"/>
      <c r="AI496" s="15" t="s">
        <v>1</v>
      </c>
      <c r="AJ496" s="17"/>
      <c r="AK496" s="7"/>
      <c r="AL496" s="14"/>
      <c r="AM496" s="15" t="s">
        <v>0</v>
      </c>
      <c r="AN496" s="16"/>
      <c r="AO496" s="15" t="s">
        <v>1</v>
      </c>
      <c r="AP496" s="17"/>
    </row>
    <row r="497" spans="1:42" x14ac:dyDescent="0.25">
      <c r="B497" s="14"/>
      <c r="C497" s="18" t="str">
        <f ca="1">IF(C495&gt;TODAY(),"",AM492)</f>
        <v/>
      </c>
      <c r="D497" s="16"/>
      <c r="E497" s="22" t="str">
        <f ca="1">IF(C495&gt;TODAY(),"",_xlfn.CONCAT("Saldo ",VLOOKUP(WEEKDAY(C495),meta!$D$3:$G$9,4,FALSE)))</f>
        <v/>
      </c>
      <c r="F497" s="17"/>
      <c r="G497" s="7"/>
      <c r="H497" s="14"/>
      <c r="I497" s="18" t="str">
        <f ca="1">IF(I495&gt;TODAY(),"",C509)</f>
        <v/>
      </c>
      <c r="J497" s="16"/>
      <c r="K497" s="22" t="str">
        <f ca="1">IF(I495&gt;TODAY(),"",_xlfn.CONCAT("Saldo ",VLOOKUP(WEEKDAY(I495),meta!$D$3:$G$9,4,FALSE)))</f>
        <v/>
      </c>
      <c r="L497" s="17"/>
      <c r="M497" s="7"/>
      <c r="N497" s="14"/>
      <c r="O497" s="18" t="str">
        <f ca="1">IF(O495&gt;TODAY(),"",I509)</f>
        <v/>
      </c>
      <c r="P497" s="16"/>
      <c r="Q497" s="22" t="str">
        <f ca="1">IF(O495&gt;TODAY(),"",_xlfn.CONCAT("Saldo ",VLOOKUP(WEEKDAY(O495),meta!$D$3:$G$9,4,FALSE)))</f>
        <v/>
      </c>
      <c r="R497" s="17"/>
      <c r="S497" s="7"/>
      <c r="T497" s="14"/>
      <c r="U497" s="18" t="str">
        <f ca="1">IF(U495&gt;TODAY(),"",O509)</f>
        <v/>
      </c>
      <c r="V497" s="16"/>
      <c r="W497" s="22" t="str">
        <f ca="1">IF(U495&gt;TODAY(),"",_xlfn.CONCAT("Saldo ",VLOOKUP(WEEKDAY(U495),meta!$D$3:$G$9,4,FALSE)))</f>
        <v/>
      </c>
      <c r="X497" s="17"/>
      <c r="Y497" s="7"/>
      <c r="Z497" s="14"/>
      <c r="AA497" s="18" t="str">
        <f ca="1">IF(AA495&gt;TODAY(),"",U509)</f>
        <v/>
      </c>
      <c r="AB497" s="16"/>
      <c r="AC497" s="22" t="str">
        <f ca="1">IF(AA495&gt;TODAY(),"",_xlfn.CONCAT("Saldo ",VLOOKUP(WEEKDAY(AA495),meta!$D$3:$G$9,4,FALSE)))</f>
        <v/>
      </c>
      <c r="AD497" s="17"/>
      <c r="AE497" s="7"/>
      <c r="AF497" s="14"/>
      <c r="AG497" s="18" t="str">
        <f ca="1">IF(AG495&gt;TODAY(),"",AA509)</f>
        <v/>
      </c>
      <c r="AH497" s="16"/>
      <c r="AI497" s="22" t="str">
        <f ca="1">IF(AG495&gt;TODAY(),"",_xlfn.CONCAT("Saldo ",VLOOKUP(WEEKDAY(AG495),meta!$D$3:$G$9,4,FALSE)))</f>
        <v/>
      </c>
      <c r="AJ497" s="17"/>
      <c r="AK497" s="7"/>
      <c r="AL497" s="14"/>
      <c r="AM497" s="18" t="str">
        <f ca="1">IF(AM495&gt;TODAY(),"",AG509)</f>
        <v/>
      </c>
      <c r="AN497" s="16"/>
      <c r="AO497" s="22" t="str">
        <f ca="1">IF(AM495&gt;TODAY(),"",_xlfn.CONCAT("Saldo ",VLOOKUP(WEEKDAY(AM495),meta!$D$3:$G$9,4,FALSE)))</f>
        <v/>
      </c>
      <c r="AP497" s="17"/>
    </row>
    <row r="498" spans="1:42" x14ac:dyDescent="0.25">
      <c r="B498" s="14"/>
      <c r="C498" s="5"/>
      <c r="D498" s="16"/>
      <c r="E498" s="1"/>
      <c r="F498" s="17"/>
      <c r="G498" s="7"/>
      <c r="H498" s="14"/>
      <c r="I498" s="5"/>
      <c r="J498" s="16"/>
      <c r="K498" s="1"/>
      <c r="L498" s="17"/>
      <c r="M498" s="7"/>
      <c r="N498" s="14"/>
      <c r="O498" s="5"/>
      <c r="P498" s="16"/>
      <c r="Q498" s="1"/>
      <c r="R498" s="17"/>
      <c r="S498" s="7"/>
      <c r="T498" s="14"/>
      <c r="U498" s="5"/>
      <c r="V498" s="16"/>
      <c r="W498" s="1"/>
      <c r="X498" s="17"/>
      <c r="Y498" s="7"/>
      <c r="Z498" s="14"/>
      <c r="AA498" s="5"/>
      <c r="AB498" s="16"/>
      <c r="AC498" s="1"/>
      <c r="AD498" s="17"/>
      <c r="AE498" s="7"/>
      <c r="AF498" s="14"/>
      <c r="AG498" s="5"/>
      <c r="AH498" s="16"/>
      <c r="AI498" s="1"/>
      <c r="AJ498" s="17"/>
      <c r="AK498" s="7"/>
      <c r="AL498" s="14"/>
      <c r="AM498" s="5"/>
      <c r="AN498" s="16"/>
      <c r="AO498" s="1"/>
      <c r="AP498" s="17"/>
    </row>
    <row r="499" spans="1:42" x14ac:dyDescent="0.25">
      <c r="B499" s="14"/>
      <c r="C499" s="6"/>
      <c r="D499" s="16"/>
      <c r="E499" s="2"/>
      <c r="F499" s="17"/>
      <c r="G499" s="7"/>
      <c r="H499" s="14"/>
      <c r="I499" s="6"/>
      <c r="J499" s="16"/>
      <c r="K499" s="2"/>
      <c r="L499" s="17"/>
      <c r="M499" s="7"/>
      <c r="N499" s="14"/>
      <c r="O499" s="6"/>
      <c r="P499" s="16"/>
      <c r="Q499" s="2"/>
      <c r="R499" s="17"/>
      <c r="S499" s="7"/>
      <c r="T499" s="14"/>
      <c r="U499" s="6"/>
      <c r="V499" s="16"/>
      <c r="W499" s="2"/>
      <c r="X499" s="17"/>
      <c r="Y499" s="7"/>
      <c r="Z499" s="14"/>
      <c r="AA499" s="6"/>
      <c r="AB499" s="16"/>
      <c r="AC499" s="2"/>
      <c r="AD499" s="17"/>
      <c r="AE499" s="7"/>
      <c r="AF499" s="14"/>
      <c r="AG499" s="6"/>
      <c r="AH499" s="16"/>
      <c r="AI499" s="2"/>
      <c r="AJ499" s="17"/>
      <c r="AK499" s="7"/>
      <c r="AL499" s="14"/>
      <c r="AM499" s="6"/>
      <c r="AN499" s="16"/>
      <c r="AO499" s="2"/>
      <c r="AP499" s="17"/>
    </row>
    <row r="500" spans="1:42" x14ac:dyDescent="0.25">
      <c r="B500" s="14"/>
      <c r="C500" s="5"/>
      <c r="D500" s="16"/>
      <c r="E500" s="1"/>
      <c r="F500" s="17"/>
      <c r="G500" s="7"/>
      <c r="H500" s="14"/>
      <c r="I500" s="5"/>
      <c r="J500" s="16"/>
      <c r="K500" s="1"/>
      <c r="L500" s="17"/>
      <c r="M500" s="7"/>
      <c r="N500" s="14"/>
      <c r="O500" s="5"/>
      <c r="P500" s="16"/>
      <c r="Q500" s="1"/>
      <c r="R500" s="17"/>
      <c r="S500" s="7"/>
      <c r="T500" s="14"/>
      <c r="U500" s="5"/>
      <c r="V500" s="16"/>
      <c r="W500" s="1"/>
      <c r="X500" s="17"/>
      <c r="Y500" s="7"/>
      <c r="Z500" s="14"/>
      <c r="AA500" s="5"/>
      <c r="AB500" s="16"/>
      <c r="AC500" s="1"/>
      <c r="AD500" s="17"/>
      <c r="AE500" s="7"/>
      <c r="AF500" s="14"/>
      <c r="AG500" s="5"/>
      <c r="AH500" s="16"/>
      <c r="AI500" s="1"/>
      <c r="AJ500" s="17"/>
      <c r="AK500" s="7"/>
      <c r="AL500" s="14"/>
      <c r="AM500" s="5"/>
      <c r="AN500" s="16"/>
      <c r="AO500" s="1"/>
      <c r="AP500" s="17"/>
    </row>
    <row r="501" spans="1:42" x14ac:dyDescent="0.25">
      <c r="B501" s="14"/>
      <c r="C501" s="6"/>
      <c r="D501" s="16"/>
      <c r="E501" s="2"/>
      <c r="F501" s="17"/>
      <c r="G501" s="7"/>
      <c r="H501" s="14"/>
      <c r="I501" s="6"/>
      <c r="J501" s="16"/>
      <c r="K501" s="2"/>
      <c r="L501" s="17"/>
      <c r="M501" s="7"/>
      <c r="N501" s="14"/>
      <c r="O501" s="6"/>
      <c r="P501" s="16"/>
      <c r="Q501" s="2"/>
      <c r="R501" s="17"/>
      <c r="S501" s="7"/>
      <c r="T501" s="14"/>
      <c r="U501" s="6"/>
      <c r="V501" s="16"/>
      <c r="W501" s="2"/>
      <c r="X501" s="17"/>
      <c r="Y501" s="7"/>
      <c r="Z501" s="14"/>
      <c r="AA501" s="6"/>
      <c r="AB501" s="16"/>
      <c r="AC501" s="2"/>
      <c r="AD501" s="17"/>
      <c r="AE501" s="7"/>
      <c r="AF501" s="14"/>
      <c r="AG501" s="6"/>
      <c r="AH501" s="16"/>
      <c r="AI501" s="2"/>
      <c r="AJ501" s="17"/>
      <c r="AK501" s="7"/>
      <c r="AL501" s="14"/>
      <c r="AM501" s="6"/>
      <c r="AN501" s="16"/>
      <c r="AO501" s="2"/>
      <c r="AP501" s="17"/>
    </row>
    <row r="502" spans="1:42" x14ac:dyDescent="0.25">
      <c r="B502" s="14"/>
      <c r="C502" s="5"/>
      <c r="D502" s="16"/>
      <c r="E502" s="1"/>
      <c r="F502" s="17"/>
      <c r="G502" s="7"/>
      <c r="H502" s="14"/>
      <c r="I502" s="5"/>
      <c r="J502" s="16"/>
      <c r="K502" s="1"/>
      <c r="L502" s="17"/>
      <c r="M502" s="7"/>
      <c r="N502" s="14"/>
      <c r="O502" s="5"/>
      <c r="P502" s="16"/>
      <c r="Q502" s="1"/>
      <c r="R502" s="17"/>
      <c r="S502" s="7"/>
      <c r="T502" s="14"/>
      <c r="U502" s="5"/>
      <c r="V502" s="16"/>
      <c r="W502" s="1"/>
      <c r="X502" s="17"/>
      <c r="Y502" s="7"/>
      <c r="Z502" s="14"/>
      <c r="AA502" s="5"/>
      <c r="AB502" s="16"/>
      <c r="AC502" s="1"/>
      <c r="AD502" s="17"/>
      <c r="AE502" s="7"/>
      <c r="AF502" s="14"/>
      <c r="AG502" s="5"/>
      <c r="AH502" s="16"/>
      <c r="AI502" s="1"/>
      <c r="AJ502" s="17"/>
      <c r="AK502" s="7"/>
      <c r="AL502" s="14"/>
      <c r="AM502" s="5"/>
      <c r="AN502" s="16"/>
      <c r="AO502" s="1"/>
      <c r="AP502" s="17"/>
    </row>
    <row r="503" spans="1:42" x14ac:dyDescent="0.25">
      <c r="B503" s="14"/>
      <c r="C503" s="6"/>
      <c r="D503" s="16"/>
      <c r="E503" s="2"/>
      <c r="F503" s="17"/>
      <c r="G503" s="7"/>
      <c r="H503" s="14"/>
      <c r="I503" s="6"/>
      <c r="J503" s="16"/>
      <c r="K503" s="2"/>
      <c r="L503" s="17"/>
      <c r="M503" s="7"/>
      <c r="N503" s="14"/>
      <c r="O503" s="6"/>
      <c r="P503" s="16"/>
      <c r="Q503" s="2"/>
      <c r="R503" s="17"/>
      <c r="S503" s="7"/>
      <c r="T503" s="14"/>
      <c r="U503" s="6"/>
      <c r="V503" s="16"/>
      <c r="W503" s="2"/>
      <c r="X503" s="17"/>
      <c r="Y503" s="7"/>
      <c r="Z503" s="14"/>
      <c r="AA503" s="6"/>
      <c r="AB503" s="16"/>
      <c r="AC503" s="2"/>
      <c r="AD503" s="17"/>
      <c r="AE503" s="7"/>
      <c r="AF503" s="14"/>
      <c r="AG503" s="6"/>
      <c r="AH503" s="16"/>
      <c r="AI503" s="2"/>
      <c r="AJ503" s="17"/>
      <c r="AK503" s="7"/>
      <c r="AL503" s="14"/>
      <c r="AM503" s="6"/>
      <c r="AN503" s="16"/>
      <c r="AO503" s="2"/>
      <c r="AP503" s="17"/>
    </row>
    <row r="504" spans="1:42" x14ac:dyDescent="0.25">
      <c r="B504" s="14"/>
      <c r="C504" s="5"/>
      <c r="D504" s="16"/>
      <c r="E504" s="1"/>
      <c r="F504" s="17"/>
      <c r="G504" s="7"/>
      <c r="H504" s="14"/>
      <c r="I504" s="5"/>
      <c r="J504" s="16"/>
      <c r="K504" s="1"/>
      <c r="L504" s="17"/>
      <c r="M504" s="7"/>
      <c r="N504" s="14"/>
      <c r="O504" s="5"/>
      <c r="P504" s="16"/>
      <c r="Q504" s="1"/>
      <c r="R504" s="17"/>
      <c r="S504" s="7"/>
      <c r="T504" s="14"/>
      <c r="U504" s="5"/>
      <c r="V504" s="16"/>
      <c r="W504" s="1"/>
      <c r="X504" s="17"/>
      <c r="Y504" s="7"/>
      <c r="Z504" s="14"/>
      <c r="AA504" s="5"/>
      <c r="AB504" s="16"/>
      <c r="AC504" s="1"/>
      <c r="AD504" s="17"/>
      <c r="AE504" s="7"/>
      <c r="AF504" s="14"/>
      <c r="AG504" s="5"/>
      <c r="AH504" s="16"/>
      <c r="AI504" s="1"/>
      <c r="AJ504" s="17"/>
      <c r="AK504" s="7"/>
      <c r="AL504" s="14"/>
      <c r="AM504" s="5"/>
      <c r="AN504" s="16"/>
      <c r="AO504" s="1"/>
      <c r="AP504" s="17"/>
    </row>
    <row r="505" spans="1:42" x14ac:dyDescent="0.25">
      <c r="B505" s="14"/>
      <c r="C505" s="6"/>
      <c r="D505" s="16"/>
      <c r="E505" s="2"/>
      <c r="F505" s="17"/>
      <c r="G505" s="7"/>
      <c r="H505" s="14"/>
      <c r="I505" s="6"/>
      <c r="J505" s="16"/>
      <c r="K505" s="2"/>
      <c r="L505" s="17"/>
      <c r="M505" s="7"/>
      <c r="N505" s="14"/>
      <c r="O505" s="6"/>
      <c r="P505" s="16"/>
      <c r="Q505" s="2"/>
      <c r="R505" s="17"/>
      <c r="S505" s="7"/>
      <c r="T505" s="14"/>
      <c r="U505" s="6"/>
      <c r="V505" s="16"/>
      <c r="W505" s="2"/>
      <c r="X505" s="17"/>
      <c r="Y505" s="7"/>
      <c r="Z505" s="14"/>
      <c r="AA505" s="6"/>
      <c r="AB505" s="16"/>
      <c r="AC505" s="2"/>
      <c r="AD505" s="17"/>
      <c r="AE505" s="7"/>
      <c r="AF505" s="14"/>
      <c r="AG505" s="6"/>
      <c r="AH505" s="16"/>
      <c r="AI505" s="2"/>
      <c r="AJ505" s="17"/>
      <c r="AK505" s="7"/>
      <c r="AL505" s="14"/>
      <c r="AM505" s="6"/>
      <c r="AN505" s="16"/>
      <c r="AO505" s="2"/>
      <c r="AP505" s="17"/>
    </row>
    <row r="506" spans="1:42" x14ac:dyDescent="0.25">
      <c r="B506" s="14"/>
      <c r="C506" s="5"/>
      <c r="D506" s="16"/>
      <c r="E506" s="1"/>
      <c r="F506" s="17"/>
      <c r="G506" s="7"/>
      <c r="H506" s="14"/>
      <c r="I506" s="5"/>
      <c r="J506" s="16"/>
      <c r="K506" s="1"/>
      <c r="L506" s="17"/>
      <c r="M506" s="7"/>
      <c r="N506" s="14"/>
      <c r="O506" s="5"/>
      <c r="P506" s="16"/>
      <c r="Q506" s="1"/>
      <c r="R506" s="17"/>
      <c r="S506" s="7"/>
      <c r="T506" s="14"/>
      <c r="U506" s="5"/>
      <c r="V506" s="16"/>
      <c r="W506" s="1"/>
      <c r="X506" s="17"/>
      <c r="Y506" s="7"/>
      <c r="Z506" s="14"/>
      <c r="AA506" s="5"/>
      <c r="AB506" s="16"/>
      <c r="AC506" s="1"/>
      <c r="AD506" s="17"/>
      <c r="AE506" s="7"/>
      <c r="AF506" s="14"/>
      <c r="AG506" s="5"/>
      <c r="AH506" s="16"/>
      <c r="AI506" s="1"/>
      <c r="AJ506" s="17"/>
      <c r="AK506" s="7"/>
      <c r="AL506" s="14"/>
      <c r="AM506" s="5"/>
      <c r="AN506" s="16"/>
      <c r="AO506" s="1"/>
      <c r="AP506" s="17"/>
    </row>
    <row r="507" spans="1:42" x14ac:dyDescent="0.25">
      <c r="B507" s="14"/>
      <c r="C507" s="6"/>
      <c r="D507" s="16"/>
      <c r="E507" s="2"/>
      <c r="F507" s="17"/>
      <c r="G507" s="7"/>
      <c r="H507" s="14"/>
      <c r="I507" s="6"/>
      <c r="J507" s="16"/>
      <c r="K507" s="2"/>
      <c r="L507" s="17"/>
      <c r="M507" s="7"/>
      <c r="N507" s="14"/>
      <c r="O507" s="6"/>
      <c r="P507" s="16"/>
      <c r="Q507" s="2"/>
      <c r="R507" s="17"/>
      <c r="S507" s="7"/>
      <c r="T507" s="14"/>
      <c r="U507" s="6"/>
      <c r="V507" s="16"/>
      <c r="W507" s="2"/>
      <c r="X507" s="17"/>
      <c r="Y507" s="7"/>
      <c r="Z507" s="14"/>
      <c r="AA507" s="6"/>
      <c r="AB507" s="16"/>
      <c r="AC507" s="2"/>
      <c r="AD507" s="17"/>
      <c r="AE507" s="7"/>
      <c r="AF507" s="14"/>
      <c r="AG507" s="6"/>
      <c r="AH507" s="16"/>
      <c r="AI507" s="2"/>
      <c r="AJ507" s="17"/>
      <c r="AK507" s="7"/>
      <c r="AL507" s="14"/>
      <c r="AM507" s="6"/>
      <c r="AN507" s="16"/>
      <c r="AO507" s="2"/>
      <c r="AP507" s="17"/>
    </row>
    <row r="508" spans="1:42" x14ac:dyDescent="0.25">
      <c r="B508" s="14"/>
      <c r="C508" s="5"/>
      <c r="D508" s="16"/>
      <c r="E508" s="1"/>
      <c r="F508" s="17"/>
      <c r="G508" s="7"/>
      <c r="H508" s="14"/>
      <c r="I508" s="5"/>
      <c r="J508" s="16"/>
      <c r="K508" s="1"/>
      <c r="L508" s="17"/>
      <c r="M508" s="7"/>
      <c r="N508" s="14"/>
      <c r="O508" s="5"/>
      <c r="P508" s="16"/>
      <c r="Q508" s="1"/>
      <c r="R508" s="17"/>
      <c r="S508" s="7"/>
      <c r="T508" s="14"/>
      <c r="U508" s="5"/>
      <c r="V508" s="16"/>
      <c r="W508" s="1"/>
      <c r="X508" s="17"/>
      <c r="Y508" s="7"/>
      <c r="Z508" s="14"/>
      <c r="AA508" s="5"/>
      <c r="AB508" s="16"/>
      <c r="AC508" s="1"/>
      <c r="AD508" s="17"/>
      <c r="AE508" s="7"/>
      <c r="AF508" s="14"/>
      <c r="AG508" s="5"/>
      <c r="AH508" s="16"/>
      <c r="AI508" s="1"/>
      <c r="AJ508" s="17"/>
      <c r="AK508" s="7"/>
      <c r="AL508" s="14"/>
      <c r="AM508" s="5"/>
      <c r="AN508" s="16"/>
      <c r="AO508" s="1"/>
      <c r="AP508" s="17"/>
    </row>
    <row r="509" spans="1:42" x14ac:dyDescent="0.25">
      <c r="A509" s="23">
        <f>_xlfn.ISOWEEKNUM(C495)</f>
        <v>30</v>
      </c>
      <c r="B509" s="14"/>
      <c r="C509" s="18" t="str">
        <f ca="1">IF(C495&gt;TODAY(),"",ROUND(SUM(C497:C508),2))</f>
        <v/>
      </c>
      <c r="D509" s="16"/>
      <c r="E509" s="61" t="str">
        <f ca="1">IF(C495&gt;TODAY(),"","Saldo da Dia")</f>
        <v/>
      </c>
      <c r="F509" s="17"/>
      <c r="G509" s="7">
        <f>_xlfn.ISOWEEKNUM(I495)</f>
        <v>30</v>
      </c>
      <c r="H509" s="14"/>
      <c r="I509" s="18" t="str">
        <f ca="1">IF(I495&gt;TODAY(),"",ROUND(SUM(I497:I508),2))</f>
        <v/>
      </c>
      <c r="J509" s="16"/>
      <c r="K509" s="61" t="str">
        <f ca="1">IF(I495&gt;TODAY(),"","Saldo da Dia")</f>
        <v/>
      </c>
      <c r="L509" s="17"/>
      <c r="M509" s="7">
        <f>_xlfn.ISOWEEKNUM(O495)</f>
        <v>30</v>
      </c>
      <c r="N509" s="14"/>
      <c r="O509" s="18" t="str">
        <f ca="1">IF(O495&gt;TODAY(),"",ROUND(SUM(O497:O508),2))</f>
        <v/>
      </c>
      <c r="P509" s="16"/>
      <c r="Q509" s="61" t="str">
        <f ca="1">IF(O495&gt;TODAY(),"","Saldo da Dia")</f>
        <v/>
      </c>
      <c r="R509" s="17"/>
      <c r="S509" s="7">
        <f>_xlfn.ISOWEEKNUM(U495)</f>
        <v>30</v>
      </c>
      <c r="T509" s="14"/>
      <c r="U509" s="18" t="str">
        <f ca="1">IF(U495&gt;TODAY(),"",ROUND(SUM(U497:U508),2))</f>
        <v/>
      </c>
      <c r="V509" s="16"/>
      <c r="W509" s="61" t="str">
        <f ca="1">IF(U495&gt;TODAY(),"","Saldo da Dia")</f>
        <v/>
      </c>
      <c r="X509" s="17"/>
      <c r="Y509" s="7">
        <f>_xlfn.ISOWEEKNUM(AA495)</f>
        <v>30</v>
      </c>
      <c r="Z509" s="14"/>
      <c r="AA509" s="18" t="str">
        <f ca="1">IF(AA495&gt;TODAY(),"",ROUND(SUM(AA497:AA508),2))</f>
        <v/>
      </c>
      <c r="AB509" s="16"/>
      <c r="AC509" s="61" t="str">
        <f ca="1">IF(AA495&gt;TODAY(),"","Saldo da Dia")</f>
        <v/>
      </c>
      <c r="AD509" s="17"/>
      <c r="AE509" s="7">
        <f>_xlfn.ISOWEEKNUM(AG495)</f>
        <v>30</v>
      </c>
      <c r="AF509" s="14"/>
      <c r="AG509" s="18" t="str">
        <f ca="1">IF(AG495&gt;TODAY(),"",ROUND(SUM(AG497:AG508),2))</f>
        <v/>
      </c>
      <c r="AH509" s="16"/>
      <c r="AI509" s="61" t="str">
        <f ca="1">IF(AG495&gt;TODAY(),"","Saldo da Dia")</f>
        <v/>
      </c>
      <c r="AJ509" s="17"/>
      <c r="AK509" s="7">
        <f>_xlfn.ISOWEEKNUM(AM495)</f>
        <v>30</v>
      </c>
      <c r="AL509" s="14"/>
      <c r="AM509" s="18" t="str">
        <f ca="1">IF(AM495&gt;TODAY(),"",ROUND(SUM(AM497:AM508),2))</f>
        <v/>
      </c>
      <c r="AN509" s="16"/>
      <c r="AO509" s="61" t="str">
        <f ca="1">IF(AM495&gt;TODAY(),"","Saldo da Dia")</f>
        <v/>
      </c>
      <c r="AP509" s="17"/>
    </row>
    <row r="510" spans="1:42" ht="6" customHeight="1" x14ac:dyDescent="0.25">
      <c r="B510" s="19"/>
      <c r="C510" s="20"/>
      <c r="D510" s="20"/>
      <c r="E510" s="20"/>
      <c r="F510" s="21"/>
      <c r="G510" s="7"/>
      <c r="H510" s="19"/>
      <c r="I510" s="20"/>
      <c r="J510" s="20"/>
      <c r="K510" s="20"/>
      <c r="L510" s="21"/>
      <c r="M510" s="7"/>
      <c r="N510" s="19"/>
      <c r="O510" s="20"/>
      <c r="P510" s="20"/>
      <c r="Q510" s="20"/>
      <c r="R510" s="21"/>
      <c r="S510" s="7"/>
      <c r="T510" s="19"/>
      <c r="U510" s="20"/>
      <c r="V510" s="20"/>
      <c r="W510" s="20"/>
      <c r="X510" s="21"/>
      <c r="Y510" s="7"/>
      <c r="Z510" s="19"/>
      <c r="AA510" s="20"/>
      <c r="AB510" s="20"/>
      <c r="AC510" s="20"/>
      <c r="AD510" s="21"/>
      <c r="AE510" s="7"/>
      <c r="AF510" s="19"/>
      <c r="AG510" s="20"/>
      <c r="AH510" s="20"/>
      <c r="AI510" s="20"/>
      <c r="AJ510" s="21"/>
      <c r="AK510" s="7"/>
      <c r="AL510" s="19"/>
      <c r="AM510" s="20"/>
      <c r="AN510" s="20"/>
      <c r="AO510" s="20"/>
      <c r="AP510" s="21"/>
    </row>
    <row r="511" spans="1:42" ht="6" customHeight="1" x14ac:dyDescent="0.25">
      <c r="B511" s="7"/>
      <c r="C511" s="7">
        <f>WEEKDAY(C512)</f>
        <v>2</v>
      </c>
      <c r="D511" s="7"/>
      <c r="E511" s="8"/>
      <c r="F511" s="7"/>
      <c r="G511" s="7"/>
      <c r="H511" s="7"/>
      <c r="I511" s="7">
        <f>WEEKDAY(I512)</f>
        <v>3</v>
      </c>
      <c r="J511" s="7"/>
      <c r="K511" s="8"/>
      <c r="L511" s="7"/>
      <c r="M511" s="7"/>
      <c r="N511" s="7"/>
      <c r="O511" s="7">
        <f>WEEKDAY(O512)</f>
        <v>4</v>
      </c>
      <c r="P511" s="7"/>
      <c r="Q511" s="8"/>
      <c r="R511" s="7"/>
      <c r="S511" s="7"/>
      <c r="T511" s="7"/>
      <c r="U511" s="7">
        <f>WEEKDAY(U512)</f>
        <v>5</v>
      </c>
      <c r="V511" s="7"/>
      <c r="W511" s="8"/>
      <c r="X511" s="7"/>
      <c r="Y511" s="7"/>
      <c r="Z511" s="7"/>
      <c r="AA511" s="7">
        <f>WEEKDAY(AA512)</f>
        <v>6</v>
      </c>
      <c r="AB511" s="7"/>
      <c r="AC511" s="8"/>
      <c r="AD511" s="7"/>
      <c r="AE511" s="7"/>
      <c r="AF511" s="7"/>
      <c r="AG511" s="7">
        <f>WEEKDAY(AG512)</f>
        <v>7</v>
      </c>
      <c r="AH511" s="7"/>
      <c r="AI511" s="8"/>
      <c r="AJ511" s="7"/>
      <c r="AK511" s="7"/>
      <c r="AL511" s="7"/>
      <c r="AM511" s="7">
        <f>WEEKDAY(AM512)</f>
        <v>1</v>
      </c>
      <c r="AN511" s="7"/>
      <c r="AO511" s="8"/>
      <c r="AP511" s="7"/>
    </row>
    <row r="512" spans="1:42" x14ac:dyDescent="0.25">
      <c r="B512" s="10"/>
      <c r="C512" s="11">
        <f>AM495+1</f>
        <v>45502</v>
      </c>
      <c r="D512" s="11"/>
      <c r="E512" s="12" t="str">
        <f>VLOOKUP(WEEKDAY(C512,1),meta!$D$3:$F$9,2,FALSE)</f>
        <v>Segunda-Feira</v>
      </c>
      <c r="F512" s="13"/>
      <c r="G512" s="7"/>
      <c r="H512" s="10"/>
      <c r="I512" s="11">
        <f>C512+1</f>
        <v>45503</v>
      </c>
      <c r="J512" s="11"/>
      <c r="K512" s="12" t="str">
        <f>VLOOKUP(WEEKDAY(I512,1),meta!$D$3:$F$9,2,FALSE)</f>
        <v>Terça-Feira</v>
      </c>
      <c r="L512" s="13"/>
      <c r="M512" s="7"/>
      <c r="N512" s="10"/>
      <c r="O512" s="11">
        <f>I512+1</f>
        <v>45504</v>
      </c>
      <c r="P512" s="11"/>
      <c r="Q512" s="12" t="str">
        <f>VLOOKUP(WEEKDAY(O512,1),meta!$D$3:$F$9,2,FALSE)</f>
        <v>Quarta-Feira</v>
      </c>
      <c r="R512" s="13"/>
      <c r="S512" s="7"/>
      <c r="T512" s="10"/>
      <c r="U512" s="11">
        <f>O512+1</f>
        <v>45505</v>
      </c>
      <c r="V512" s="11"/>
      <c r="W512" s="12" t="str">
        <f>VLOOKUP(WEEKDAY(U512,1),meta!$D$3:$F$9,2,FALSE)</f>
        <v>Quinta-Feira</v>
      </c>
      <c r="X512" s="13"/>
      <c r="Y512" s="7"/>
      <c r="Z512" s="10"/>
      <c r="AA512" s="11">
        <f>U512+1</f>
        <v>45506</v>
      </c>
      <c r="AB512" s="11"/>
      <c r="AC512" s="12" t="str">
        <f>VLOOKUP(WEEKDAY(AA512,1),meta!$D$3:$F$9,2,FALSE)</f>
        <v>Sexta-Feira</v>
      </c>
      <c r="AD512" s="13"/>
      <c r="AE512" s="7"/>
      <c r="AF512" s="10"/>
      <c r="AG512" s="11">
        <f>AA512+1</f>
        <v>45507</v>
      </c>
      <c r="AH512" s="11"/>
      <c r="AI512" s="12" t="str">
        <f>VLOOKUP(WEEKDAY(AG512,1),meta!$D$3:$F$9,2,FALSE)</f>
        <v>Sábado</v>
      </c>
      <c r="AJ512" s="13"/>
      <c r="AK512" s="7"/>
      <c r="AL512" s="10"/>
      <c r="AM512" s="11">
        <f>AG512+1</f>
        <v>45508</v>
      </c>
      <c r="AN512" s="11"/>
      <c r="AO512" s="12" t="str">
        <f>VLOOKUP(WEEKDAY(AM512,1),meta!$D$3:$F$9,2,FALSE)</f>
        <v>Domingo</v>
      </c>
      <c r="AP512" s="13"/>
    </row>
    <row r="513" spans="1:42" x14ac:dyDescent="0.25">
      <c r="B513" s="14"/>
      <c r="C513" s="15" t="s">
        <v>0</v>
      </c>
      <c r="D513" s="16"/>
      <c r="E513" s="15" t="s">
        <v>1</v>
      </c>
      <c r="F513" s="17"/>
      <c r="G513" s="7"/>
      <c r="H513" s="14"/>
      <c r="I513" s="15" t="s">
        <v>0</v>
      </c>
      <c r="J513" s="16"/>
      <c r="K513" s="15" t="s">
        <v>1</v>
      </c>
      <c r="L513" s="17"/>
      <c r="M513" s="7"/>
      <c r="N513" s="14"/>
      <c r="O513" s="15" t="s">
        <v>0</v>
      </c>
      <c r="P513" s="16"/>
      <c r="Q513" s="15" t="s">
        <v>1</v>
      </c>
      <c r="R513" s="17"/>
      <c r="S513" s="7"/>
      <c r="T513" s="14"/>
      <c r="U513" s="15" t="s">
        <v>0</v>
      </c>
      <c r="V513" s="16"/>
      <c r="W513" s="15" t="s">
        <v>1</v>
      </c>
      <c r="X513" s="17"/>
      <c r="Y513" s="7"/>
      <c r="Z513" s="14"/>
      <c r="AA513" s="15" t="s">
        <v>0</v>
      </c>
      <c r="AB513" s="16"/>
      <c r="AC513" s="15" t="s">
        <v>1</v>
      </c>
      <c r="AD513" s="17"/>
      <c r="AE513" s="7"/>
      <c r="AF513" s="14"/>
      <c r="AG513" s="15" t="s">
        <v>0</v>
      </c>
      <c r="AH513" s="16"/>
      <c r="AI513" s="15" t="s">
        <v>1</v>
      </c>
      <c r="AJ513" s="17"/>
      <c r="AK513" s="7"/>
      <c r="AL513" s="14"/>
      <c r="AM513" s="15" t="s">
        <v>0</v>
      </c>
      <c r="AN513" s="16"/>
      <c r="AO513" s="15" t="s">
        <v>1</v>
      </c>
      <c r="AP513" s="17"/>
    </row>
    <row r="514" spans="1:42" x14ac:dyDescent="0.25">
      <c r="B514" s="14"/>
      <c r="C514" s="18" t="str">
        <f ca="1">IF(C512&gt;TODAY(),"",AM509)</f>
        <v/>
      </c>
      <c r="D514" s="16"/>
      <c r="E514" s="22" t="str">
        <f ca="1">IF(C512&gt;TODAY(),"",_xlfn.CONCAT("Saldo ",VLOOKUP(WEEKDAY(C512),meta!$D$3:$G$9,4,FALSE)))</f>
        <v/>
      </c>
      <c r="F514" s="17"/>
      <c r="G514" s="7"/>
      <c r="H514" s="14"/>
      <c r="I514" s="18" t="str">
        <f ca="1">IF(I512&gt;TODAY(),"",C526)</f>
        <v/>
      </c>
      <c r="J514" s="16"/>
      <c r="K514" s="22" t="str">
        <f ca="1">IF(I512&gt;TODAY(),"",_xlfn.CONCAT("Saldo ",VLOOKUP(WEEKDAY(I512),meta!$D$3:$G$9,4,FALSE)))</f>
        <v/>
      </c>
      <c r="L514" s="17"/>
      <c r="M514" s="7"/>
      <c r="N514" s="14"/>
      <c r="O514" s="18" t="str">
        <f ca="1">IF(O512&gt;TODAY(),"",I526)</f>
        <v/>
      </c>
      <c r="P514" s="16"/>
      <c r="Q514" s="22" t="str">
        <f ca="1">IF(O512&gt;TODAY(),"",_xlfn.CONCAT("Saldo ",VLOOKUP(WEEKDAY(O512),meta!$D$3:$G$9,4,FALSE)))</f>
        <v/>
      </c>
      <c r="R514" s="17"/>
      <c r="S514" s="7"/>
      <c r="T514" s="14"/>
      <c r="U514" s="18" t="str">
        <f ca="1">IF(U512&gt;TODAY(),"",O526)</f>
        <v/>
      </c>
      <c r="V514" s="16"/>
      <c r="W514" s="22" t="str">
        <f ca="1">IF(U512&gt;TODAY(),"",_xlfn.CONCAT("Saldo ",VLOOKUP(WEEKDAY(U512),meta!$D$3:$G$9,4,FALSE)))</f>
        <v/>
      </c>
      <c r="X514" s="17"/>
      <c r="Y514" s="7"/>
      <c r="Z514" s="14"/>
      <c r="AA514" s="18" t="str">
        <f ca="1">IF(AA512&gt;TODAY(),"",U526)</f>
        <v/>
      </c>
      <c r="AB514" s="16"/>
      <c r="AC514" s="22" t="str">
        <f ca="1">IF(AA512&gt;TODAY(),"",_xlfn.CONCAT("Saldo ",VLOOKUP(WEEKDAY(AA512),meta!$D$3:$G$9,4,FALSE)))</f>
        <v/>
      </c>
      <c r="AD514" s="17"/>
      <c r="AE514" s="7"/>
      <c r="AF514" s="14"/>
      <c r="AG514" s="18" t="str">
        <f ca="1">IF(AG512&gt;TODAY(),"",AA526)</f>
        <v/>
      </c>
      <c r="AH514" s="16"/>
      <c r="AI514" s="22" t="str">
        <f ca="1">IF(AG512&gt;TODAY(),"",_xlfn.CONCAT("Saldo ",VLOOKUP(WEEKDAY(AG512),meta!$D$3:$G$9,4,FALSE)))</f>
        <v/>
      </c>
      <c r="AJ514" s="17"/>
      <c r="AK514" s="7"/>
      <c r="AL514" s="14"/>
      <c r="AM514" s="18" t="str">
        <f ca="1">IF(AM512&gt;TODAY(),"",AG526)</f>
        <v/>
      </c>
      <c r="AN514" s="16"/>
      <c r="AO514" s="22" t="str">
        <f ca="1">IF(AM512&gt;TODAY(),"",_xlfn.CONCAT("Saldo ",VLOOKUP(WEEKDAY(AM512),meta!$D$3:$G$9,4,FALSE)))</f>
        <v/>
      </c>
      <c r="AP514" s="17"/>
    </row>
    <row r="515" spans="1:42" x14ac:dyDescent="0.25">
      <c r="B515" s="14"/>
      <c r="C515" s="5"/>
      <c r="D515" s="16"/>
      <c r="E515" s="1"/>
      <c r="F515" s="17"/>
      <c r="G515" s="7"/>
      <c r="H515" s="14"/>
      <c r="I515" s="5"/>
      <c r="J515" s="16"/>
      <c r="K515" s="1"/>
      <c r="L515" s="17"/>
      <c r="M515" s="7"/>
      <c r="N515" s="14"/>
      <c r="O515" s="5"/>
      <c r="P515" s="16"/>
      <c r="Q515" s="1"/>
      <c r="R515" s="17"/>
      <c r="S515" s="7"/>
      <c r="T515" s="14"/>
      <c r="U515" s="5"/>
      <c r="V515" s="16"/>
      <c r="W515" s="1"/>
      <c r="X515" s="17"/>
      <c r="Y515" s="7"/>
      <c r="Z515" s="14"/>
      <c r="AA515" s="5"/>
      <c r="AB515" s="16"/>
      <c r="AC515" s="1"/>
      <c r="AD515" s="17"/>
      <c r="AE515" s="7"/>
      <c r="AF515" s="14"/>
      <c r="AG515" s="5"/>
      <c r="AH515" s="16"/>
      <c r="AI515" s="1"/>
      <c r="AJ515" s="17"/>
      <c r="AK515" s="7"/>
      <c r="AL515" s="14"/>
      <c r="AM515" s="5"/>
      <c r="AN515" s="16"/>
      <c r="AO515" s="1"/>
      <c r="AP515" s="17"/>
    </row>
    <row r="516" spans="1:42" x14ac:dyDescent="0.25">
      <c r="B516" s="14"/>
      <c r="C516" s="6"/>
      <c r="D516" s="16"/>
      <c r="E516" s="2"/>
      <c r="F516" s="17"/>
      <c r="G516" s="7"/>
      <c r="H516" s="14"/>
      <c r="I516" s="6"/>
      <c r="J516" s="16"/>
      <c r="K516" s="2"/>
      <c r="L516" s="17"/>
      <c r="M516" s="7"/>
      <c r="N516" s="14"/>
      <c r="O516" s="6"/>
      <c r="P516" s="16"/>
      <c r="Q516" s="2"/>
      <c r="R516" s="17"/>
      <c r="S516" s="7"/>
      <c r="T516" s="14"/>
      <c r="U516" s="6"/>
      <c r="V516" s="16"/>
      <c r="W516" s="2"/>
      <c r="X516" s="17"/>
      <c r="Y516" s="7"/>
      <c r="Z516" s="14"/>
      <c r="AA516" s="6"/>
      <c r="AB516" s="16"/>
      <c r="AC516" s="2"/>
      <c r="AD516" s="17"/>
      <c r="AE516" s="7"/>
      <c r="AF516" s="14"/>
      <c r="AG516" s="6"/>
      <c r="AH516" s="16"/>
      <c r="AI516" s="2"/>
      <c r="AJ516" s="17"/>
      <c r="AK516" s="7"/>
      <c r="AL516" s="14"/>
      <c r="AM516" s="6"/>
      <c r="AN516" s="16"/>
      <c r="AO516" s="2"/>
      <c r="AP516" s="17"/>
    </row>
    <row r="517" spans="1:42" x14ac:dyDescent="0.25">
      <c r="B517" s="14"/>
      <c r="C517" s="5"/>
      <c r="D517" s="16"/>
      <c r="E517" s="1"/>
      <c r="F517" s="17"/>
      <c r="G517" s="7"/>
      <c r="H517" s="14"/>
      <c r="I517" s="5"/>
      <c r="J517" s="16"/>
      <c r="K517" s="1"/>
      <c r="L517" s="17"/>
      <c r="M517" s="7"/>
      <c r="N517" s="14"/>
      <c r="O517" s="5"/>
      <c r="P517" s="16"/>
      <c r="Q517" s="1"/>
      <c r="R517" s="17"/>
      <c r="S517" s="7"/>
      <c r="T517" s="14"/>
      <c r="U517" s="5"/>
      <c r="V517" s="16"/>
      <c r="W517" s="1"/>
      <c r="X517" s="17"/>
      <c r="Y517" s="7"/>
      <c r="Z517" s="14"/>
      <c r="AA517" s="5"/>
      <c r="AB517" s="16"/>
      <c r="AC517" s="1"/>
      <c r="AD517" s="17"/>
      <c r="AE517" s="7"/>
      <c r="AF517" s="14"/>
      <c r="AG517" s="5"/>
      <c r="AH517" s="16"/>
      <c r="AI517" s="1"/>
      <c r="AJ517" s="17"/>
      <c r="AK517" s="7"/>
      <c r="AL517" s="14"/>
      <c r="AM517" s="5"/>
      <c r="AN517" s="16"/>
      <c r="AO517" s="1"/>
      <c r="AP517" s="17"/>
    </row>
    <row r="518" spans="1:42" x14ac:dyDescent="0.25">
      <c r="B518" s="14"/>
      <c r="C518" s="6"/>
      <c r="D518" s="16"/>
      <c r="E518" s="2"/>
      <c r="F518" s="17"/>
      <c r="G518" s="7"/>
      <c r="H518" s="14"/>
      <c r="I518" s="6"/>
      <c r="J518" s="16"/>
      <c r="K518" s="2"/>
      <c r="L518" s="17"/>
      <c r="M518" s="7"/>
      <c r="N518" s="14"/>
      <c r="O518" s="6"/>
      <c r="P518" s="16"/>
      <c r="Q518" s="2"/>
      <c r="R518" s="17"/>
      <c r="S518" s="7"/>
      <c r="T518" s="14"/>
      <c r="U518" s="6"/>
      <c r="V518" s="16"/>
      <c r="W518" s="2"/>
      <c r="X518" s="17"/>
      <c r="Y518" s="7"/>
      <c r="Z518" s="14"/>
      <c r="AA518" s="6"/>
      <c r="AB518" s="16"/>
      <c r="AC518" s="2"/>
      <c r="AD518" s="17"/>
      <c r="AE518" s="7"/>
      <c r="AF518" s="14"/>
      <c r="AG518" s="6"/>
      <c r="AH518" s="16"/>
      <c r="AI518" s="2"/>
      <c r="AJ518" s="17"/>
      <c r="AK518" s="7"/>
      <c r="AL518" s="14"/>
      <c r="AM518" s="6"/>
      <c r="AN518" s="16"/>
      <c r="AO518" s="2"/>
      <c r="AP518" s="17"/>
    </row>
    <row r="519" spans="1:42" x14ac:dyDescent="0.25">
      <c r="B519" s="14"/>
      <c r="C519" s="5"/>
      <c r="D519" s="16"/>
      <c r="E519" s="1"/>
      <c r="F519" s="17"/>
      <c r="G519" s="7"/>
      <c r="H519" s="14"/>
      <c r="I519" s="5"/>
      <c r="J519" s="16"/>
      <c r="K519" s="1"/>
      <c r="L519" s="17"/>
      <c r="M519" s="7"/>
      <c r="N519" s="14"/>
      <c r="O519" s="5"/>
      <c r="P519" s="16"/>
      <c r="Q519" s="1"/>
      <c r="R519" s="17"/>
      <c r="S519" s="7"/>
      <c r="T519" s="14"/>
      <c r="U519" s="5"/>
      <c r="V519" s="16"/>
      <c r="W519" s="1"/>
      <c r="X519" s="17"/>
      <c r="Y519" s="7"/>
      <c r="Z519" s="14"/>
      <c r="AA519" s="5"/>
      <c r="AB519" s="16"/>
      <c r="AC519" s="1"/>
      <c r="AD519" s="17"/>
      <c r="AE519" s="7"/>
      <c r="AF519" s="14"/>
      <c r="AG519" s="5"/>
      <c r="AH519" s="16"/>
      <c r="AI519" s="1"/>
      <c r="AJ519" s="17"/>
      <c r="AK519" s="7"/>
      <c r="AL519" s="14"/>
      <c r="AM519" s="5"/>
      <c r="AN519" s="16"/>
      <c r="AO519" s="1"/>
      <c r="AP519" s="17"/>
    </row>
    <row r="520" spans="1:42" x14ac:dyDescent="0.25">
      <c r="B520" s="14"/>
      <c r="C520" s="6"/>
      <c r="D520" s="16"/>
      <c r="E520" s="2"/>
      <c r="F520" s="17"/>
      <c r="G520" s="7"/>
      <c r="H520" s="14"/>
      <c r="I520" s="6"/>
      <c r="J520" s="16"/>
      <c r="K520" s="2"/>
      <c r="L520" s="17"/>
      <c r="M520" s="7"/>
      <c r="N520" s="14"/>
      <c r="O520" s="6"/>
      <c r="P520" s="16"/>
      <c r="Q520" s="2"/>
      <c r="R520" s="17"/>
      <c r="S520" s="7"/>
      <c r="T520" s="14"/>
      <c r="U520" s="6"/>
      <c r="V520" s="16"/>
      <c r="W520" s="2"/>
      <c r="X520" s="17"/>
      <c r="Y520" s="7"/>
      <c r="Z520" s="14"/>
      <c r="AA520" s="6"/>
      <c r="AB520" s="16"/>
      <c r="AC520" s="2"/>
      <c r="AD520" s="17"/>
      <c r="AE520" s="7"/>
      <c r="AF520" s="14"/>
      <c r="AG520" s="6"/>
      <c r="AH520" s="16"/>
      <c r="AI520" s="2"/>
      <c r="AJ520" s="17"/>
      <c r="AK520" s="7"/>
      <c r="AL520" s="14"/>
      <c r="AM520" s="6"/>
      <c r="AN520" s="16"/>
      <c r="AO520" s="2"/>
      <c r="AP520" s="17"/>
    </row>
    <row r="521" spans="1:42" x14ac:dyDescent="0.25">
      <c r="B521" s="14"/>
      <c r="C521" s="5"/>
      <c r="D521" s="16"/>
      <c r="E521" s="1"/>
      <c r="F521" s="17"/>
      <c r="G521" s="7"/>
      <c r="H521" s="14"/>
      <c r="I521" s="5"/>
      <c r="J521" s="16"/>
      <c r="K521" s="1"/>
      <c r="L521" s="17"/>
      <c r="M521" s="7"/>
      <c r="N521" s="14"/>
      <c r="O521" s="5"/>
      <c r="P521" s="16"/>
      <c r="Q521" s="1"/>
      <c r="R521" s="17"/>
      <c r="S521" s="7"/>
      <c r="T521" s="14"/>
      <c r="U521" s="5"/>
      <c r="V521" s="16"/>
      <c r="W521" s="1"/>
      <c r="X521" s="17"/>
      <c r="Y521" s="7"/>
      <c r="Z521" s="14"/>
      <c r="AA521" s="5"/>
      <c r="AB521" s="16"/>
      <c r="AC521" s="1"/>
      <c r="AD521" s="17"/>
      <c r="AE521" s="7"/>
      <c r="AF521" s="14"/>
      <c r="AG521" s="5"/>
      <c r="AH521" s="16"/>
      <c r="AI521" s="1"/>
      <c r="AJ521" s="17"/>
      <c r="AK521" s="7"/>
      <c r="AL521" s="14"/>
      <c r="AM521" s="5"/>
      <c r="AN521" s="16"/>
      <c r="AO521" s="1"/>
      <c r="AP521" s="17"/>
    </row>
    <row r="522" spans="1:42" x14ac:dyDescent="0.25">
      <c r="B522" s="14"/>
      <c r="C522" s="6"/>
      <c r="D522" s="16"/>
      <c r="E522" s="2"/>
      <c r="F522" s="17"/>
      <c r="G522" s="7"/>
      <c r="H522" s="14"/>
      <c r="I522" s="6"/>
      <c r="J522" s="16"/>
      <c r="K522" s="2"/>
      <c r="L522" s="17"/>
      <c r="M522" s="7"/>
      <c r="N522" s="14"/>
      <c r="O522" s="6"/>
      <c r="P522" s="16"/>
      <c r="Q522" s="2"/>
      <c r="R522" s="17"/>
      <c r="S522" s="7"/>
      <c r="T522" s="14"/>
      <c r="U522" s="6"/>
      <c r="V522" s="16"/>
      <c r="W522" s="2"/>
      <c r="X522" s="17"/>
      <c r="Y522" s="7"/>
      <c r="Z522" s="14"/>
      <c r="AA522" s="6"/>
      <c r="AB522" s="16"/>
      <c r="AC522" s="2"/>
      <c r="AD522" s="17"/>
      <c r="AE522" s="7"/>
      <c r="AF522" s="14"/>
      <c r="AG522" s="6"/>
      <c r="AH522" s="16"/>
      <c r="AI522" s="2"/>
      <c r="AJ522" s="17"/>
      <c r="AK522" s="7"/>
      <c r="AL522" s="14"/>
      <c r="AM522" s="6"/>
      <c r="AN522" s="16"/>
      <c r="AO522" s="2"/>
      <c r="AP522" s="17"/>
    </row>
    <row r="523" spans="1:42" x14ac:dyDescent="0.25">
      <c r="B523" s="14"/>
      <c r="C523" s="5"/>
      <c r="D523" s="16"/>
      <c r="E523" s="1"/>
      <c r="F523" s="17"/>
      <c r="G523" s="7"/>
      <c r="H523" s="14"/>
      <c r="I523" s="5"/>
      <c r="J523" s="16"/>
      <c r="K523" s="1"/>
      <c r="L523" s="17"/>
      <c r="M523" s="7"/>
      <c r="N523" s="14"/>
      <c r="O523" s="5"/>
      <c r="P523" s="16"/>
      <c r="Q523" s="1"/>
      <c r="R523" s="17"/>
      <c r="S523" s="7"/>
      <c r="T523" s="14"/>
      <c r="U523" s="5"/>
      <c r="V523" s="16"/>
      <c r="W523" s="1"/>
      <c r="X523" s="17"/>
      <c r="Y523" s="7"/>
      <c r="Z523" s="14"/>
      <c r="AA523" s="5"/>
      <c r="AB523" s="16"/>
      <c r="AC523" s="1"/>
      <c r="AD523" s="17"/>
      <c r="AE523" s="7"/>
      <c r="AF523" s="14"/>
      <c r="AG523" s="5"/>
      <c r="AH523" s="16"/>
      <c r="AI523" s="1"/>
      <c r="AJ523" s="17"/>
      <c r="AK523" s="7"/>
      <c r="AL523" s="14"/>
      <c r="AM523" s="5"/>
      <c r="AN523" s="16"/>
      <c r="AO523" s="1"/>
      <c r="AP523" s="17"/>
    </row>
    <row r="524" spans="1:42" x14ac:dyDescent="0.25">
      <c r="B524" s="14"/>
      <c r="C524" s="6"/>
      <c r="D524" s="16"/>
      <c r="E524" s="2"/>
      <c r="F524" s="17"/>
      <c r="G524" s="7"/>
      <c r="H524" s="14"/>
      <c r="I524" s="6"/>
      <c r="J524" s="16"/>
      <c r="K524" s="2"/>
      <c r="L524" s="17"/>
      <c r="M524" s="7"/>
      <c r="N524" s="14"/>
      <c r="O524" s="6"/>
      <c r="P524" s="16"/>
      <c r="Q524" s="2"/>
      <c r="R524" s="17"/>
      <c r="S524" s="7"/>
      <c r="T524" s="14"/>
      <c r="U524" s="6"/>
      <c r="V524" s="16"/>
      <c r="W524" s="2"/>
      <c r="X524" s="17"/>
      <c r="Y524" s="7"/>
      <c r="Z524" s="14"/>
      <c r="AA524" s="6"/>
      <c r="AB524" s="16"/>
      <c r="AC524" s="2"/>
      <c r="AD524" s="17"/>
      <c r="AE524" s="7"/>
      <c r="AF524" s="14"/>
      <c r="AG524" s="6"/>
      <c r="AH524" s="16"/>
      <c r="AI524" s="2"/>
      <c r="AJ524" s="17"/>
      <c r="AK524" s="7"/>
      <c r="AL524" s="14"/>
      <c r="AM524" s="6"/>
      <c r="AN524" s="16"/>
      <c r="AO524" s="2"/>
      <c r="AP524" s="17"/>
    </row>
    <row r="525" spans="1:42" x14ac:dyDescent="0.25">
      <c r="B525" s="14"/>
      <c r="C525" s="5"/>
      <c r="D525" s="16"/>
      <c r="E525" s="1"/>
      <c r="F525" s="17"/>
      <c r="G525" s="7"/>
      <c r="H525" s="14"/>
      <c r="I525" s="5"/>
      <c r="J525" s="16"/>
      <c r="K525" s="1"/>
      <c r="L525" s="17"/>
      <c r="M525" s="7"/>
      <c r="N525" s="14"/>
      <c r="O525" s="5"/>
      <c r="P525" s="16"/>
      <c r="Q525" s="1"/>
      <c r="R525" s="17"/>
      <c r="S525" s="7"/>
      <c r="T525" s="14"/>
      <c r="U525" s="5"/>
      <c r="V525" s="16"/>
      <c r="W525" s="1"/>
      <c r="X525" s="17"/>
      <c r="Y525" s="7"/>
      <c r="Z525" s="14"/>
      <c r="AA525" s="5"/>
      <c r="AB525" s="16"/>
      <c r="AC525" s="1"/>
      <c r="AD525" s="17"/>
      <c r="AE525" s="7"/>
      <c r="AF525" s="14"/>
      <c r="AG525" s="5"/>
      <c r="AH525" s="16"/>
      <c r="AI525" s="1"/>
      <c r="AJ525" s="17"/>
      <c r="AK525" s="7"/>
      <c r="AL525" s="14"/>
      <c r="AM525" s="5"/>
      <c r="AN525" s="16"/>
      <c r="AO525" s="1"/>
      <c r="AP525" s="17"/>
    </row>
    <row r="526" spans="1:42" x14ac:dyDescent="0.25">
      <c r="A526" s="23">
        <f>_xlfn.ISOWEEKNUM(C512)</f>
        <v>31</v>
      </c>
      <c r="B526" s="14"/>
      <c r="C526" s="18" t="str">
        <f ca="1">IF(C512&gt;TODAY(),"",ROUND(SUM(C514:C525),2))</f>
        <v/>
      </c>
      <c r="D526" s="16"/>
      <c r="E526" s="61" t="str">
        <f ca="1">IF(C512&gt;TODAY(),"","Saldo da Dia")</f>
        <v/>
      </c>
      <c r="F526" s="17"/>
      <c r="G526" s="7">
        <f>_xlfn.ISOWEEKNUM(I512)</f>
        <v>31</v>
      </c>
      <c r="H526" s="14"/>
      <c r="I526" s="18" t="str">
        <f ca="1">IF(I512&gt;TODAY(),"",ROUND(SUM(I514:I525),2))</f>
        <v/>
      </c>
      <c r="J526" s="16"/>
      <c r="K526" s="61" t="str">
        <f ca="1">IF(I512&gt;TODAY(),"","Saldo da Dia")</f>
        <v/>
      </c>
      <c r="L526" s="17"/>
      <c r="M526" s="7">
        <f>_xlfn.ISOWEEKNUM(O512)</f>
        <v>31</v>
      </c>
      <c r="N526" s="14"/>
      <c r="O526" s="18" t="str">
        <f ca="1">IF(O512&gt;TODAY(),"",ROUND(SUM(O514:O525),2))</f>
        <v/>
      </c>
      <c r="P526" s="16"/>
      <c r="Q526" s="61" t="str">
        <f ca="1">IF(O512&gt;TODAY(),"","Saldo da Dia")</f>
        <v/>
      </c>
      <c r="R526" s="17"/>
      <c r="S526" s="7">
        <f>_xlfn.ISOWEEKNUM(U512)</f>
        <v>31</v>
      </c>
      <c r="T526" s="14"/>
      <c r="U526" s="18" t="str">
        <f ca="1">IF(U512&gt;TODAY(),"",ROUND(SUM(U514:U525),2))</f>
        <v/>
      </c>
      <c r="V526" s="16"/>
      <c r="W526" s="61" t="str">
        <f ca="1">IF(U512&gt;TODAY(),"","Saldo da Dia")</f>
        <v/>
      </c>
      <c r="X526" s="17"/>
      <c r="Y526" s="7">
        <f>_xlfn.ISOWEEKNUM(AA512)</f>
        <v>31</v>
      </c>
      <c r="Z526" s="14"/>
      <c r="AA526" s="18" t="str">
        <f ca="1">IF(AA512&gt;TODAY(),"",ROUND(SUM(AA514:AA525),2))</f>
        <v/>
      </c>
      <c r="AB526" s="16"/>
      <c r="AC526" s="61" t="str">
        <f ca="1">IF(AA512&gt;TODAY(),"","Saldo da Dia")</f>
        <v/>
      </c>
      <c r="AD526" s="17"/>
      <c r="AE526" s="7">
        <f>_xlfn.ISOWEEKNUM(AG512)</f>
        <v>31</v>
      </c>
      <c r="AF526" s="14"/>
      <c r="AG526" s="18" t="str">
        <f ca="1">IF(AG512&gt;TODAY(),"",ROUND(SUM(AG514:AG525),2))</f>
        <v/>
      </c>
      <c r="AH526" s="16"/>
      <c r="AI526" s="61" t="str">
        <f ca="1">IF(AG512&gt;TODAY(),"","Saldo da Dia")</f>
        <v/>
      </c>
      <c r="AJ526" s="17"/>
      <c r="AK526" s="7">
        <f>_xlfn.ISOWEEKNUM(AM512)</f>
        <v>31</v>
      </c>
      <c r="AL526" s="14"/>
      <c r="AM526" s="18" t="str">
        <f ca="1">IF(AM512&gt;TODAY(),"",ROUND(SUM(AM514:AM525),2))</f>
        <v/>
      </c>
      <c r="AN526" s="16"/>
      <c r="AO526" s="61" t="str">
        <f ca="1">IF(AM512&gt;TODAY(),"","Saldo da Dia")</f>
        <v/>
      </c>
      <c r="AP526" s="17"/>
    </row>
    <row r="527" spans="1:42" ht="6" customHeight="1" x14ac:dyDescent="0.25">
      <c r="B527" s="19"/>
      <c r="C527" s="20"/>
      <c r="D527" s="20"/>
      <c r="E527" s="20"/>
      <c r="F527" s="21"/>
      <c r="G527" s="7"/>
      <c r="H527" s="19"/>
      <c r="I527" s="20"/>
      <c r="J527" s="20"/>
      <c r="K527" s="20"/>
      <c r="L527" s="21"/>
      <c r="M527" s="7"/>
      <c r="N527" s="19"/>
      <c r="O527" s="20"/>
      <c r="P527" s="20"/>
      <c r="Q527" s="20"/>
      <c r="R527" s="21"/>
      <c r="S527" s="7"/>
      <c r="T527" s="19"/>
      <c r="U527" s="20"/>
      <c r="V527" s="20"/>
      <c r="W527" s="20"/>
      <c r="X527" s="21"/>
      <c r="Y527" s="7"/>
      <c r="Z527" s="19"/>
      <c r="AA527" s="20"/>
      <c r="AB527" s="20"/>
      <c r="AC527" s="20"/>
      <c r="AD527" s="21"/>
      <c r="AE527" s="7"/>
      <c r="AF527" s="19"/>
      <c r="AG527" s="20"/>
      <c r="AH527" s="20"/>
      <c r="AI527" s="20"/>
      <c r="AJ527" s="21"/>
      <c r="AK527" s="7"/>
      <c r="AL527" s="19"/>
      <c r="AM527" s="20"/>
      <c r="AN527" s="20"/>
      <c r="AO527" s="20"/>
      <c r="AP527" s="21"/>
    </row>
    <row r="528" spans="1:42" ht="6" customHeight="1" x14ac:dyDescent="0.25">
      <c r="B528" s="7"/>
      <c r="C528" s="7">
        <f>WEEKDAY(C529)</f>
        <v>2</v>
      </c>
      <c r="D528" s="7"/>
      <c r="E528" s="8"/>
      <c r="F528" s="7"/>
      <c r="G528" s="7"/>
      <c r="H528" s="7"/>
      <c r="I528" s="7">
        <f>WEEKDAY(I529)</f>
        <v>3</v>
      </c>
      <c r="J528" s="7"/>
      <c r="K528" s="8"/>
      <c r="L528" s="7"/>
      <c r="M528" s="7"/>
      <c r="N528" s="7"/>
      <c r="O528" s="7">
        <f>WEEKDAY(O529)</f>
        <v>4</v>
      </c>
      <c r="P528" s="7"/>
      <c r="Q528" s="8"/>
      <c r="R528" s="7"/>
      <c r="S528" s="7"/>
      <c r="T528" s="7"/>
      <c r="U528" s="7">
        <f>WEEKDAY(U529)</f>
        <v>5</v>
      </c>
      <c r="V528" s="7"/>
      <c r="W528" s="8"/>
      <c r="X528" s="7"/>
      <c r="Y528" s="7"/>
      <c r="Z528" s="7"/>
      <c r="AA528" s="7">
        <f>WEEKDAY(AA529)</f>
        <v>6</v>
      </c>
      <c r="AB528" s="7"/>
      <c r="AC528" s="8"/>
      <c r="AD528" s="7"/>
      <c r="AE528" s="7"/>
      <c r="AF528" s="7"/>
      <c r="AG528" s="7">
        <f>WEEKDAY(AG529)</f>
        <v>7</v>
      </c>
      <c r="AH528" s="7"/>
      <c r="AI528" s="8"/>
      <c r="AJ528" s="7"/>
      <c r="AK528" s="7"/>
      <c r="AL528" s="7"/>
      <c r="AM528" s="7">
        <f>WEEKDAY(AM529)</f>
        <v>1</v>
      </c>
      <c r="AN528" s="7"/>
      <c r="AO528" s="8"/>
      <c r="AP528" s="7"/>
    </row>
    <row r="529" spans="1:42" x14ac:dyDescent="0.25">
      <c r="B529" s="10"/>
      <c r="C529" s="11">
        <f>AM512+1</f>
        <v>45509</v>
      </c>
      <c r="D529" s="11"/>
      <c r="E529" s="12" t="str">
        <f>VLOOKUP(WEEKDAY(C529,1),meta!$D$3:$F$9,2,FALSE)</f>
        <v>Segunda-Feira</v>
      </c>
      <c r="F529" s="13"/>
      <c r="G529" s="7"/>
      <c r="H529" s="10"/>
      <c r="I529" s="11">
        <f>C529+1</f>
        <v>45510</v>
      </c>
      <c r="J529" s="11"/>
      <c r="K529" s="12" t="str">
        <f>VLOOKUP(WEEKDAY(I529,1),meta!$D$3:$F$9,2,FALSE)</f>
        <v>Terça-Feira</v>
      </c>
      <c r="L529" s="13"/>
      <c r="M529" s="7"/>
      <c r="N529" s="10"/>
      <c r="O529" s="11">
        <f>I529+1</f>
        <v>45511</v>
      </c>
      <c r="P529" s="11"/>
      <c r="Q529" s="12" t="str">
        <f>VLOOKUP(WEEKDAY(O529,1),meta!$D$3:$F$9,2,FALSE)</f>
        <v>Quarta-Feira</v>
      </c>
      <c r="R529" s="13"/>
      <c r="S529" s="7"/>
      <c r="T529" s="10"/>
      <c r="U529" s="11">
        <f>O529+1</f>
        <v>45512</v>
      </c>
      <c r="V529" s="11"/>
      <c r="W529" s="12" t="str">
        <f>VLOOKUP(WEEKDAY(U529,1),meta!$D$3:$F$9,2,FALSE)</f>
        <v>Quinta-Feira</v>
      </c>
      <c r="X529" s="13"/>
      <c r="Y529" s="7"/>
      <c r="Z529" s="10"/>
      <c r="AA529" s="11">
        <f>U529+1</f>
        <v>45513</v>
      </c>
      <c r="AB529" s="11"/>
      <c r="AC529" s="12" t="str">
        <f>VLOOKUP(WEEKDAY(AA529,1),meta!$D$3:$F$9,2,FALSE)</f>
        <v>Sexta-Feira</v>
      </c>
      <c r="AD529" s="13"/>
      <c r="AE529" s="7"/>
      <c r="AF529" s="10"/>
      <c r="AG529" s="11">
        <f>AA529+1</f>
        <v>45514</v>
      </c>
      <c r="AH529" s="11"/>
      <c r="AI529" s="12" t="str">
        <f>VLOOKUP(WEEKDAY(AG529,1),meta!$D$3:$F$9,2,FALSE)</f>
        <v>Sábado</v>
      </c>
      <c r="AJ529" s="13"/>
      <c r="AK529" s="7"/>
      <c r="AL529" s="10"/>
      <c r="AM529" s="11">
        <f>AG529+1</f>
        <v>45515</v>
      </c>
      <c r="AN529" s="11"/>
      <c r="AO529" s="12" t="str">
        <f>VLOOKUP(WEEKDAY(AM529,1),meta!$D$3:$F$9,2,FALSE)</f>
        <v>Domingo</v>
      </c>
      <c r="AP529" s="13"/>
    </row>
    <row r="530" spans="1:42" x14ac:dyDescent="0.25">
      <c r="B530" s="14"/>
      <c r="C530" s="15" t="s">
        <v>0</v>
      </c>
      <c r="D530" s="16"/>
      <c r="E530" s="15" t="s">
        <v>1</v>
      </c>
      <c r="F530" s="17"/>
      <c r="G530" s="7"/>
      <c r="H530" s="14"/>
      <c r="I530" s="15" t="s">
        <v>0</v>
      </c>
      <c r="J530" s="16"/>
      <c r="K530" s="15" t="s">
        <v>1</v>
      </c>
      <c r="L530" s="17"/>
      <c r="M530" s="7"/>
      <c r="N530" s="14"/>
      <c r="O530" s="15" t="s">
        <v>0</v>
      </c>
      <c r="P530" s="16"/>
      <c r="Q530" s="15" t="s">
        <v>1</v>
      </c>
      <c r="R530" s="17"/>
      <c r="S530" s="7"/>
      <c r="T530" s="14"/>
      <c r="U530" s="15" t="s">
        <v>0</v>
      </c>
      <c r="V530" s="16"/>
      <c r="W530" s="15" t="s">
        <v>1</v>
      </c>
      <c r="X530" s="17"/>
      <c r="Y530" s="7"/>
      <c r="Z530" s="14"/>
      <c r="AA530" s="15" t="s">
        <v>0</v>
      </c>
      <c r="AB530" s="16"/>
      <c r="AC530" s="15" t="s">
        <v>1</v>
      </c>
      <c r="AD530" s="17"/>
      <c r="AE530" s="7"/>
      <c r="AF530" s="14"/>
      <c r="AG530" s="15" t="s">
        <v>0</v>
      </c>
      <c r="AH530" s="16"/>
      <c r="AI530" s="15" t="s">
        <v>1</v>
      </c>
      <c r="AJ530" s="17"/>
      <c r="AK530" s="7"/>
      <c r="AL530" s="14"/>
      <c r="AM530" s="15" t="s">
        <v>0</v>
      </c>
      <c r="AN530" s="16"/>
      <c r="AO530" s="15" t="s">
        <v>1</v>
      </c>
      <c r="AP530" s="17"/>
    </row>
    <row r="531" spans="1:42" x14ac:dyDescent="0.25">
      <c r="B531" s="14"/>
      <c r="C531" s="18" t="str">
        <f ca="1">IF(C529&gt;TODAY(),"",AM526)</f>
        <v/>
      </c>
      <c r="D531" s="16"/>
      <c r="E531" s="22" t="str">
        <f ca="1">IF(C529&gt;TODAY(),"",_xlfn.CONCAT("Saldo ",VLOOKUP(WEEKDAY(C529),meta!$D$3:$G$9,4,FALSE)))</f>
        <v/>
      </c>
      <c r="F531" s="17"/>
      <c r="G531" s="7"/>
      <c r="H531" s="14"/>
      <c r="I531" s="18" t="str">
        <f ca="1">IF(I529&gt;TODAY(),"",C543)</f>
        <v/>
      </c>
      <c r="J531" s="16"/>
      <c r="K531" s="22" t="str">
        <f ca="1">IF(I529&gt;TODAY(),"",_xlfn.CONCAT("Saldo ",VLOOKUP(WEEKDAY(I529),meta!$D$3:$G$9,4,FALSE)))</f>
        <v/>
      </c>
      <c r="L531" s="17"/>
      <c r="M531" s="7"/>
      <c r="N531" s="14"/>
      <c r="O531" s="18" t="str">
        <f ca="1">IF(O529&gt;TODAY(),"",I543)</f>
        <v/>
      </c>
      <c r="P531" s="16"/>
      <c r="Q531" s="22" t="str">
        <f ca="1">IF(O529&gt;TODAY(),"",_xlfn.CONCAT("Saldo ",VLOOKUP(WEEKDAY(O529),meta!$D$3:$G$9,4,FALSE)))</f>
        <v/>
      </c>
      <c r="R531" s="17"/>
      <c r="S531" s="7"/>
      <c r="T531" s="14"/>
      <c r="U531" s="18" t="str">
        <f ca="1">IF(U529&gt;TODAY(),"",O543)</f>
        <v/>
      </c>
      <c r="V531" s="16"/>
      <c r="W531" s="22" t="str">
        <f ca="1">IF(U529&gt;TODAY(),"",_xlfn.CONCAT("Saldo ",VLOOKUP(WEEKDAY(U529),meta!$D$3:$G$9,4,FALSE)))</f>
        <v/>
      </c>
      <c r="X531" s="17"/>
      <c r="Y531" s="7"/>
      <c r="Z531" s="14"/>
      <c r="AA531" s="18" t="str">
        <f ca="1">IF(AA529&gt;TODAY(),"",U543)</f>
        <v/>
      </c>
      <c r="AB531" s="16"/>
      <c r="AC531" s="22" t="str">
        <f ca="1">IF(AA529&gt;TODAY(),"",_xlfn.CONCAT("Saldo ",VLOOKUP(WEEKDAY(AA529),meta!$D$3:$G$9,4,FALSE)))</f>
        <v/>
      </c>
      <c r="AD531" s="17"/>
      <c r="AE531" s="7"/>
      <c r="AF531" s="14"/>
      <c r="AG531" s="18" t="str">
        <f ca="1">IF(AG529&gt;TODAY(),"",AA543)</f>
        <v/>
      </c>
      <c r="AH531" s="16"/>
      <c r="AI531" s="22" t="str">
        <f ca="1">IF(AG529&gt;TODAY(),"",_xlfn.CONCAT("Saldo ",VLOOKUP(WEEKDAY(AG529),meta!$D$3:$G$9,4,FALSE)))</f>
        <v/>
      </c>
      <c r="AJ531" s="17"/>
      <c r="AK531" s="7"/>
      <c r="AL531" s="14"/>
      <c r="AM531" s="18" t="str">
        <f ca="1">IF(AM529&gt;TODAY(),"",AG543)</f>
        <v/>
      </c>
      <c r="AN531" s="16"/>
      <c r="AO531" s="22" t="str">
        <f ca="1">IF(AM529&gt;TODAY(),"",_xlfn.CONCAT("Saldo ",VLOOKUP(WEEKDAY(AM529),meta!$D$3:$G$9,4,FALSE)))</f>
        <v/>
      </c>
      <c r="AP531" s="17"/>
    </row>
    <row r="532" spans="1:42" x14ac:dyDescent="0.25">
      <c r="B532" s="14"/>
      <c r="C532" s="5"/>
      <c r="D532" s="16"/>
      <c r="E532" s="1"/>
      <c r="F532" s="17"/>
      <c r="G532" s="7"/>
      <c r="H532" s="14"/>
      <c r="I532" s="5"/>
      <c r="J532" s="16"/>
      <c r="K532" s="1"/>
      <c r="L532" s="17"/>
      <c r="M532" s="7"/>
      <c r="N532" s="14"/>
      <c r="O532" s="5"/>
      <c r="P532" s="16"/>
      <c r="Q532" s="1"/>
      <c r="R532" s="17"/>
      <c r="S532" s="7"/>
      <c r="T532" s="14"/>
      <c r="U532" s="5"/>
      <c r="V532" s="16"/>
      <c r="W532" s="1"/>
      <c r="X532" s="17"/>
      <c r="Y532" s="7"/>
      <c r="Z532" s="14"/>
      <c r="AA532" s="5"/>
      <c r="AB532" s="16"/>
      <c r="AC532" s="1"/>
      <c r="AD532" s="17"/>
      <c r="AE532" s="7"/>
      <c r="AF532" s="14"/>
      <c r="AG532" s="5"/>
      <c r="AH532" s="16"/>
      <c r="AI532" s="1"/>
      <c r="AJ532" s="17"/>
      <c r="AK532" s="7"/>
      <c r="AL532" s="14"/>
      <c r="AM532" s="5"/>
      <c r="AN532" s="16"/>
      <c r="AO532" s="1"/>
      <c r="AP532" s="17"/>
    </row>
    <row r="533" spans="1:42" x14ac:dyDescent="0.25">
      <c r="B533" s="14"/>
      <c r="C533" s="6"/>
      <c r="D533" s="16"/>
      <c r="E533" s="2"/>
      <c r="F533" s="17"/>
      <c r="G533" s="7"/>
      <c r="H533" s="14"/>
      <c r="I533" s="6"/>
      <c r="J533" s="16"/>
      <c r="K533" s="2"/>
      <c r="L533" s="17"/>
      <c r="M533" s="7"/>
      <c r="N533" s="14"/>
      <c r="O533" s="6"/>
      <c r="P533" s="16"/>
      <c r="Q533" s="2"/>
      <c r="R533" s="17"/>
      <c r="S533" s="7"/>
      <c r="T533" s="14"/>
      <c r="U533" s="6"/>
      <c r="V533" s="16"/>
      <c r="W533" s="2"/>
      <c r="X533" s="17"/>
      <c r="Y533" s="7"/>
      <c r="Z533" s="14"/>
      <c r="AA533" s="6"/>
      <c r="AB533" s="16"/>
      <c r="AC533" s="2"/>
      <c r="AD533" s="17"/>
      <c r="AE533" s="7"/>
      <c r="AF533" s="14"/>
      <c r="AG533" s="6"/>
      <c r="AH533" s="16"/>
      <c r="AI533" s="2"/>
      <c r="AJ533" s="17"/>
      <c r="AK533" s="7"/>
      <c r="AL533" s="14"/>
      <c r="AM533" s="6"/>
      <c r="AN533" s="16"/>
      <c r="AO533" s="2"/>
      <c r="AP533" s="17"/>
    </row>
    <row r="534" spans="1:42" x14ac:dyDescent="0.25">
      <c r="B534" s="14"/>
      <c r="C534" s="5"/>
      <c r="D534" s="16"/>
      <c r="E534" s="1"/>
      <c r="F534" s="17"/>
      <c r="G534" s="7"/>
      <c r="H534" s="14"/>
      <c r="I534" s="5"/>
      <c r="J534" s="16"/>
      <c r="K534" s="1"/>
      <c r="L534" s="17"/>
      <c r="M534" s="7"/>
      <c r="N534" s="14"/>
      <c r="O534" s="5"/>
      <c r="P534" s="16"/>
      <c r="Q534" s="1"/>
      <c r="R534" s="17"/>
      <c r="S534" s="7"/>
      <c r="T534" s="14"/>
      <c r="U534" s="5"/>
      <c r="V534" s="16"/>
      <c r="W534" s="1"/>
      <c r="X534" s="17"/>
      <c r="Y534" s="7"/>
      <c r="Z534" s="14"/>
      <c r="AA534" s="5"/>
      <c r="AB534" s="16"/>
      <c r="AC534" s="1"/>
      <c r="AD534" s="17"/>
      <c r="AE534" s="7"/>
      <c r="AF534" s="14"/>
      <c r="AG534" s="5"/>
      <c r="AH534" s="16"/>
      <c r="AI534" s="1"/>
      <c r="AJ534" s="17"/>
      <c r="AK534" s="7"/>
      <c r="AL534" s="14"/>
      <c r="AM534" s="5"/>
      <c r="AN534" s="16"/>
      <c r="AO534" s="1"/>
      <c r="AP534" s="17"/>
    </row>
    <row r="535" spans="1:42" x14ac:dyDescent="0.25">
      <c r="B535" s="14"/>
      <c r="C535" s="6"/>
      <c r="D535" s="16"/>
      <c r="E535" s="2"/>
      <c r="F535" s="17"/>
      <c r="G535" s="7"/>
      <c r="H535" s="14"/>
      <c r="I535" s="6"/>
      <c r="J535" s="16"/>
      <c r="K535" s="2"/>
      <c r="L535" s="17"/>
      <c r="M535" s="7"/>
      <c r="N535" s="14"/>
      <c r="O535" s="6"/>
      <c r="P535" s="16"/>
      <c r="Q535" s="2"/>
      <c r="R535" s="17"/>
      <c r="S535" s="7"/>
      <c r="T535" s="14"/>
      <c r="U535" s="6"/>
      <c r="V535" s="16"/>
      <c r="W535" s="2"/>
      <c r="X535" s="17"/>
      <c r="Y535" s="7"/>
      <c r="Z535" s="14"/>
      <c r="AA535" s="6"/>
      <c r="AB535" s="16"/>
      <c r="AC535" s="2"/>
      <c r="AD535" s="17"/>
      <c r="AE535" s="7"/>
      <c r="AF535" s="14"/>
      <c r="AG535" s="6"/>
      <c r="AH535" s="16"/>
      <c r="AI535" s="2"/>
      <c r="AJ535" s="17"/>
      <c r="AK535" s="7"/>
      <c r="AL535" s="14"/>
      <c r="AM535" s="6"/>
      <c r="AN535" s="16"/>
      <c r="AO535" s="2"/>
      <c r="AP535" s="17"/>
    </row>
    <row r="536" spans="1:42" x14ac:dyDescent="0.25">
      <c r="B536" s="14"/>
      <c r="C536" s="5"/>
      <c r="D536" s="16"/>
      <c r="E536" s="1"/>
      <c r="F536" s="17"/>
      <c r="G536" s="7"/>
      <c r="H536" s="14"/>
      <c r="I536" s="5"/>
      <c r="J536" s="16"/>
      <c r="K536" s="1"/>
      <c r="L536" s="17"/>
      <c r="M536" s="7"/>
      <c r="N536" s="14"/>
      <c r="O536" s="5"/>
      <c r="P536" s="16"/>
      <c r="Q536" s="1"/>
      <c r="R536" s="17"/>
      <c r="S536" s="7"/>
      <c r="T536" s="14"/>
      <c r="U536" s="5"/>
      <c r="V536" s="16"/>
      <c r="W536" s="1"/>
      <c r="X536" s="17"/>
      <c r="Y536" s="7"/>
      <c r="Z536" s="14"/>
      <c r="AA536" s="5"/>
      <c r="AB536" s="16"/>
      <c r="AC536" s="1"/>
      <c r="AD536" s="17"/>
      <c r="AE536" s="7"/>
      <c r="AF536" s="14"/>
      <c r="AG536" s="5"/>
      <c r="AH536" s="16"/>
      <c r="AI536" s="1"/>
      <c r="AJ536" s="17"/>
      <c r="AK536" s="7"/>
      <c r="AL536" s="14"/>
      <c r="AM536" s="5"/>
      <c r="AN536" s="16"/>
      <c r="AO536" s="1"/>
      <c r="AP536" s="17"/>
    </row>
    <row r="537" spans="1:42" x14ac:dyDescent="0.25">
      <c r="B537" s="14"/>
      <c r="C537" s="6"/>
      <c r="D537" s="16"/>
      <c r="E537" s="2"/>
      <c r="F537" s="17"/>
      <c r="G537" s="7"/>
      <c r="H537" s="14"/>
      <c r="I537" s="6"/>
      <c r="J537" s="16"/>
      <c r="K537" s="2"/>
      <c r="L537" s="17"/>
      <c r="M537" s="7"/>
      <c r="N537" s="14"/>
      <c r="O537" s="6"/>
      <c r="P537" s="16"/>
      <c r="Q537" s="2"/>
      <c r="R537" s="17"/>
      <c r="S537" s="7"/>
      <c r="T537" s="14"/>
      <c r="U537" s="6"/>
      <c r="V537" s="16"/>
      <c r="W537" s="2"/>
      <c r="X537" s="17"/>
      <c r="Y537" s="7"/>
      <c r="Z537" s="14"/>
      <c r="AA537" s="6"/>
      <c r="AB537" s="16"/>
      <c r="AC537" s="2"/>
      <c r="AD537" s="17"/>
      <c r="AE537" s="7"/>
      <c r="AF537" s="14"/>
      <c r="AG537" s="6"/>
      <c r="AH537" s="16"/>
      <c r="AI537" s="2"/>
      <c r="AJ537" s="17"/>
      <c r="AK537" s="7"/>
      <c r="AL537" s="14"/>
      <c r="AM537" s="6"/>
      <c r="AN537" s="16"/>
      <c r="AO537" s="2"/>
      <c r="AP537" s="17"/>
    </row>
    <row r="538" spans="1:42" x14ac:dyDescent="0.25">
      <c r="B538" s="14"/>
      <c r="C538" s="5"/>
      <c r="D538" s="16"/>
      <c r="E538" s="1"/>
      <c r="F538" s="17"/>
      <c r="G538" s="7"/>
      <c r="H538" s="14"/>
      <c r="I538" s="5"/>
      <c r="J538" s="16"/>
      <c r="K538" s="1"/>
      <c r="L538" s="17"/>
      <c r="M538" s="7"/>
      <c r="N538" s="14"/>
      <c r="O538" s="5"/>
      <c r="P538" s="16"/>
      <c r="Q538" s="1"/>
      <c r="R538" s="17"/>
      <c r="S538" s="7"/>
      <c r="T538" s="14"/>
      <c r="U538" s="5"/>
      <c r="V538" s="16"/>
      <c r="W538" s="1"/>
      <c r="X538" s="17"/>
      <c r="Y538" s="7"/>
      <c r="Z538" s="14"/>
      <c r="AA538" s="5"/>
      <c r="AB538" s="16"/>
      <c r="AC538" s="1"/>
      <c r="AD538" s="17"/>
      <c r="AE538" s="7"/>
      <c r="AF538" s="14"/>
      <c r="AG538" s="5"/>
      <c r="AH538" s="16"/>
      <c r="AI538" s="1"/>
      <c r="AJ538" s="17"/>
      <c r="AK538" s="7"/>
      <c r="AL538" s="14"/>
      <c r="AM538" s="5"/>
      <c r="AN538" s="16"/>
      <c r="AO538" s="1"/>
      <c r="AP538" s="17"/>
    </row>
    <row r="539" spans="1:42" x14ac:dyDescent="0.25">
      <c r="B539" s="14"/>
      <c r="C539" s="6"/>
      <c r="D539" s="16"/>
      <c r="E539" s="2"/>
      <c r="F539" s="17"/>
      <c r="G539" s="7"/>
      <c r="H539" s="14"/>
      <c r="I539" s="6"/>
      <c r="J539" s="16"/>
      <c r="K539" s="2"/>
      <c r="L539" s="17"/>
      <c r="M539" s="7"/>
      <c r="N539" s="14"/>
      <c r="O539" s="6"/>
      <c r="P539" s="16"/>
      <c r="Q539" s="2"/>
      <c r="R539" s="17"/>
      <c r="S539" s="7"/>
      <c r="T539" s="14"/>
      <c r="U539" s="6"/>
      <c r="V539" s="16"/>
      <c r="W539" s="2"/>
      <c r="X539" s="17"/>
      <c r="Y539" s="7"/>
      <c r="Z539" s="14"/>
      <c r="AA539" s="6"/>
      <c r="AB539" s="16"/>
      <c r="AC539" s="2"/>
      <c r="AD539" s="17"/>
      <c r="AE539" s="7"/>
      <c r="AF539" s="14"/>
      <c r="AG539" s="6"/>
      <c r="AH539" s="16"/>
      <c r="AI539" s="2"/>
      <c r="AJ539" s="17"/>
      <c r="AK539" s="7"/>
      <c r="AL539" s="14"/>
      <c r="AM539" s="6"/>
      <c r="AN539" s="16"/>
      <c r="AO539" s="2"/>
      <c r="AP539" s="17"/>
    </row>
    <row r="540" spans="1:42" x14ac:dyDescent="0.25">
      <c r="B540" s="14"/>
      <c r="C540" s="5"/>
      <c r="D540" s="16"/>
      <c r="E540" s="1"/>
      <c r="F540" s="17"/>
      <c r="G540" s="7"/>
      <c r="H540" s="14"/>
      <c r="I540" s="5"/>
      <c r="J540" s="16"/>
      <c r="K540" s="1"/>
      <c r="L540" s="17"/>
      <c r="M540" s="7"/>
      <c r="N540" s="14"/>
      <c r="O540" s="5"/>
      <c r="P540" s="16"/>
      <c r="Q540" s="1"/>
      <c r="R540" s="17"/>
      <c r="S540" s="7"/>
      <c r="T540" s="14"/>
      <c r="U540" s="5"/>
      <c r="V540" s="16"/>
      <c r="W540" s="1"/>
      <c r="X540" s="17"/>
      <c r="Y540" s="7"/>
      <c r="Z540" s="14"/>
      <c r="AA540" s="5"/>
      <c r="AB540" s="16"/>
      <c r="AC540" s="1"/>
      <c r="AD540" s="17"/>
      <c r="AE540" s="7"/>
      <c r="AF540" s="14"/>
      <c r="AG540" s="5"/>
      <c r="AH540" s="16"/>
      <c r="AI540" s="1"/>
      <c r="AJ540" s="17"/>
      <c r="AK540" s="7"/>
      <c r="AL540" s="14"/>
      <c r="AM540" s="5"/>
      <c r="AN540" s="16"/>
      <c r="AO540" s="1"/>
      <c r="AP540" s="17"/>
    </row>
    <row r="541" spans="1:42" x14ac:dyDescent="0.25">
      <c r="B541" s="14"/>
      <c r="C541" s="6"/>
      <c r="D541" s="16"/>
      <c r="E541" s="2"/>
      <c r="F541" s="17"/>
      <c r="G541" s="7"/>
      <c r="H541" s="14"/>
      <c r="I541" s="6"/>
      <c r="J541" s="16"/>
      <c r="K541" s="2"/>
      <c r="L541" s="17"/>
      <c r="M541" s="7"/>
      <c r="N541" s="14"/>
      <c r="O541" s="6"/>
      <c r="P541" s="16"/>
      <c r="Q541" s="2"/>
      <c r="R541" s="17"/>
      <c r="S541" s="7"/>
      <c r="T541" s="14"/>
      <c r="U541" s="6"/>
      <c r="V541" s="16"/>
      <c r="W541" s="2"/>
      <c r="X541" s="17"/>
      <c r="Y541" s="7"/>
      <c r="Z541" s="14"/>
      <c r="AA541" s="6"/>
      <c r="AB541" s="16"/>
      <c r="AC541" s="2"/>
      <c r="AD541" s="17"/>
      <c r="AE541" s="7"/>
      <c r="AF541" s="14"/>
      <c r="AG541" s="6"/>
      <c r="AH541" s="16"/>
      <c r="AI541" s="2"/>
      <c r="AJ541" s="17"/>
      <c r="AK541" s="7"/>
      <c r="AL541" s="14"/>
      <c r="AM541" s="6"/>
      <c r="AN541" s="16"/>
      <c r="AO541" s="2"/>
      <c r="AP541" s="17"/>
    </row>
    <row r="542" spans="1:42" x14ac:dyDescent="0.25">
      <c r="B542" s="14"/>
      <c r="C542" s="5"/>
      <c r="D542" s="16"/>
      <c r="E542" s="1"/>
      <c r="F542" s="17"/>
      <c r="G542" s="7"/>
      <c r="H542" s="14"/>
      <c r="I542" s="5"/>
      <c r="J542" s="16"/>
      <c r="K542" s="1"/>
      <c r="L542" s="17"/>
      <c r="M542" s="7"/>
      <c r="N542" s="14"/>
      <c r="O542" s="5"/>
      <c r="P542" s="16"/>
      <c r="Q542" s="1"/>
      <c r="R542" s="17"/>
      <c r="S542" s="7"/>
      <c r="T542" s="14"/>
      <c r="U542" s="5"/>
      <c r="V542" s="16"/>
      <c r="W542" s="1"/>
      <c r="X542" s="17"/>
      <c r="Y542" s="7"/>
      <c r="Z542" s="14"/>
      <c r="AA542" s="5"/>
      <c r="AB542" s="16"/>
      <c r="AC542" s="1"/>
      <c r="AD542" s="17"/>
      <c r="AE542" s="7"/>
      <c r="AF542" s="14"/>
      <c r="AG542" s="5"/>
      <c r="AH542" s="16"/>
      <c r="AI542" s="1"/>
      <c r="AJ542" s="17"/>
      <c r="AK542" s="7"/>
      <c r="AL542" s="14"/>
      <c r="AM542" s="5"/>
      <c r="AN542" s="16"/>
      <c r="AO542" s="1"/>
      <c r="AP542" s="17"/>
    </row>
    <row r="543" spans="1:42" x14ac:dyDescent="0.25">
      <c r="A543" s="23">
        <f>_xlfn.ISOWEEKNUM(C529)</f>
        <v>32</v>
      </c>
      <c r="B543" s="14"/>
      <c r="C543" s="18" t="str">
        <f ca="1">IF(C529&gt;TODAY(),"",ROUND(SUM(C531:C542),2))</f>
        <v/>
      </c>
      <c r="D543" s="16"/>
      <c r="E543" s="61" t="str">
        <f ca="1">IF(C529&gt;TODAY(),"","Saldo da Dia")</f>
        <v/>
      </c>
      <c r="F543" s="17"/>
      <c r="G543" s="7">
        <f>_xlfn.ISOWEEKNUM(I529)</f>
        <v>32</v>
      </c>
      <c r="H543" s="14"/>
      <c r="I543" s="18" t="str">
        <f ca="1">IF(I529&gt;TODAY(),"",ROUND(SUM(I531:I542),2))</f>
        <v/>
      </c>
      <c r="J543" s="16"/>
      <c r="K543" s="61" t="str">
        <f ca="1">IF(I529&gt;TODAY(),"","Saldo da Dia")</f>
        <v/>
      </c>
      <c r="L543" s="17"/>
      <c r="M543" s="7">
        <f>_xlfn.ISOWEEKNUM(O529)</f>
        <v>32</v>
      </c>
      <c r="N543" s="14"/>
      <c r="O543" s="18" t="str">
        <f ca="1">IF(O529&gt;TODAY(),"",ROUND(SUM(O531:O542),2))</f>
        <v/>
      </c>
      <c r="P543" s="16"/>
      <c r="Q543" s="61" t="str">
        <f ca="1">IF(O529&gt;TODAY(),"","Saldo da Dia")</f>
        <v/>
      </c>
      <c r="R543" s="17"/>
      <c r="S543" s="7">
        <f>_xlfn.ISOWEEKNUM(U529)</f>
        <v>32</v>
      </c>
      <c r="T543" s="14"/>
      <c r="U543" s="18" t="str">
        <f ca="1">IF(U529&gt;TODAY(),"",ROUND(SUM(U531:U542),2))</f>
        <v/>
      </c>
      <c r="V543" s="16"/>
      <c r="W543" s="61" t="str">
        <f ca="1">IF(U529&gt;TODAY(),"","Saldo da Dia")</f>
        <v/>
      </c>
      <c r="X543" s="17"/>
      <c r="Y543" s="7">
        <f>_xlfn.ISOWEEKNUM(AA529)</f>
        <v>32</v>
      </c>
      <c r="Z543" s="14"/>
      <c r="AA543" s="18" t="str">
        <f ca="1">IF(AA529&gt;TODAY(),"",ROUND(SUM(AA531:AA542),2))</f>
        <v/>
      </c>
      <c r="AB543" s="16"/>
      <c r="AC543" s="61" t="str">
        <f ca="1">IF(AA529&gt;TODAY(),"","Saldo da Dia")</f>
        <v/>
      </c>
      <c r="AD543" s="17"/>
      <c r="AE543" s="7">
        <f>_xlfn.ISOWEEKNUM(AG529)</f>
        <v>32</v>
      </c>
      <c r="AF543" s="14"/>
      <c r="AG543" s="18" t="str">
        <f ca="1">IF(AG529&gt;TODAY(),"",ROUND(SUM(AG531:AG542),2))</f>
        <v/>
      </c>
      <c r="AH543" s="16"/>
      <c r="AI543" s="61" t="str">
        <f ca="1">IF(AG529&gt;TODAY(),"","Saldo da Dia")</f>
        <v/>
      </c>
      <c r="AJ543" s="17"/>
      <c r="AK543" s="7">
        <f>_xlfn.ISOWEEKNUM(AM529)</f>
        <v>32</v>
      </c>
      <c r="AL543" s="14"/>
      <c r="AM543" s="18" t="str">
        <f ca="1">IF(AM529&gt;TODAY(),"",ROUND(SUM(AM531:AM542),2))</f>
        <v/>
      </c>
      <c r="AN543" s="16"/>
      <c r="AO543" s="61" t="str">
        <f ca="1">IF(AM529&gt;TODAY(),"","Saldo da Dia")</f>
        <v/>
      </c>
      <c r="AP543" s="17"/>
    </row>
    <row r="544" spans="1:42" ht="6" customHeight="1" x14ac:dyDescent="0.25">
      <c r="B544" s="19"/>
      <c r="C544" s="20"/>
      <c r="D544" s="20"/>
      <c r="E544" s="20"/>
      <c r="F544" s="21"/>
      <c r="G544" s="7"/>
      <c r="H544" s="19"/>
      <c r="I544" s="20"/>
      <c r="J544" s="20"/>
      <c r="K544" s="20"/>
      <c r="L544" s="21"/>
      <c r="M544" s="7"/>
      <c r="N544" s="19"/>
      <c r="O544" s="20"/>
      <c r="P544" s="20"/>
      <c r="Q544" s="20"/>
      <c r="R544" s="21"/>
      <c r="S544" s="7"/>
      <c r="T544" s="19"/>
      <c r="U544" s="20"/>
      <c r="V544" s="20"/>
      <c r="W544" s="20"/>
      <c r="X544" s="21"/>
      <c r="Y544" s="7"/>
      <c r="Z544" s="19"/>
      <c r="AA544" s="20"/>
      <c r="AB544" s="20"/>
      <c r="AC544" s="20"/>
      <c r="AD544" s="21"/>
      <c r="AE544" s="7"/>
      <c r="AF544" s="19"/>
      <c r="AG544" s="20"/>
      <c r="AH544" s="20"/>
      <c r="AI544" s="20"/>
      <c r="AJ544" s="21"/>
      <c r="AK544" s="7"/>
      <c r="AL544" s="19"/>
      <c r="AM544" s="20"/>
      <c r="AN544" s="20"/>
      <c r="AO544" s="20"/>
      <c r="AP544" s="21"/>
    </row>
    <row r="545" spans="1:42" ht="6" customHeight="1" x14ac:dyDescent="0.25">
      <c r="B545" s="7"/>
      <c r="C545" s="7">
        <f>WEEKDAY(C546)</f>
        <v>2</v>
      </c>
      <c r="D545" s="7"/>
      <c r="E545" s="8"/>
      <c r="F545" s="7"/>
      <c r="G545" s="7"/>
      <c r="H545" s="7"/>
      <c r="I545" s="7">
        <f>WEEKDAY(I546)</f>
        <v>3</v>
      </c>
      <c r="J545" s="7"/>
      <c r="K545" s="8"/>
      <c r="L545" s="7"/>
      <c r="M545" s="7"/>
      <c r="N545" s="7"/>
      <c r="O545" s="7">
        <f>WEEKDAY(O546)</f>
        <v>4</v>
      </c>
      <c r="P545" s="7"/>
      <c r="Q545" s="8"/>
      <c r="R545" s="7"/>
      <c r="S545" s="7"/>
      <c r="T545" s="7"/>
      <c r="U545" s="7">
        <f>WEEKDAY(U546)</f>
        <v>5</v>
      </c>
      <c r="V545" s="7"/>
      <c r="W545" s="8"/>
      <c r="X545" s="7"/>
      <c r="Y545" s="7"/>
      <c r="Z545" s="7"/>
      <c r="AA545" s="7">
        <f>WEEKDAY(AA546)</f>
        <v>6</v>
      </c>
      <c r="AB545" s="7"/>
      <c r="AC545" s="8"/>
      <c r="AD545" s="7"/>
      <c r="AE545" s="7"/>
      <c r="AF545" s="7"/>
      <c r="AG545" s="7">
        <f>WEEKDAY(AG546)</f>
        <v>7</v>
      </c>
      <c r="AH545" s="7"/>
      <c r="AI545" s="8"/>
      <c r="AJ545" s="7"/>
      <c r="AK545" s="7"/>
      <c r="AL545" s="7"/>
      <c r="AM545" s="7">
        <f>WEEKDAY(AM546)</f>
        <v>1</v>
      </c>
      <c r="AN545" s="7"/>
      <c r="AO545" s="8"/>
      <c r="AP545" s="7"/>
    </row>
    <row r="546" spans="1:42" x14ac:dyDescent="0.25">
      <c r="B546" s="10"/>
      <c r="C546" s="11">
        <f>AM529+1</f>
        <v>45516</v>
      </c>
      <c r="D546" s="11"/>
      <c r="E546" s="12" t="str">
        <f>VLOOKUP(WEEKDAY(C546,1),meta!$D$3:$F$9,2,FALSE)</f>
        <v>Segunda-Feira</v>
      </c>
      <c r="F546" s="13"/>
      <c r="G546" s="7"/>
      <c r="H546" s="10"/>
      <c r="I546" s="11">
        <f>C546+1</f>
        <v>45517</v>
      </c>
      <c r="J546" s="11"/>
      <c r="K546" s="12" t="str">
        <f>VLOOKUP(WEEKDAY(I546,1),meta!$D$3:$F$9,2,FALSE)</f>
        <v>Terça-Feira</v>
      </c>
      <c r="L546" s="13"/>
      <c r="M546" s="7"/>
      <c r="N546" s="10"/>
      <c r="O546" s="11">
        <f>I546+1</f>
        <v>45518</v>
      </c>
      <c r="P546" s="11"/>
      <c r="Q546" s="12" t="str">
        <f>VLOOKUP(WEEKDAY(O546,1),meta!$D$3:$F$9,2,FALSE)</f>
        <v>Quarta-Feira</v>
      </c>
      <c r="R546" s="13"/>
      <c r="S546" s="7"/>
      <c r="T546" s="10"/>
      <c r="U546" s="11">
        <f>O546+1</f>
        <v>45519</v>
      </c>
      <c r="V546" s="11"/>
      <c r="W546" s="12" t="str">
        <f>VLOOKUP(WEEKDAY(U546,1),meta!$D$3:$F$9,2,FALSE)</f>
        <v>Quinta-Feira</v>
      </c>
      <c r="X546" s="13"/>
      <c r="Y546" s="7"/>
      <c r="Z546" s="10"/>
      <c r="AA546" s="11">
        <f>U546+1</f>
        <v>45520</v>
      </c>
      <c r="AB546" s="11"/>
      <c r="AC546" s="12" t="str">
        <f>VLOOKUP(WEEKDAY(AA546,1),meta!$D$3:$F$9,2,FALSE)</f>
        <v>Sexta-Feira</v>
      </c>
      <c r="AD546" s="13"/>
      <c r="AE546" s="7"/>
      <c r="AF546" s="10"/>
      <c r="AG546" s="11">
        <f>AA546+1</f>
        <v>45521</v>
      </c>
      <c r="AH546" s="11"/>
      <c r="AI546" s="12" t="str">
        <f>VLOOKUP(WEEKDAY(AG546,1),meta!$D$3:$F$9,2,FALSE)</f>
        <v>Sábado</v>
      </c>
      <c r="AJ546" s="13"/>
      <c r="AK546" s="7"/>
      <c r="AL546" s="10"/>
      <c r="AM546" s="11">
        <f>AG546+1</f>
        <v>45522</v>
      </c>
      <c r="AN546" s="11"/>
      <c r="AO546" s="12" t="str">
        <f>VLOOKUP(WEEKDAY(AM546,1),meta!$D$3:$F$9,2,FALSE)</f>
        <v>Domingo</v>
      </c>
      <c r="AP546" s="13"/>
    </row>
    <row r="547" spans="1:42" x14ac:dyDescent="0.25">
      <c r="B547" s="14"/>
      <c r="C547" s="15" t="s">
        <v>0</v>
      </c>
      <c r="D547" s="16"/>
      <c r="E547" s="15" t="s">
        <v>1</v>
      </c>
      <c r="F547" s="17"/>
      <c r="G547" s="7"/>
      <c r="H547" s="14"/>
      <c r="I547" s="15" t="s">
        <v>0</v>
      </c>
      <c r="J547" s="16"/>
      <c r="K547" s="15" t="s">
        <v>1</v>
      </c>
      <c r="L547" s="17"/>
      <c r="M547" s="7"/>
      <c r="N547" s="14"/>
      <c r="O547" s="15" t="s">
        <v>0</v>
      </c>
      <c r="P547" s="16"/>
      <c r="Q547" s="15" t="s">
        <v>1</v>
      </c>
      <c r="R547" s="17"/>
      <c r="S547" s="7"/>
      <c r="T547" s="14"/>
      <c r="U547" s="15" t="s">
        <v>0</v>
      </c>
      <c r="V547" s="16"/>
      <c r="W547" s="15" t="s">
        <v>1</v>
      </c>
      <c r="X547" s="17"/>
      <c r="Y547" s="7"/>
      <c r="Z547" s="14"/>
      <c r="AA547" s="15" t="s">
        <v>0</v>
      </c>
      <c r="AB547" s="16"/>
      <c r="AC547" s="15" t="s">
        <v>1</v>
      </c>
      <c r="AD547" s="17"/>
      <c r="AE547" s="7"/>
      <c r="AF547" s="14"/>
      <c r="AG547" s="15" t="s">
        <v>0</v>
      </c>
      <c r="AH547" s="16"/>
      <c r="AI547" s="15" t="s">
        <v>1</v>
      </c>
      <c r="AJ547" s="17"/>
      <c r="AK547" s="7"/>
      <c r="AL547" s="14"/>
      <c r="AM547" s="15" t="s">
        <v>0</v>
      </c>
      <c r="AN547" s="16"/>
      <c r="AO547" s="15" t="s">
        <v>1</v>
      </c>
      <c r="AP547" s="17"/>
    </row>
    <row r="548" spans="1:42" x14ac:dyDescent="0.25">
      <c r="B548" s="14"/>
      <c r="C548" s="18" t="str">
        <f ca="1">IF(C546&gt;TODAY(),"",AM543)</f>
        <v/>
      </c>
      <c r="D548" s="16"/>
      <c r="E548" s="22" t="str">
        <f ca="1">IF(C546&gt;TODAY(),"",_xlfn.CONCAT("Saldo ",VLOOKUP(WEEKDAY(C546),meta!$D$3:$G$9,4,FALSE)))</f>
        <v/>
      </c>
      <c r="F548" s="17"/>
      <c r="G548" s="7"/>
      <c r="H548" s="14"/>
      <c r="I548" s="18" t="str">
        <f ca="1">IF(I546&gt;TODAY(),"",C560)</f>
        <v/>
      </c>
      <c r="J548" s="16"/>
      <c r="K548" s="22" t="str">
        <f ca="1">IF(I546&gt;TODAY(),"",_xlfn.CONCAT("Saldo ",VLOOKUP(WEEKDAY(I546),meta!$D$3:$G$9,4,FALSE)))</f>
        <v/>
      </c>
      <c r="L548" s="17"/>
      <c r="M548" s="7"/>
      <c r="N548" s="14"/>
      <c r="O548" s="18" t="str">
        <f ca="1">IF(O546&gt;TODAY(),"",I560)</f>
        <v/>
      </c>
      <c r="P548" s="16"/>
      <c r="Q548" s="22" t="str">
        <f ca="1">IF(O546&gt;TODAY(),"",_xlfn.CONCAT("Saldo ",VLOOKUP(WEEKDAY(O546),meta!$D$3:$G$9,4,FALSE)))</f>
        <v/>
      </c>
      <c r="R548" s="17"/>
      <c r="S548" s="7"/>
      <c r="T548" s="14"/>
      <c r="U548" s="18" t="str">
        <f ca="1">IF(U546&gt;TODAY(),"",O560)</f>
        <v/>
      </c>
      <c r="V548" s="16"/>
      <c r="W548" s="22" t="str">
        <f ca="1">IF(U546&gt;TODAY(),"",_xlfn.CONCAT("Saldo ",VLOOKUP(WEEKDAY(U546),meta!$D$3:$G$9,4,FALSE)))</f>
        <v/>
      </c>
      <c r="X548" s="17"/>
      <c r="Y548" s="7"/>
      <c r="Z548" s="14"/>
      <c r="AA548" s="18" t="str">
        <f ca="1">IF(AA546&gt;TODAY(),"",U560)</f>
        <v/>
      </c>
      <c r="AB548" s="16"/>
      <c r="AC548" s="22" t="str">
        <f ca="1">IF(AA546&gt;TODAY(),"",_xlfn.CONCAT("Saldo ",VLOOKUP(WEEKDAY(AA546),meta!$D$3:$G$9,4,FALSE)))</f>
        <v/>
      </c>
      <c r="AD548" s="17"/>
      <c r="AE548" s="7"/>
      <c r="AF548" s="14"/>
      <c r="AG548" s="18" t="str">
        <f ca="1">IF(AG546&gt;TODAY(),"",AA560)</f>
        <v/>
      </c>
      <c r="AH548" s="16"/>
      <c r="AI548" s="22" t="str">
        <f ca="1">IF(AG546&gt;TODAY(),"",_xlfn.CONCAT("Saldo ",VLOOKUP(WEEKDAY(AG546),meta!$D$3:$G$9,4,FALSE)))</f>
        <v/>
      </c>
      <c r="AJ548" s="17"/>
      <c r="AK548" s="7"/>
      <c r="AL548" s="14"/>
      <c r="AM548" s="18" t="str">
        <f ca="1">IF(AM546&gt;TODAY(),"",AG560)</f>
        <v/>
      </c>
      <c r="AN548" s="16"/>
      <c r="AO548" s="22" t="str">
        <f ca="1">IF(AM546&gt;TODAY(),"",_xlfn.CONCAT("Saldo ",VLOOKUP(WEEKDAY(AM546),meta!$D$3:$G$9,4,FALSE)))</f>
        <v/>
      </c>
      <c r="AP548" s="17"/>
    </row>
    <row r="549" spans="1:42" x14ac:dyDescent="0.25">
      <c r="B549" s="14"/>
      <c r="C549" s="5"/>
      <c r="D549" s="16"/>
      <c r="E549" s="1"/>
      <c r="F549" s="17"/>
      <c r="G549" s="7"/>
      <c r="H549" s="14"/>
      <c r="I549" s="5"/>
      <c r="J549" s="16"/>
      <c r="K549" s="1"/>
      <c r="L549" s="17"/>
      <c r="M549" s="7"/>
      <c r="N549" s="14"/>
      <c r="O549" s="5"/>
      <c r="P549" s="16"/>
      <c r="Q549" s="1"/>
      <c r="R549" s="17"/>
      <c r="S549" s="7"/>
      <c r="T549" s="14"/>
      <c r="U549" s="5"/>
      <c r="V549" s="16"/>
      <c r="W549" s="1"/>
      <c r="X549" s="17"/>
      <c r="Y549" s="7"/>
      <c r="Z549" s="14"/>
      <c r="AA549" s="5"/>
      <c r="AB549" s="16"/>
      <c r="AC549" s="1"/>
      <c r="AD549" s="17"/>
      <c r="AE549" s="7"/>
      <c r="AF549" s="14"/>
      <c r="AG549" s="5"/>
      <c r="AH549" s="16"/>
      <c r="AI549" s="1"/>
      <c r="AJ549" s="17"/>
      <c r="AK549" s="7"/>
      <c r="AL549" s="14"/>
      <c r="AM549" s="5"/>
      <c r="AN549" s="16"/>
      <c r="AO549" s="1"/>
      <c r="AP549" s="17"/>
    </row>
    <row r="550" spans="1:42" x14ac:dyDescent="0.25">
      <c r="B550" s="14"/>
      <c r="C550" s="6"/>
      <c r="D550" s="16"/>
      <c r="E550" s="2"/>
      <c r="F550" s="17"/>
      <c r="G550" s="7"/>
      <c r="H550" s="14"/>
      <c r="I550" s="6"/>
      <c r="J550" s="16"/>
      <c r="K550" s="2"/>
      <c r="L550" s="17"/>
      <c r="M550" s="7"/>
      <c r="N550" s="14"/>
      <c r="O550" s="6"/>
      <c r="P550" s="16"/>
      <c r="Q550" s="2"/>
      <c r="R550" s="17"/>
      <c r="S550" s="7"/>
      <c r="T550" s="14"/>
      <c r="U550" s="6"/>
      <c r="V550" s="16"/>
      <c r="W550" s="2"/>
      <c r="X550" s="17"/>
      <c r="Y550" s="7"/>
      <c r="Z550" s="14"/>
      <c r="AA550" s="6"/>
      <c r="AB550" s="16"/>
      <c r="AC550" s="2"/>
      <c r="AD550" s="17"/>
      <c r="AE550" s="7"/>
      <c r="AF550" s="14"/>
      <c r="AG550" s="6"/>
      <c r="AH550" s="16"/>
      <c r="AI550" s="2"/>
      <c r="AJ550" s="17"/>
      <c r="AK550" s="7"/>
      <c r="AL550" s="14"/>
      <c r="AM550" s="6"/>
      <c r="AN550" s="16"/>
      <c r="AO550" s="2"/>
      <c r="AP550" s="17"/>
    </row>
    <row r="551" spans="1:42" x14ac:dyDescent="0.25">
      <c r="B551" s="14"/>
      <c r="C551" s="5"/>
      <c r="D551" s="16"/>
      <c r="E551" s="1"/>
      <c r="F551" s="17"/>
      <c r="G551" s="7"/>
      <c r="H551" s="14"/>
      <c r="I551" s="5"/>
      <c r="J551" s="16"/>
      <c r="K551" s="1"/>
      <c r="L551" s="17"/>
      <c r="M551" s="7"/>
      <c r="N551" s="14"/>
      <c r="O551" s="5"/>
      <c r="P551" s="16"/>
      <c r="Q551" s="1"/>
      <c r="R551" s="17"/>
      <c r="S551" s="7"/>
      <c r="T551" s="14"/>
      <c r="U551" s="5"/>
      <c r="V551" s="16"/>
      <c r="W551" s="1"/>
      <c r="X551" s="17"/>
      <c r="Y551" s="7"/>
      <c r="Z551" s="14"/>
      <c r="AA551" s="5"/>
      <c r="AB551" s="16"/>
      <c r="AC551" s="1"/>
      <c r="AD551" s="17"/>
      <c r="AE551" s="7"/>
      <c r="AF551" s="14"/>
      <c r="AG551" s="5"/>
      <c r="AH551" s="16"/>
      <c r="AI551" s="1"/>
      <c r="AJ551" s="17"/>
      <c r="AK551" s="7"/>
      <c r="AL551" s="14"/>
      <c r="AM551" s="5"/>
      <c r="AN551" s="16"/>
      <c r="AO551" s="1"/>
      <c r="AP551" s="17"/>
    </row>
    <row r="552" spans="1:42" x14ac:dyDescent="0.25">
      <c r="B552" s="14"/>
      <c r="C552" s="6"/>
      <c r="D552" s="16"/>
      <c r="E552" s="2"/>
      <c r="F552" s="17"/>
      <c r="G552" s="7"/>
      <c r="H552" s="14"/>
      <c r="I552" s="6"/>
      <c r="J552" s="16"/>
      <c r="K552" s="2"/>
      <c r="L552" s="17"/>
      <c r="M552" s="7"/>
      <c r="N552" s="14"/>
      <c r="O552" s="6"/>
      <c r="P552" s="16"/>
      <c r="Q552" s="2"/>
      <c r="R552" s="17"/>
      <c r="S552" s="7"/>
      <c r="T552" s="14"/>
      <c r="U552" s="6"/>
      <c r="V552" s="16"/>
      <c r="W552" s="2"/>
      <c r="X552" s="17"/>
      <c r="Y552" s="7"/>
      <c r="Z552" s="14"/>
      <c r="AA552" s="6"/>
      <c r="AB552" s="16"/>
      <c r="AC552" s="2"/>
      <c r="AD552" s="17"/>
      <c r="AE552" s="7"/>
      <c r="AF552" s="14"/>
      <c r="AG552" s="6"/>
      <c r="AH552" s="16"/>
      <c r="AI552" s="2"/>
      <c r="AJ552" s="17"/>
      <c r="AK552" s="7"/>
      <c r="AL552" s="14"/>
      <c r="AM552" s="6"/>
      <c r="AN552" s="16"/>
      <c r="AO552" s="2"/>
      <c r="AP552" s="17"/>
    </row>
    <row r="553" spans="1:42" x14ac:dyDescent="0.25">
      <c r="B553" s="14"/>
      <c r="C553" s="5"/>
      <c r="D553" s="16"/>
      <c r="E553" s="1"/>
      <c r="F553" s="17"/>
      <c r="G553" s="7"/>
      <c r="H553" s="14"/>
      <c r="I553" s="5"/>
      <c r="J553" s="16"/>
      <c r="K553" s="1"/>
      <c r="L553" s="17"/>
      <c r="M553" s="7"/>
      <c r="N553" s="14"/>
      <c r="O553" s="5"/>
      <c r="P553" s="16"/>
      <c r="Q553" s="1"/>
      <c r="R553" s="17"/>
      <c r="S553" s="7"/>
      <c r="T553" s="14"/>
      <c r="U553" s="5"/>
      <c r="V553" s="16"/>
      <c r="W553" s="1"/>
      <c r="X553" s="17"/>
      <c r="Y553" s="7"/>
      <c r="Z553" s="14"/>
      <c r="AA553" s="5"/>
      <c r="AB553" s="16"/>
      <c r="AC553" s="1"/>
      <c r="AD553" s="17"/>
      <c r="AE553" s="7"/>
      <c r="AF553" s="14"/>
      <c r="AG553" s="5"/>
      <c r="AH553" s="16"/>
      <c r="AI553" s="1"/>
      <c r="AJ553" s="17"/>
      <c r="AK553" s="7"/>
      <c r="AL553" s="14"/>
      <c r="AM553" s="5"/>
      <c r="AN553" s="16"/>
      <c r="AO553" s="1"/>
      <c r="AP553" s="17"/>
    </row>
    <row r="554" spans="1:42" x14ac:dyDescent="0.25">
      <c r="B554" s="14"/>
      <c r="C554" s="6"/>
      <c r="D554" s="16"/>
      <c r="E554" s="2"/>
      <c r="F554" s="17"/>
      <c r="G554" s="7"/>
      <c r="H554" s="14"/>
      <c r="I554" s="6"/>
      <c r="J554" s="16"/>
      <c r="K554" s="2"/>
      <c r="L554" s="17"/>
      <c r="M554" s="7"/>
      <c r="N554" s="14"/>
      <c r="O554" s="6"/>
      <c r="P554" s="16"/>
      <c r="Q554" s="2"/>
      <c r="R554" s="17"/>
      <c r="S554" s="7"/>
      <c r="T554" s="14"/>
      <c r="U554" s="6"/>
      <c r="V554" s="16"/>
      <c r="W554" s="2"/>
      <c r="X554" s="17"/>
      <c r="Y554" s="7"/>
      <c r="Z554" s="14"/>
      <c r="AA554" s="6"/>
      <c r="AB554" s="16"/>
      <c r="AC554" s="2"/>
      <c r="AD554" s="17"/>
      <c r="AE554" s="7"/>
      <c r="AF554" s="14"/>
      <c r="AG554" s="6"/>
      <c r="AH554" s="16"/>
      <c r="AI554" s="2"/>
      <c r="AJ554" s="17"/>
      <c r="AK554" s="7"/>
      <c r="AL554" s="14"/>
      <c r="AM554" s="6"/>
      <c r="AN554" s="16"/>
      <c r="AO554" s="2"/>
      <c r="AP554" s="17"/>
    </row>
    <row r="555" spans="1:42" x14ac:dyDescent="0.25">
      <c r="B555" s="14"/>
      <c r="C555" s="5"/>
      <c r="D555" s="16"/>
      <c r="E555" s="1"/>
      <c r="F555" s="17"/>
      <c r="G555" s="7"/>
      <c r="H555" s="14"/>
      <c r="I555" s="5"/>
      <c r="J555" s="16"/>
      <c r="K555" s="1"/>
      <c r="L555" s="17"/>
      <c r="M555" s="7"/>
      <c r="N555" s="14"/>
      <c r="O555" s="5"/>
      <c r="P555" s="16"/>
      <c r="Q555" s="1"/>
      <c r="R555" s="17"/>
      <c r="S555" s="7"/>
      <c r="T555" s="14"/>
      <c r="U555" s="5"/>
      <c r="V555" s="16"/>
      <c r="W555" s="1"/>
      <c r="X555" s="17"/>
      <c r="Y555" s="7"/>
      <c r="Z555" s="14"/>
      <c r="AA555" s="5"/>
      <c r="AB555" s="16"/>
      <c r="AC555" s="1"/>
      <c r="AD555" s="17"/>
      <c r="AE555" s="7"/>
      <c r="AF555" s="14"/>
      <c r="AG555" s="5"/>
      <c r="AH555" s="16"/>
      <c r="AI555" s="1"/>
      <c r="AJ555" s="17"/>
      <c r="AK555" s="7"/>
      <c r="AL555" s="14"/>
      <c r="AM555" s="5"/>
      <c r="AN555" s="16"/>
      <c r="AO555" s="1"/>
      <c r="AP555" s="17"/>
    </row>
    <row r="556" spans="1:42" x14ac:dyDescent="0.25">
      <c r="B556" s="14"/>
      <c r="C556" s="6"/>
      <c r="D556" s="16"/>
      <c r="E556" s="2"/>
      <c r="F556" s="17"/>
      <c r="G556" s="7"/>
      <c r="H556" s="14"/>
      <c r="I556" s="6"/>
      <c r="J556" s="16"/>
      <c r="K556" s="2"/>
      <c r="L556" s="17"/>
      <c r="M556" s="7"/>
      <c r="N556" s="14"/>
      <c r="O556" s="6"/>
      <c r="P556" s="16"/>
      <c r="Q556" s="2"/>
      <c r="R556" s="17"/>
      <c r="S556" s="7"/>
      <c r="T556" s="14"/>
      <c r="U556" s="6"/>
      <c r="V556" s="16"/>
      <c r="W556" s="2"/>
      <c r="X556" s="17"/>
      <c r="Y556" s="7"/>
      <c r="Z556" s="14"/>
      <c r="AA556" s="6"/>
      <c r="AB556" s="16"/>
      <c r="AC556" s="2"/>
      <c r="AD556" s="17"/>
      <c r="AE556" s="7"/>
      <c r="AF556" s="14"/>
      <c r="AG556" s="6"/>
      <c r="AH556" s="16"/>
      <c r="AI556" s="2"/>
      <c r="AJ556" s="17"/>
      <c r="AK556" s="7"/>
      <c r="AL556" s="14"/>
      <c r="AM556" s="6"/>
      <c r="AN556" s="16"/>
      <c r="AO556" s="2"/>
      <c r="AP556" s="17"/>
    </row>
    <row r="557" spans="1:42" x14ac:dyDescent="0.25">
      <c r="B557" s="14"/>
      <c r="C557" s="5"/>
      <c r="D557" s="16"/>
      <c r="E557" s="1"/>
      <c r="F557" s="17"/>
      <c r="G557" s="7"/>
      <c r="H557" s="14"/>
      <c r="I557" s="5"/>
      <c r="J557" s="16"/>
      <c r="K557" s="1"/>
      <c r="L557" s="17"/>
      <c r="M557" s="7"/>
      <c r="N557" s="14"/>
      <c r="O557" s="5"/>
      <c r="P557" s="16"/>
      <c r="Q557" s="1"/>
      <c r="R557" s="17"/>
      <c r="S557" s="7"/>
      <c r="T557" s="14"/>
      <c r="U557" s="5"/>
      <c r="V557" s="16"/>
      <c r="W557" s="1"/>
      <c r="X557" s="17"/>
      <c r="Y557" s="7"/>
      <c r="Z557" s="14"/>
      <c r="AA557" s="5"/>
      <c r="AB557" s="16"/>
      <c r="AC557" s="1"/>
      <c r="AD557" s="17"/>
      <c r="AE557" s="7"/>
      <c r="AF557" s="14"/>
      <c r="AG557" s="5"/>
      <c r="AH557" s="16"/>
      <c r="AI557" s="1"/>
      <c r="AJ557" s="17"/>
      <c r="AK557" s="7"/>
      <c r="AL557" s="14"/>
      <c r="AM557" s="5"/>
      <c r="AN557" s="16"/>
      <c r="AO557" s="1"/>
      <c r="AP557" s="17"/>
    </row>
    <row r="558" spans="1:42" x14ac:dyDescent="0.25">
      <c r="B558" s="14"/>
      <c r="C558" s="6"/>
      <c r="D558" s="16"/>
      <c r="E558" s="2"/>
      <c r="F558" s="17"/>
      <c r="G558" s="7"/>
      <c r="H558" s="14"/>
      <c r="I558" s="6"/>
      <c r="J558" s="16"/>
      <c r="K558" s="2"/>
      <c r="L558" s="17"/>
      <c r="M558" s="7"/>
      <c r="N558" s="14"/>
      <c r="O558" s="6"/>
      <c r="P558" s="16"/>
      <c r="Q558" s="2"/>
      <c r="R558" s="17"/>
      <c r="S558" s="7"/>
      <c r="T558" s="14"/>
      <c r="U558" s="6"/>
      <c r="V558" s="16"/>
      <c r="W558" s="2"/>
      <c r="X558" s="17"/>
      <c r="Y558" s="7"/>
      <c r="Z558" s="14"/>
      <c r="AA558" s="6"/>
      <c r="AB558" s="16"/>
      <c r="AC558" s="2"/>
      <c r="AD558" s="17"/>
      <c r="AE558" s="7"/>
      <c r="AF558" s="14"/>
      <c r="AG558" s="6"/>
      <c r="AH558" s="16"/>
      <c r="AI558" s="2"/>
      <c r="AJ558" s="17"/>
      <c r="AK558" s="7"/>
      <c r="AL558" s="14"/>
      <c r="AM558" s="6"/>
      <c r="AN558" s="16"/>
      <c r="AO558" s="2"/>
      <c r="AP558" s="17"/>
    </row>
    <row r="559" spans="1:42" x14ac:dyDescent="0.25">
      <c r="B559" s="14"/>
      <c r="C559" s="5"/>
      <c r="D559" s="16"/>
      <c r="E559" s="1"/>
      <c r="F559" s="17"/>
      <c r="G559" s="7"/>
      <c r="H559" s="14"/>
      <c r="I559" s="5"/>
      <c r="J559" s="16"/>
      <c r="K559" s="1"/>
      <c r="L559" s="17"/>
      <c r="M559" s="7"/>
      <c r="N559" s="14"/>
      <c r="O559" s="5"/>
      <c r="P559" s="16"/>
      <c r="Q559" s="1"/>
      <c r="R559" s="17"/>
      <c r="S559" s="7"/>
      <c r="T559" s="14"/>
      <c r="U559" s="5"/>
      <c r="V559" s="16"/>
      <c r="W559" s="1"/>
      <c r="X559" s="17"/>
      <c r="Y559" s="7"/>
      <c r="Z559" s="14"/>
      <c r="AA559" s="5"/>
      <c r="AB559" s="16"/>
      <c r="AC559" s="1"/>
      <c r="AD559" s="17"/>
      <c r="AE559" s="7"/>
      <c r="AF559" s="14"/>
      <c r="AG559" s="5"/>
      <c r="AH559" s="16"/>
      <c r="AI559" s="1"/>
      <c r="AJ559" s="17"/>
      <c r="AK559" s="7"/>
      <c r="AL559" s="14"/>
      <c r="AM559" s="5"/>
      <c r="AN559" s="16"/>
      <c r="AO559" s="1"/>
      <c r="AP559" s="17"/>
    </row>
    <row r="560" spans="1:42" x14ac:dyDescent="0.25">
      <c r="A560" s="23">
        <f>_xlfn.ISOWEEKNUM(C546)</f>
        <v>33</v>
      </c>
      <c r="B560" s="14"/>
      <c r="C560" s="18" t="str">
        <f ca="1">IF(C546&gt;TODAY(),"",ROUND(SUM(C548:C559),2))</f>
        <v/>
      </c>
      <c r="D560" s="16"/>
      <c r="E560" s="61" t="str">
        <f ca="1">IF(C546&gt;TODAY(),"","Saldo da Dia")</f>
        <v/>
      </c>
      <c r="F560" s="17"/>
      <c r="G560" s="7">
        <f>_xlfn.ISOWEEKNUM(I546)</f>
        <v>33</v>
      </c>
      <c r="H560" s="14"/>
      <c r="I560" s="18" t="str">
        <f ca="1">IF(I546&gt;TODAY(),"",ROUND(SUM(I548:I559),2))</f>
        <v/>
      </c>
      <c r="J560" s="16"/>
      <c r="K560" s="61" t="str">
        <f ca="1">IF(I546&gt;TODAY(),"","Saldo da Dia")</f>
        <v/>
      </c>
      <c r="L560" s="17"/>
      <c r="M560" s="7">
        <f>_xlfn.ISOWEEKNUM(O546)</f>
        <v>33</v>
      </c>
      <c r="N560" s="14"/>
      <c r="O560" s="18" t="str">
        <f ca="1">IF(O546&gt;TODAY(),"",ROUND(SUM(O548:O559),2))</f>
        <v/>
      </c>
      <c r="P560" s="16"/>
      <c r="Q560" s="61" t="str">
        <f ca="1">IF(O546&gt;TODAY(),"","Saldo da Dia")</f>
        <v/>
      </c>
      <c r="R560" s="17"/>
      <c r="S560" s="7">
        <f>_xlfn.ISOWEEKNUM(U546)</f>
        <v>33</v>
      </c>
      <c r="T560" s="14"/>
      <c r="U560" s="18" t="str">
        <f ca="1">IF(U546&gt;TODAY(),"",ROUND(SUM(U548:U559),2))</f>
        <v/>
      </c>
      <c r="V560" s="16"/>
      <c r="W560" s="61" t="str">
        <f ca="1">IF(U546&gt;TODAY(),"","Saldo da Dia")</f>
        <v/>
      </c>
      <c r="X560" s="17"/>
      <c r="Y560" s="7">
        <f>_xlfn.ISOWEEKNUM(AA546)</f>
        <v>33</v>
      </c>
      <c r="Z560" s="14"/>
      <c r="AA560" s="18" t="str">
        <f ca="1">IF(AA546&gt;TODAY(),"",ROUND(SUM(AA548:AA559),2))</f>
        <v/>
      </c>
      <c r="AB560" s="16"/>
      <c r="AC560" s="61" t="str">
        <f ca="1">IF(AA546&gt;TODAY(),"","Saldo da Dia")</f>
        <v/>
      </c>
      <c r="AD560" s="17"/>
      <c r="AE560" s="7">
        <f>_xlfn.ISOWEEKNUM(AG546)</f>
        <v>33</v>
      </c>
      <c r="AF560" s="14"/>
      <c r="AG560" s="18" t="str">
        <f ca="1">IF(AG546&gt;TODAY(),"",ROUND(SUM(AG548:AG559),2))</f>
        <v/>
      </c>
      <c r="AH560" s="16"/>
      <c r="AI560" s="61" t="str">
        <f ca="1">IF(AG546&gt;TODAY(),"","Saldo da Dia")</f>
        <v/>
      </c>
      <c r="AJ560" s="17"/>
      <c r="AK560" s="7">
        <f>_xlfn.ISOWEEKNUM(AM546)</f>
        <v>33</v>
      </c>
      <c r="AL560" s="14"/>
      <c r="AM560" s="18" t="str">
        <f ca="1">IF(AM546&gt;TODAY(),"",ROUND(SUM(AM548:AM559),2))</f>
        <v/>
      </c>
      <c r="AN560" s="16"/>
      <c r="AO560" s="61" t="str">
        <f ca="1">IF(AM546&gt;TODAY(),"","Saldo da Dia")</f>
        <v/>
      </c>
      <c r="AP560" s="17"/>
    </row>
    <row r="561" spans="2:42" ht="6" customHeight="1" x14ac:dyDescent="0.25">
      <c r="B561" s="19"/>
      <c r="C561" s="20"/>
      <c r="D561" s="20"/>
      <c r="E561" s="20"/>
      <c r="F561" s="21"/>
      <c r="G561" s="7"/>
      <c r="H561" s="19"/>
      <c r="I561" s="20"/>
      <c r="J561" s="20"/>
      <c r="K561" s="20"/>
      <c r="L561" s="21"/>
      <c r="M561" s="7"/>
      <c r="N561" s="19"/>
      <c r="O561" s="20"/>
      <c r="P561" s="20"/>
      <c r="Q561" s="20"/>
      <c r="R561" s="21"/>
      <c r="S561" s="7"/>
      <c r="T561" s="19"/>
      <c r="U561" s="20"/>
      <c r="V561" s="20"/>
      <c r="W561" s="20"/>
      <c r="X561" s="21"/>
      <c r="Y561" s="7"/>
      <c r="Z561" s="19"/>
      <c r="AA561" s="20"/>
      <c r="AB561" s="20"/>
      <c r="AC561" s="20"/>
      <c r="AD561" s="21"/>
      <c r="AE561" s="7"/>
      <c r="AF561" s="19"/>
      <c r="AG561" s="20"/>
      <c r="AH561" s="20"/>
      <c r="AI561" s="20"/>
      <c r="AJ561" s="21"/>
      <c r="AK561" s="7"/>
      <c r="AL561" s="19"/>
      <c r="AM561" s="20"/>
      <c r="AN561" s="20"/>
      <c r="AO561" s="20"/>
      <c r="AP561" s="21"/>
    </row>
    <row r="562" spans="2:42" ht="6" customHeight="1" x14ac:dyDescent="0.25">
      <c r="B562" s="7"/>
      <c r="C562" s="7">
        <f>WEEKDAY(C563)</f>
        <v>2</v>
      </c>
      <c r="D562" s="7"/>
      <c r="E562" s="8"/>
      <c r="F562" s="7"/>
      <c r="G562" s="7"/>
      <c r="H562" s="7"/>
      <c r="I562" s="7">
        <f>WEEKDAY(I563)</f>
        <v>3</v>
      </c>
      <c r="J562" s="7"/>
      <c r="K562" s="8"/>
      <c r="L562" s="7"/>
      <c r="M562" s="7"/>
      <c r="N562" s="7"/>
      <c r="O562" s="7">
        <f>WEEKDAY(O563)</f>
        <v>4</v>
      </c>
      <c r="P562" s="7"/>
      <c r="Q562" s="8"/>
      <c r="R562" s="7"/>
      <c r="S562" s="7"/>
      <c r="T562" s="7"/>
      <c r="U562" s="7">
        <f>WEEKDAY(U563)</f>
        <v>5</v>
      </c>
      <c r="V562" s="7"/>
      <c r="W562" s="8"/>
      <c r="X562" s="7"/>
      <c r="Y562" s="7"/>
      <c r="Z562" s="7"/>
      <c r="AA562" s="7">
        <f>WEEKDAY(AA563)</f>
        <v>6</v>
      </c>
      <c r="AB562" s="7"/>
      <c r="AC562" s="8"/>
      <c r="AD562" s="7"/>
      <c r="AE562" s="7"/>
      <c r="AF562" s="7"/>
      <c r="AG562" s="7">
        <f>WEEKDAY(AG563)</f>
        <v>7</v>
      </c>
      <c r="AH562" s="7"/>
      <c r="AI562" s="8"/>
      <c r="AJ562" s="7"/>
      <c r="AK562" s="7"/>
      <c r="AL562" s="7"/>
      <c r="AM562" s="7">
        <f>WEEKDAY(AM563)</f>
        <v>1</v>
      </c>
      <c r="AN562" s="7"/>
      <c r="AO562" s="8"/>
      <c r="AP562" s="7"/>
    </row>
    <row r="563" spans="2:42" x14ac:dyDescent="0.25">
      <c r="B563" s="10"/>
      <c r="C563" s="11">
        <f>AM546+1</f>
        <v>45523</v>
      </c>
      <c r="D563" s="11"/>
      <c r="E563" s="12" t="str">
        <f>VLOOKUP(WEEKDAY(C563,1),meta!$D$3:$F$9,2,FALSE)</f>
        <v>Segunda-Feira</v>
      </c>
      <c r="F563" s="13"/>
      <c r="G563" s="7"/>
      <c r="H563" s="10"/>
      <c r="I563" s="11">
        <f>C563+1</f>
        <v>45524</v>
      </c>
      <c r="J563" s="11"/>
      <c r="K563" s="12" t="str">
        <f>VLOOKUP(WEEKDAY(I563,1),meta!$D$3:$F$9,2,FALSE)</f>
        <v>Terça-Feira</v>
      </c>
      <c r="L563" s="13"/>
      <c r="M563" s="7"/>
      <c r="N563" s="10"/>
      <c r="O563" s="11">
        <f>I563+1</f>
        <v>45525</v>
      </c>
      <c r="P563" s="11"/>
      <c r="Q563" s="12" t="str">
        <f>VLOOKUP(WEEKDAY(O563,1),meta!$D$3:$F$9,2,FALSE)</f>
        <v>Quarta-Feira</v>
      </c>
      <c r="R563" s="13"/>
      <c r="S563" s="7"/>
      <c r="T563" s="10"/>
      <c r="U563" s="11">
        <f>O563+1</f>
        <v>45526</v>
      </c>
      <c r="V563" s="11"/>
      <c r="W563" s="12" t="str">
        <f>VLOOKUP(WEEKDAY(U563,1),meta!$D$3:$F$9,2,FALSE)</f>
        <v>Quinta-Feira</v>
      </c>
      <c r="X563" s="13"/>
      <c r="Y563" s="7"/>
      <c r="Z563" s="10"/>
      <c r="AA563" s="11">
        <f>U563+1</f>
        <v>45527</v>
      </c>
      <c r="AB563" s="11"/>
      <c r="AC563" s="12" t="str">
        <f>VLOOKUP(WEEKDAY(AA563,1),meta!$D$3:$F$9,2,FALSE)</f>
        <v>Sexta-Feira</v>
      </c>
      <c r="AD563" s="13"/>
      <c r="AE563" s="7"/>
      <c r="AF563" s="10"/>
      <c r="AG563" s="11">
        <f>AA563+1</f>
        <v>45528</v>
      </c>
      <c r="AH563" s="11"/>
      <c r="AI563" s="12" t="str">
        <f>VLOOKUP(WEEKDAY(AG563,1),meta!$D$3:$F$9,2,FALSE)</f>
        <v>Sábado</v>
      </c>
      <c r="AJ563" s="13"/>
      <c r="AK563" s="7"/>
      <c r="AL563" s="10"/>
      <c r="AM563" s="11">
        <f>AG563+1</f>
        <v>45529</v>
      </c>
      <c r="AN563" s="11"/>
      <c r="AO563" s="12" t="str">
        <f>VLOOKUP(WEEKDAY(AM563,1),meta!$D$3:$F$9,2,FALSE)</f>
        <v>Domingo</v>
      </c>
      <c r="AP563" s="13"/>
    </row>
    <row r="564" spans="2:42" x14ac:dyDescent="0.25">
      <c r="B564" s="14"/>
      <c r="C564" s="15" t="s">
        <v>0</v>
      </c>
      <c r="D564" s="16"/>
      <c r="E564" s="15" t="s">
        <v>1</v>
      </c>
      <c r="F564" s="17"/>
      <c r="G564" s="7"/>
      <c r="H564" s="14"/>
      <c r="I564" s="15" t="s">
        <v>0</v>
      </c>
      <c r="J564" s="16"/>
      <c r="K564" s="15" t="s">
        <v>1</v>
      </c>
      <c r="L564" s="17"/>
      <c r="M564" s="7"/>
      <c r="N564" s="14"/>
      <c r="O564" s="15" t="s">
        <v>0</v>
      </c>
      <c r="P564" s="16"/>
      <c r="Q564" s="15" t="s">
        <v>1</v>
      </c>
      <c r="R564" s="17"/>
      <c r="S564" s="7"/>
      <c r="T564" s="14"/>
      <c r="U564" s="15" t="s">
        <v>0</v>
      </c>
      <c r="V564" s="16"/>
      <c r="W564" s="15" t="s">
        <v>1</v>
      </c>
      <c r="X564" s="17"/>
      <c r="Y564" s="7"/>
      <c r="Z564" s="14"/>
      <c r="AA564" s="15" t="s">
        <v>0</v>
      </c>
      <c r="AB564" s="16"/>
      <c r="AC564" s="15" t="s">
        <v>1</v>
      </c>
      <c r="AD564" s="17"/>
      <c r="AE564" s="7"/>
      <c r="AF564" s="14"/>
      <c r="AG564" s="15" t="s">
        <v>0</v>
      </c>
      <c r="AH564" s="16"/>
      <c r="AI564" s="15" t="s">
        <v>1</v>
      </c>
      <c r="AJ564" s="17"/>
      <c r="AK564" s="7"/>
      <c r="AL564" s="14"/>
      <c r="AM564" s="15" t="s">
        <v>0</v>
      </c>
      <c r="AN564" s="16"/>
      <c r="AO564" s="15" t="s">
        <v>1</v>
      </c>
      <c r="AP564" s="17"/>
    </row>
    <row r="565" spans="2:42" x14ac:dyDescent="0.25">
      <c r="B565" s="14"/>
      <c r="C565" s="18" t="str">
        <f ca="1">IF(C563&gt;TODAY(),"",AM560)</f>
        <v/>
      </c>
      <c r="D565" s="16"/>
      <c r="E565" s="22" t="str">
        <f ca="1">IF(C563&gt;TODAY(),"",_xlfn.CONCAT("Saldo ",VLOOKUP(WEEKDAY(C563),meta!$D$3:$G$9,4,FALSE)))</f>
        <v/>
      </c>
      <c r="F565" s="17"/>
      <c r="G565" s="7"/>
      <c r="H565" s="14"/>
      <c r="I565" s="18" t="str">
        <f ca="1">IF(I563&gt;TODAY(),"",C577)</f>
        <v/>
      </c>
      <c r="J565" s="16"/>
      <c r="K565" s="22" t="str">
        <f ca="1">IF(I563&gt;TODAY(),"",_xlfn.CONCAT("Saldo ",VLOOKUP(WEEKDAY(I563),meta!$D$3:$G$9,4,FALSE)))</f>
        <v/>
      </c>
      <c r="L565" s="17"/>
      <c r="M565" s="7"/>
      <c r="N565" s="14"/>
      <c r="O565" s="18" t="str">
        <f ca="1">IF(O563&gt;TODAY(),"",I577)</f>
        <v/>
      </c>
      <c r="P565" s="16"/>
      <c r="Q565" s="22" t="str">
        <f ca="1">IF(O563&gt;TODAY(),"",_xlfn.CONCAT("Saldo ",VLOOKUP(WEEKDAY(O563),meta!$D$3:$G$9,4,FALSE)))</f>
        <v/>
      </c>
      <c r="R565" s="17"/>
      <c r="S565" s="7"/>
      <c r="T565" s="14"/>
      <c r="U565" s="18" t="str">
        <f ca="1">IF(U563&gt;TODAY(),"",O577)</f>
        <v/>
      </c>
      <c r="V565" s="16"/>
      <c r="W565" s="22" t="str">
        <f ca="1">IF(U563&gt;TODAY(),"",_xlfn.CONCAT("Saldo ",VLOOKUP(WEEKDAY(U563),meta!$D$3:$G$9,4,FALSE)))</f>
        <v/>
      </c>
      <c r="X565" s="17"/>
      <c r="Y565" s="7"/>
      <c r="Z565" s="14"/>
      <c r="AA565" s="18" t="str">
        <f ca="1">IF(AA563&gt;TODAY(),"",U577)</f>
        <v/>
      </c>
      <c r="AB565" s="16"/>
      <c r="AC565" s="22" t="str">
        <f ca="1">IF(AA563&gt;TODAY(),"",_xlfn.CONCAT("Saldo ",VLOOKUP(WEEKDAY(AA563),meta!$D$3:$G$9,4,FALSE)))</f>
        <v/>
      </c>
      <c r="AD565" s="17"/>
      <c r="AE565" s="7"/>
      <c r="AF565" s="14"/>
      <c r="AG565" s="18" t="str">
        <f ca="1">IF(AG563&gt;TODAY(),"",AA577)</f>
        <v/>
      </c>
      <c r="AH565" s="16"/>
      <c r="AI565" s="22" t="str">
        <f ca="1">IF(AG563&gt;TODAY(),"",_xlfn.CONCAT("Saldo ",VLOOKUP(WEEKDAY(AG563),meta!$D$3:$G$9,4,FALSE)))</f>
        <v/>
      </c>
      <c r="AJ565" s="17"/>
      <c r="AK565" s="7"/>
      <c r="AL565" s="14"/>
      <c r="AM565" s="18" t="str">
        <f ca="1">IF(AM563&gt;TODAY(),"",AG577)</f>
        <v/>
      </c>
      <c r="AN565" s="16"/>
      <c r="AO565" s="22" t="str">
        <f ca="1">IF(AM563&gt;TODAY(),"",_xlfn.CONCAT("Saldo ",VLOOKUP(WEEKDAY(AM563),meta!$D$3:$G$9,4,FALSE)))</f>
        <v/>
      </c>
      <c r="AP565" s="17"/>
    </row>
    <row r="566" spans="2:42" x14ac:dyDescent="0.25">
      <c r="B566" s="14"/>
      <c r="C566" s="5"/>
      <c r="D566" s="16"/>
      <c r="E566" s="1"/>
      <c r="F566" s="17"/>
      <c r="G566" s="7"/>
      <c r="H566" s="14"/>
      <c r="I566" s="5"/>
      <c r="J566" s="16"/>
      <c r="K566" s="1"/>
      <c r="L566" s="17"/>
      <c r="M566" s="7"/>
      <c r="N566" s="14"/>
      <c r="O566" s="5"/>
      <c r="P566" s="16"/>
      <c r="Q566" s="1"/>
      <c r="R566" s="17"/>
      <c r="S566" s="7"/>
      <c r="T566" s="14"/>
      <c r="U566" s="5"/>
      <c r="V566" s="16"/>
      <c r="W566" s="1"/>
      <c r="X566" s="17"/>
      <c r="Y566" s="7"/>
      <c r="Z566" s="14"/>
      <c r="AA566" s="5"/>
      <c r="AB566" s="16"/>
      <c r="AC566" s="1"/>
      <c r="AD566" s="17"/>
      <c r="AE566" s="7"/>
      <c r="AF566" s="14"/>
      <c r="AG566" s="5"/>
      <c r="AH566" s="16"/>
      <c r="AI566" s="1"/>
      <c r="AJ566" s="17"/>
      <c r="AK566" s="7"/>
      <c r="AL566" s="14"/>
      <c r="AM566" s="5"/>
      <c r="AN566" s="16"/>
      <c r="AO566" s="1"/>
      <c r="AP566" s="17"/>
    </row>
    <row r="567" spans="2:42" x14ac:dyDescent="0.25">
      <c r="B567" s="14"/>
      <c r="C567" s="6"/>
      <c r="D567" s="16"/>
      <c r="E567" s="2"/>
      <c r="F567" s="17"/>
      <c r="G567" s="7"/>
      <c r="H567" s="14"/>
      <c r="I567" s="6"/>
      <c r="J567" s="16"/>
      <c r="K567" s="2"/>
      <c r="L567" s="17"/>
      <c r="M567" s="7"/>
      <c r="N567" s="14"/>
      <c r="O567" s="6"/>
      <c r="P567" s="16"/>
      <c r="Q567" s="2"/>
      <c r="R567" s="17"/>
      <c r="S567" s="7"/>
      <c r="T567" s="14"/>
      <c r="U567" s="6"/>
      <c r="V567" s="16"/>
      <c r="W567" s="2"/>
      <c r="X567" s="17"/>
      <c r="Y567" s="7"/>
      <c r="Z567" s="14"/>
      <c r="AA567" s="6"/>
      <c r="AB567" s="16"/>
      <c r="AC567" s="2"/>
      <c r="AD567" s="17"/>
      <c r="AE567" s="7"/>
      <c r="AF567" s="14"/>
      <c r="AG567" s="6"/>
      <c r="AH567" s="16"/>
      <c r="AI567" s="2"/>
      <c r="AJ567" s="17"/>
      <c r="AK567" s="7"/>
      <c r="AL567" s="14"/>
      <c r="AM567" s="6"/>
      <c r="AN567" s="16"/>
      <c r="AO567" s="2"/>
      <c r="AP567" s="17"/>
    </row>
    <row r="568" spans="2:42" x14ac:dyDescent="0.25">
      <c r="B568" s="14"/>
      <c r="C568" s="5"/>
      <c r="D568" s="16"/>
      <c r="E568" s="1"/>
      <c r="F568" s="17"/>
      <c r="G568" s="7"/>
      <c r="H568" s="14"/>
      <c r="I568" s="5"/>
      <c r="J568" s="16"/>
      <c r="K568" s="1"/>
      <c r="L568" s="17"/>
      <c r="M568" s="7"/>
      <c r="N568" s="14"/>
      <c r="O568" s="5"/>
      <c r="P568" s="16"/>
      <c r="Q568" s="1"/>
      <c r="R568" s="17"/>
      <c r="S568" s="7"/>
      <c r="T568" s="14"/>
      <c r="U568" s="5"/>
      <c r="V568" s="16"/>
      <c r="W568" s="1"/>
      <c r="X568" s="17"/>
      <c r="Y568" s="7"/>
      <c r="Z568" s="14"/>
      <c r="AA568" s="5"/>
      <c r="AB568" s="16"/>
      <c r="AC568" s="1"/>
      <c r="AD568" s="17"/>
      <c r="AE568" s="7"/>
      <c r="AF568" s="14"/>
      <c r="AG568" s="5"/>
      <c r="AH568" s="16"/>
      <c r="AI568" s="1"/>
      <c r="AJ568" s="17"/>
      <c r="AK568" s="7"/>
      <c r="AL568" s="14"/>
      <c r="AM568" s="5"/>
      <c r="AN568" s="16"/>
      <c r="AO568" s="1"/>
      <c r="AP568" s="17"/>
    </row>
    <row r="569" spans="2:42" x14ac:dyDescent="0.25">
      <c r="B569" s="14"/>
      <c r="C569" s="6"/>
      <c r="D569" s="16"/>
      <c r="E569" s="2"/>
      <c r="F569" s="17"/>
      <c r="G569" s="7"/>
      <c r="H569" s="14"/>
      <c r="I569" s="6"/>
      <c r="J569" s="16"/>
      <c r="K569" s="2"/>
      <c r="L569" s="17"/>
      <c r="M569" s="7"/>
      <c r="N569" s="14"/>
      <c r="O569" s="6"/>
      <c r="P569" s="16"/>
      <c r="Q569" s="2"/>
      <c r="R569" s="17"/>
      <c r="S569" s="7"/>
      <c r="T569" s="14"/>
      <c r="U569" s="6"/>
      <c r="V569" s="16"/>
      <c r="W569" s="2"/>
      <c r="X569" s="17"/>
      <c r="Y569" s="7"/>
      <c r="Z569" s="14"/>
      <c r="AA569" s="6"/>
      <c r="AB569" s="16"/>
      <c r="AC569" s="2"/>
      <c r="AD569" s="17"/>
      <c r="AE569" s="7"/>
      <c r="AF569" s="14"/>
      <c r="AG569" s="6"/>
      <c r="AH569" s="16"/>
      <c r="AI569" s="2"/>
      <c r="AJ569" s="17"/>
      <c r="AK569" s="7"/>
      <c r="AL569" s="14"/>
      <c r="AM569" s="6"/>
      <c r="AN569" s="16"/>
      <c r="AO569" s="2"/>
      <c r="AP569" s="17"/>
    </row>
    <row r="570" spans="2:42" x14ac:dyDescent="0.25">
      <c r="B570" s="14"/>
      <c r="C570" s="5"/>
      <c r="D570" s="16"/>
      <c r="E570" s="1"/>
      <c r="F570" s="17"/>
      <c r="G570" s="7"/>
      <c r="H570" s="14"/>
      <c r="I570" s="5"/>
      <c r="J570" s="16"/>
      <c r="K570" s="1"/>
      <c r="L570" s="17"/>
      <c r="M570" s="7"/>
      <c r="N570" s="14"/>
      <c r="O570" s="5"/>
      <c r="P570" s="16"/>
      <c r="Q570" s="1"/>
      <c r="R570" s="17"/>
      <c r="S570" s="7"/>
      <c r="T570" s="14"/>
      <c r="U570" s="5"/>
      <c r="V570" s="16"/>
      <c r="W570" s="1"/>
      <c r="X570" s="17"/>
      <c r="Y570" s="7"/>
      <c r="Z570" s="14"/>
      <c r="AA570" s="5"/>
      <c r="AB570" s="16"/>
      <c r="AC570" s="1"/>
      <c r="AD570" s="17"/>
      <c r="AE570" s="7"/>
      <c r="AF570" s="14"/>
      <c r="AG570" s="5"/>
      <c r="AH570" s="16"/>
      <c r="AI570" s="1"/>
      <c r="AJ570" s="17"/>
      <c r="AK570" s="7"/>
      <c r="AL570" s="14"/>
      <c r="AM570" s="5"/>
      <c r="AN570" s="16"/>
      <c r="AO570" s="1"/>
      <c r="AP570" s="17"/>
    </row>
    <row r="571" spans="2:42" x14ac:dyDescent="0.25">
      <c r="B571" s="14"/>
      <c r="C571" s="6"/>
      <c r="D571" s="16"/>
      <c r="E571" s="2"/>
      <c r="F571" s="17"/>
      <c r="G571" s="7"/>
      <c r="H571" s="14"/>
      <c r="I571" s="6"/>
      <c r="J571" s="16"/>
      <c r="K571" s="2"/>
      <c r="L571" s="17"/>
      <c r="M571" s="7"/>
      <c r="N571" s="14"/>
      <c r="O571" s="6"/>
      <c r="P571" s="16"/>
      <c r="Q571" s="2"/>
      <c r="R571" s="17"/>
      <c r="S571" s="7"/>
      <c r="T571" s="14"/>
      <c r="U571" s="6"/>
      <c r="V571" s="16"/>
      <c r="W571" s="2"/>
      <c r="X571" s="17"/>
      <c r="Y571" s="7"/>
      <c r="Z571" s="14"/>
      <c r="AA571" s="6"/>
      <c r="AB571" s="16"/>
      <c r="AC571" s="2"/>
      <c r="AD571" s="17"/>
      <c r="AE571" s="7"/>
      <c r="AF571" s="14"/>
      <c r="AG571" s="6"/>
      <c r="AH571" s="16"/>
      <c r="AI571" s="2"/>
      <c r="AJ571" s="17"/>
      <c r="AK571" s="7"/>
      <c r="AL571" s="14"/>
      <c r="AM571" s="6"/>
      <c r="AN571" s="16"/>
      <c r="AO571" s="2"/>
      <c r="AP571" s="17"/>
    </row>
    <row r="572" spans="2:42" x14ac:dyDescent="0.25">
      <c r="B572" s="14"/>
      <c r="C572" s="5"/>
      <c r="D572" s="16"/>
      <c r="E572" s="1"/>
      <c r="F572" s="17"/>
      <c r="G572" s="7"/>
      <c r="H572" s="14"/>
      <c r="I572" s="5"/>
      <c r="J572" s="16"/>
      <c r="K572" s="1"/>
      <c r="L572" s="17"/>
      <c r="M572" s="7"/>
      <c r="N572" s="14"/>
      <c r="O572" s="5"/>
      <c r="P572" s="16"/>
      <c r="Q572" s="1"/>
      <c r="R572" s="17"/>
      <c r="S572" s="7"/>
      <c r="T572" s="14"/>
      <c r="U572" s="5"/>
      <c r="V572" s="16"/>
      <c r="W572" s="1"/>
      <c r="X572" s="17"/>
      <c r="Y572" s="7"/>
      <c r="Z572" s="14"/>
      <c r="AA572" s="5"/>
      <c r="AB572" s="16"/>
      <c r="AC572" s="1"/>
      <c r="AD572" s="17"/>
      <c r="AE572" s="7"/>
      <c r="AF572" s="14"/>
      <c r="AG572" s="5"/>
      <c r="AH572" s="16"/>
      <c r="AI572" s="1"/>
      <c r="AJ572" s="17"/>
      <c r="AK572" s="7"/>
      <c r="AL572" s="14"/>
      <c r="AM572" s="5"/>
      <c r="AN572" s="16"/>
      <c r="AO572" s="1"/>
      <c r="AP572" s="17"/>
    </row>
    <row r="573" spans="2:42" x14ac:dyDescent="0.25">
      <c r="B573" s="14"/>
      <c r="C573" s="6"/>
      <c r="D573" s="16"/>
      <c r="E573" s="2"/>
      <c r="F573" s="17"/>
      <c r="G573" s="7"/>
      <c r="H573" s="14"/>
      <c r="I573" s="6"/>
      <c r="J573" s="16"/>
      <c r="K573" s="2"/>
      <c r="L573" s="17"/>
      <c r="M573" s="7"/>
      <c r="N573" s="14"/>
      <c r="O573" s="6"/>
      <c r="P573" s="16"/>
      <c r="Q573" s="2"/>
      <c r="R573" s="17"/>
      <c r="S573" s="7"/>
      <c r="T573" s="14"/>
      <c r="U573" s="6"/>
      <c r="V573" s="16"/>
      <c r="W573" s="2"/>
      <c r="X573" s="17"/>
      <c r="Y573" s="7"/>
      <c r="Z573" s="14"/>
      <c r="AA573" s="6"/>
      <c r="AB573" s="16"/>
      <c r="AC573" s="2"/>
      <c r="AD573" s="17"/>
      <c r="AE573" s="7"/>
      <c r="AF573" s="14"/>
      <c r="AG573" s="6"/>
      <c r="AH573" s="16"/>
      <c r="AI573" s="2"/>
      <c r="AJ573" s="17"/>
      <c r="AK573" s="7"/>
      <c r="AL573" s="14"/>
      <c r="AM573" s="6"/>
      <c r="AN573" s="16"/>
      <c r="AO573" s="2"/>
      <c r="AP573" s="17"/>
    </row>
    <row r="574" spans="2:42" x14ac:dyDescent="0.25">
      <c r="B574" s="14"/>
      <c r="C574" s="5"/>
      <c r="D574" s="16"/>
      <c r="E574" s="1"/>
      <c r="F574" s="17"/>
      <c r="G574" s="7"/>
      <c r="H574" s="14"/>
      <c r="I574" s="5"/>
      <c r="J574" s="16"/>
      <c r="K574" s="1"/>
      <c r="L574" s="17"/>
      <c r="M574" s="7"/>
      <c r="N574" s="14"/>
      <c r="O574" s="5"/>
      <c r="P574" s="16"/>
      <c r="Q574" s="1"/>
      <c r="R574" s="17"/>
      <c r="S574" s="7"/>
      <c r="T574" s="14"/>
      <c r="U574" s="5"/>
      <c r="V574" s="16"/>
      <c r="W574" s="1"/>
      <c r="X574" s="17"/>
      <c r="Y574" s="7"/>
      <c r="Z574" s="14"/>
      <c r="AA574" s="5"/>
      <c r="AB574" s="16"/>
      <c r="AC574" s="1"/>
      <c r="AD574" s="17"/>
      <c r="AE574" s="7"/>
      <c r="AF574" s="14"/>
      <c r="AG574" s="5"/>
      <c r="AH574" s="16"/>
      <c r="AI574" s="1"/>
      <c r="AJ574" s="17"/>
      <c r="AK574" s="7"/>
      <c r="AL574" s="14"/>
      <c r="AM574" s="5"/>
      <c r="AN574" s="16"/>
      <c r="AO574" s="1"/>
      <c r="AP574" s="17"/>
    </row>
    <row r="575" spans="2:42" x14ac:dyDescent="0.25">
      <c r="B575" s="14"/>
      <c r="C575" s="6"/>
      <c r="D575" s="16"/>
      <c r="E575" s="2"/>
      <c r="F575" s="17"/>
      <c r="G575" s="7"/>
      <c r="H575" s="14"/>
      <c r="I575" s="6"/>
      <c r="J575" s="16"/>
      <c r="K575" s="2"/>
      <c r="L575" s="17"/>
      <c r="M575" s="7"/>
      <c r="N575" s="14"/>
      <c r="O575" s="6"/>
      <c r="P575" s="16"/>
      <c r="Q575" s="2"/>
      <c r="R575" s="17"/>
      <c r="S575" s="7"/>
      <c r="T575" s="14"/>
      <c r="U575" s="6"/>
      <c r="V575" s="16"/>
      <c r="W575" s="2"/>
      <c r="X575" s="17"/>
      <c r="Y575" s="7"/>
      <c r="Z575" s="14"/>
      <c r="AA575" s="6"/>
      <c r="AB575" s="16"/>
      <c r="AC575" s="2"/>
      <c r="AD575" s="17"/>
      <c r="AE575" s="7"/>
      <c r="AF575" s="14"/>
      <c r="AG575" s="6"/>
      <c r="AH575" s="16"/>
      <c r="AI575" s="2"/>
      <c r="AJ575" s="17"/>
      <c r="AK575" s="7"/>
      <c r="AL575" s="14"/>
      <c r="AM575" s="6"/>
      <c r="AN575" s="16"/>
      <c r="AO575" s="2"/>
      <c r="AP575" s="17"/>
    </row>
    <row r="576" spans="2:42" x14ac:dyDescent="0.25">
      <c r="B576" s="14"/>
      <c r="C576" s="5"/>
      <c r="D576" s="16"/>
      <c r="E576" s="1"/>
      <c r="F576" s="17"/>
      <c r="G576" s="7"/>
      <c r="H576" s="14"/>
      <c r="I576" s="5"/>
      <c r="J576" s="16"/>
      <c r="K576" s="1"/>
      <c r="L576" s="17"/>
      <c r="M576" s="7"/>
      <c r="N576" s="14"/>
      <c r="O576" s="5"/>
      <c r="P576" s="16"/>
      <c r="Q576" s="1"/>
      <c r="R576" s="17"/>
      <c r="S576" s="7"/>
      <c r="T576" s="14"/>
      <c r="U576" s="5"/>
      <c r="V576" s="16"/>
      <c r="W576" s="1"/>
      <c r="X576" s="17"/>
      <c r="Y576" s="7"/>
      <c r="Z576" s="14"/>
      <c r="AA576" s="5"/>
      <c r="AB576" s="16"/>
      <c r="AC576" s="1"/>
      <c r="AD576" s="17"/>
      <c r="AE576" s="7"/>
      <c r="AF576" s="14"/>
      <c r="AG576" s="5"/>
      <c r="AH576" s="16"/>
      <c r="AI576" s="1"/>
      <c r="AJ576" s="17"/>
      <c r="AK576" s="7"/>
      <c r="AL576" s="14"/>
      <c r="AM576" s="5"/>
      <c r="AN576" s="16"/>
      <c r="AO576" s="1"/>
      <c r="AP576" s="17"/>
    </row>
    <row r="577" spans="1:42" x14ac:dyDescent="0.25">
      <c r="A577" s="23">
        <f>_xlfn.ISOWEEKNUM(C563)</f>
        <v>34</v>
      </c>
      <c r="B577" s="14"/>
      <c r="C577" s="18" t="str">
        <f ca="1">IF(C563&gt;TODAY(),"",ROUND(SUM(C565:C576),2))</f>
        <v/>
      </c>
      <c r="D577" s="16"/>
      <c r="E577" s="61" t="str">
        <f ca="1">IF(C563&gt;TODAY(),"","Saldo da Dia")</f>
        <v/>
      </c>
      <c r="F577" s="17"/>
      <c r="G577" s="7">
        <f>_xlfn.ISOWEEKNUM(I563)</f>
        <v>34</v>
      </c>
      <c r="H577" s="14"/>
      <c r="I577" s="18" t="str">
        <f ca="1">IF(I563&gt;TODAY(),"",ROUND(SUM(I565:I576),2))</f>
        <v/>
      </c>
      <c r="J577" s="16"/>
      <c r="K577" s="61" t="str">
        <f ca="1">IF(I563&gt;TODAY(),"","Saldo da Dia")</f>
        <v/>
      </c>
      <c r="L577" s="17"/>
      <c r="M577" s="7">
        <f>_xlfn.ISOWEEKNUM(O563)</f>
        <v>34</v>
      </c>
      <c r="N577" s="14"/>
      <c r="O577" s="18" t="str">
        <f ca="1">IF(O563&gt;TODAY(),"",ROUND(SUM(O565:O576),2))</f>
        <v/>
      </c>
      <c r="P577" s="16"/>
      <c r="Q577" s="61" t="str">
        <f ca="1">IF(O563&gt;TODAY(),"","Saldo da Dia")</f>
        <v/>
      </c>
      <c r="R577" s="17"/>
      <c r="S577" s="7">
        <f>_xlfn.ISOWEEKNUM(U563)</f>
        <v>34</v>
      </c>
      <c r="T577" s="14"/>
      <c r="U577" s="18" t="str">
        <f ca="1">IF(U563&gt;TODAY(),"",ROUND(SUM(U565:U576),2))</f>
        <v/>
      </c>
      <c r="V577" s="16"/>
      <c r="W577" s="61" t="str">
        <f ca="1">IF(U563&gt;TODAY(),"","Saldo da Dia")</f>
        <v/>
      </c>
      <c r="X577" s="17"/>
      <c r="Y577" s="7">
        <f>_xlfn.ISOWEEKNUM(AA563)</f>
        <v>34</v>
      </c>
      <c r="Z577" s="14"/>
      <c r="AA577" s="18" t="str">
        <f ca="1">IF(AA563&gt;TODAY(),"",ROUND(SUM(AA565:AA576),2))</f>
        <v/>
      </c>
      <c r="AB577" s="16"/>
      <c r="AC577" s="61" t="str">
        <f ca="1">IF(AA563&gt;TODAY(),"","Saldo da Dia")</f>
        <v/>
      </c>
      <c r="AD577" s="17"/>
      <c r="AE577" s="7">
        <f>_xlfn.ISOWEEKNUM(AG563)</f>
        <v>34</v>
      </c>
      <c r="AF577" s="14"/>
      <c r="AG577" s="18" t="str">
        <f ca="1">IF(AG563&gt;TODAY(),"",ROUND(SUM(AG565:AG576),2))</f>
        <v/>
      </c>
      <c r="AH577" s="16"/>
      <c r="AI577" s="61" t="str">
        <f ca="1">IF(AG563&gt;TODAY(),"","Saldo da Dia")</f>
        <v/>
      </c>
      <c r="AJ577" s="17"/>
      <c r="AK577" s="7">
        <f>_xlfn.ISOWEEKNUM(AM563)</f>
        <v>34</v>
      </c>
      <c r="AL577" s="14"/>
      <c r="AM577" s="18" t="str">
        <f ca="1">IF(AM563&gt;TODAY(),"",ROUND(SUM(AM565:AM576),2))</f>
        <v/>
      </c>
      <c r="AN577" s="16"/>
      <c r="AO577" s="61" t="str">
        <f ca="1">IF(AM563&gt;TODAY(),"","Saldo da Dia")</f>
        <v/>
      </c>
      <c r="AP577" s="17"/>
    </row>
    <row r="578" spans="1:42" ht="6" customHeight="1" x14ac:dyDescent="0.25">
      <c r="B578" s="19"/>
      <c r="C578" s="20"/>
      <c r="D578" s="20"/>
      <c r="E578" s="20"/>
      <c r="F578" s="21"/>
      <c r="G578" s="7"/>
      <c r="H578" s="19"/>
      <c r="I578" s="20"/>
      <c r="J578" s="20"/>
      <c r="K578" s="20"/>
      <c r="L578" s="21"/>
      <c r="M578" s="7"/>
      <c r="N578" s="19"/>
      <c r="O578" s="20"/>
      <c r="P578" s="20"/>
      <c r="Q578" s="20"/>
      <c r="R578" s="21"/>
      <c r="S578" s="7"/>
      <c r="T578" s="19"/>
      <c r="U578" s="20"/>
      <c r="V578" s="20"/>
      <c r="W578" s="20"/>
      <c r="X578" s="21"/>
      <c r="Y578" s="7"/>
      <c r="Z578" s="19"/>
      <c r="AA578" s="20"/>
      <c r="AB578" s="20"/>
      <c r="AC578" s="20"/>
      <c r="AD578" s="21"/>
      <c r="AE578" s="7"/>
      <c r="AF578" s="19"/>
      <c r="AG578" s="20"/>
      <c r="AH578" s="20"/>
      <c r="AI578" s="20"/>
      <c r="AJ578" s="21"/>
      <c r="AK578" s="7"/>
      <c r="AL578" s="19"/>
      <c r="AM578" s="20"/>
      <c r="AN578" s="20"/>
      <c r="AO578" s="20"/>
      <c r="AP578" s="21"/>
    </row>
    <row r="579" spans="1:42" ht="6" customHeight="1" x14ac:dyDescent="0.25">
      <c r="B579" s="7"/>
      <c r="C579" s="7">
        <f>WEEKDAY(C580)</f>
        <v>2</v>
      </c>
      <c r="D579" s="7"/>
      <c r="E579" s="8"/>
      <c r="F579" s="7"/>
      <c r="G579" s="7"/>
      <c r="H579" s="7"/>
      <c r="I579" s="7">
        <f>WEEKDAY(I580)</f>
        <v>3</v>
      </c>
      <c r="J579" s="7"/>
      <c r="K579" s="8"/>
      <c r="L579" s="7"/>
      <c r="M579" s="7"/>
      <c r="N579" s="7"/>
      <c r="O579" s="7">
        <f>WEEKDAY(O580)</f>
        <v>4</v>
      </c>
      <c r="P579" s="7"/>
      <c r="Q579" s="8"/>
      <c r="R579" s="7"/>
      <c r="S579" s="7"/>
      <c r="T579" s="7"/>
      <c r="U579" s="7">
        <f>WEEKDAY(U580)</f>
        <v>5</v>
      </c>
      <c r="V579" s="7"/>
      <c r="W579" s="8"/>
      <c r="X579" s="7"/>
      <c r="Y579" s="7"/>
      <c r="Z579" s="7"/>
      <c r="AA579" s="7">
        <f>WEEKDAY(AA580)</f>
        <v>6</v>
      </c>
      <c r="AB579" s="7"/>
      <c r="AC579" s="8"/>
      <c r="AD579" s="7"/>
      <c r="AE579" s="7"/>
      <c r="AF579" s="7"/>
      <c r="AG579" s="7">
        <f>WEEKDAY(AG580)</f>
        <v>7</v>
      </c>
      <c r="AH579" s="7"/>
      <c r="AI579" s="8"/>
      <c r="AJ579" s="7"/>
      <c r="AK579" s="7"/>
      <c r="AL579" s="7"/>
      <c r="AM579" s="7">
        <f>WEEKDAY(AM580)</f>
        <v>1</v>
      </c>
      <c r="AN579" s="7"/>
      <c r="AO579" s="8"/>
      <c r="AP579" s="7"/>
    </row>
    <row r="580" spans="1:42" x14ac:dyDescent="0.25">
      <c r="B580" s="10"/>
      <c r="C580" s="11">
        <f>AM563+1</f>
        <v>45530</v>
      </c>
      <c r="D580" s="11"/>
      <c r="E580" s="12" t="str">
        <f>VLOOKUP(WEEKDAY(C580,1),meta!$D$3:$F$9,2,FALSE)</f>
        <v>Segunda-Feira</v>
      </c>
      <c r="F580" s="13"/>
      <c r="G580" s="7"/>
      <c r="H580" s="10"/>
      <c r="I580" s="11">
        <f>C580+1</f>
        <v>45531</v>
      </c>
      <c r="J580" s="11"/>
      <c r="K580" s="12" t="str">
        <f>VLOOKUP(WEEKDAY(I580,1),meta!$D$3:$F$9,2,FALSE)</f>
        <v>Terça-Feira</v>
      </c>
      <c r="L580" s="13"/>
      <c r="M580" s="7"/>
      <c r="N580" s="10"/>
      <c r="O580" s="11">
        <f>I580+1</f>
        <v>45532</v>
      </c>
      <c r="P580" s="11"/>
      <c r="Q580" s="12" t="str">
        <f>VLOOKUP(WEEKDAY(O580,1),meta!$D$3:$F$9,2,FALSE)</f>
        <v>Quarta-Feira</v>
      </c>
      <c r="R580" s="13"/>
      <c r="S580" s="7"/>
      <c r="T580" s="10"/>
      <c r="U580" s="11">
        <f>O580+1</f>
        <v>45533</v>
      </c>
      <c r="V580" s="11"/>
      <c r="W580" s="12" t="str">
        <f>VLOOKUP(WEEKDAY(U580,1),meta!$D$3:$F$9,2,FALSE)</f>
        <v>Quinta-Feira</v>
      </c>
      <c r="X580" s="13"/>
      <c r="Y580" s="7"/>
      <c r="Z580" s="10"/>
      <c r="AA580" s="11">
        <f>U580+1</f>
        <v>45534</v>
      </c>
      <c r="AB580" s="11"/>
      <c r="AC580" s="12" t="str">
        <f>VLOOKUP(WEEKDAY(AA580,1),meta!$D$3:$F$9,2,FALSE)</f>
        <v>Sexta-Feira</v>
      </c>
      <c r="AD580" s="13"/>
      <c r="AE580" s="7"/>
      <c r="AF580" s="10"/>
      <c r="AG580" s="11">
        <f>AA580+1</f>
        <v>45535</v>
      </c>
      <c r="AH580" s="11"/>
      <c r="AI580" s="12" t="str">
        <f>VLOOKUP(WEEKDAY(AG580,1),meta!$D$3:$F$9,2,FALSE)</f>
        <v>Sábado</v>
      </c>
      <c r="AJ580" s="13"/>
      <c r="AK580" s="7"/>
      <c r="AL580" s="10"/>
      <c r="AM580" s="11">
        <f>AG580+1</f>
        <v>45536</v>
      </c>
      <c r="AN580" s="11"/>
      <c r="AO580" s="12" t="str">
        <f>VLOOKUP(WEEKDAY(AM580,1),meta!$D$3:$F$9,2,FALSE)</f>
        <v>Domingo</v>
      </c>
      <c r="AP580" s="13"/>
    </row>
    <row r="581" spans="1:42" x14ac:dyDescent="0.25">
      <c r="B581" s="14"/>
      <c r="C581" s="15" t="s">
        <v>0</v>
      </c>
      <c r="D581" s="16"/>
      <c r="E581" s="15" t="s">
        <v>1</v>
      </c>
      <c r="F581" s="17"/>
      <c r="G581" s="7"/>
      <c r="H581" s="14"/>
      <c r="I581" s="15" t="s">
        <v>0</v>
      </c>
      <c r="J581" s="16"/>
      <c r="K581" s="15" t="s">
        <v>1</v>
      </c>
      <c r="L581" s="17"/>
      <c r="M581" s="7"/>
      <c r="N581" s="14"/>
      <c r="O581" s="15" t="s">
        <v>0</v>
      </c>
      <c r="P581" s="16"/>
      <c r="Q581" s="15" t="s">
        <v>1</v>
      </c>
      <c r="R581" s="17"/>
      <c r="S581" s="7"/>
      <c r="T581" s="14"/>
      <c r="U581" s="15" t="s">
        <v>0</v>
      </c>
      <c r="V581" s="16"/>
      <c r="W581" s="15" t="s">
        <v>1</v>
      </c>
      <c r="X581" s="17"/>
      <c r="Y581" s="7"/>
      <c r="Z581" s="14"/>
      <c r="AA581" s="15" t="s">
        <v>0</v>
      </c>
      <c r="AB581" s="16"/>
      <c r="AC581" s="15" t="s">
        <v>1</v>
      </c>
      <c r="AD581" s="17"/>
      <c r="AE581" s="7"/>
      <c r="AF581" s="14"/>
      <c r="AG581" s="15" t="s">
        <v>0</v>
      </c>
      <c r="AH581" s="16"/>
      <c r="AI581" s="15" t="s">
        <v>1</v>
      </c>
      <c r="AJ581" s="17"/>
      <c r="AK581" s="7"/>
      <c r="AL581" s="14"/>
      <c r="AM581" s="15" t="s">
        <v>0</v>
      </c>
      <c r="AN581" s="16"/>
      <c r="AO581" s="15" t="s">
        <v>1</v>
      </c>
      <c r="AP581" s="17"/>
    </row>
    <row r="582" spans="1:42" x14ac:dyDescent="0.25">
      <c r="B582" s="14"/>
      <c r="C582" s="18" t="str">
        <f ca="1">IF(C580&gt;TODAY(),"",AM577)</f>
        <v/>
      </c>
      <c r="D582" s="16"/>
      <c r="E582" s="22" t="str">
        <f ca="1">IF(C580&gt;TODAY(),"",_xlfn.CONCAT("Saldo ",VLOOKUP(WEEKDAY(C580),meta!$D$3:$G$9,4,FALSE)))</f>
        <v/>
      </c>
      <c r="F582" s="17"/>
      <c r="G582" s="7"/>
      <c r="H582" s="14"/>
      <c r="I582" s="18" t="str">
        <f ca="1">IF(I580&gt;TODAY(),"",C594)</f>
        <v/>
      </c>
      <c r="J582" s="16"/>
      <c r="K582" s="22" t="str">
        <f ca="1">IF(I580&gt;TODAY(),"",_xlfn.CONCAT("Saldo ",VLOOKUP(WEEKDAY(I580),meta!$D$3:$G$9,4,FALSE)))</f>
        <v/>
      </c>
      <c r="L582" s="17"/>
      <c r="M582" s="7"/>
      <c r="N582" s="14"/>
      <c r="O582" s="18" t="str">
        <f ca="1">IF(O580&gt;TODAY(),"",I594)</f>
        <v/>
      </c>
      <c r="P582" s="16"/>
      <c r="Q582" s="22" t="str">
        <f ca="1">IF(O580&gt;TODAY(),"",_xlfn.CONCAT("Saldo ",VLOOKUP(WEEKDAY(O580),meta!$D$3:$G$9,4,FALSE)))</f>
        <v/>
      </c>
      <c r="R582" s="17"/>
      <c r="S582" s="7"/>
      <c r="T582" s="14"/>
      <c r="U582" s="18" t="str">
        <f ca="1">IF(U580&gt;TODAY(),"",O594)</f>
        <v/>
      </c>
      <c r="V582" s="16"/>
      <c r="W582" s="22" t="str">
        <f ca="1">IF(U580&gt;TODAY(),"",_xlfn.CONCAT("Saldo ",VLOOKUP(WEEKDAY(U580),meta!$D$3:$G$9,4,FALSE)))</f>
        <v/>
      </c>
      <c r="X582" s="17"/>
      <c r="Y582" s="7"/>
      <c r="Z582" s="14"/>
      <c r="AA582" s="18" t="str">
        <f ca="1">IF(AA580&gt;TODAY(),"",U594)</f>
        <v/>
      </c>
      <c r="AB582" s="16"/>
      <c r="AC582" s="22" t="str">
        <f ca="1">IF(AA580&gt;TODAY(),"",_xlfn.CONCAT("Saldo ",VLOOKUP(WEEKDAY(AA580),meta!$D$3:$G$9,4,FALSE)))</f>
        <v/>
      </c>
      <c r="AD582" s="17"/>
      <c r="AE582" s="7"/>
      <c r="AF582" s="14"/>
      <c r="AG582" s="18" t="str">
        <f ca="1">IF(AG580&gt;TODAY(),"",AA594)</f>
        <v/>
      </c>
      <c r="AH582" s="16"/>
      <c r="AI582" s="22" t="str">
        <f ca="1">IF(AG580&gt;TODAY(),"",_xlfn.CONCAT("Saldo ",VLOOKUP(WEEKDAY(AG580),meta!$D$3:$G$9,4,FALSE)))</f>
        <v/>
      </c>
      <c r="AJ582" s="17"/>
      <c r="AK582" s="7"/>
      <c r="AL582" s="14"/>
      <c r="AM582" s="18" t="str">
        <f ca="1">IF(AM580&gt;TODAY(),"",AG594)</f>
        <v/>
      </c>
      <c r="AN582" s="16"/>
      <c r="AO582" s="22" t="str">
        <f ca="1">IF(AM580&gt;TODAY(),"",_xlfn.CONCAT("Saldo ",VLOOKUP(WEEKDAY(AM580),meta!$D$3:$G$9,4,FALSE)))</f>
        <v/>
      </c>
      <c r="AP582" s="17"/>
    </row>
    <row r="583" spans="1:42" x14ac:dyDescent="0.25">
      <c r="B583" s="14"/>
      <c r="C583" s="5"/>
      <c r="D583" s="16"/>
      <c r="E583" s="1"/>
      <c r="F583" s="17"/>
      <c r="G583" s="7"/>
      <c r="H583" s="14"/>
      <c r="I583" s="5"/>
      <c r="J583" s="16"/>
      <c r="K583" s="1"/>
      <c r="L583" s="17"/>
      <c r="M583" s="7"/>
      <c r="N583" s="14"/>
      <c r="O583" s="5"/>
      <c r="P583" s="16"/>
      <c r="Q583" s="1"/>
      <c r="R583" s="17"/>
      <c r="S583" s="7"/>
      <c r="T583" s="14"/>
      <c r="U583" s="5"/>
      <c r="V583" s="16"/>
      <c r="W583" s="1"/>
      <c r="X583" s="17"/>
      <c r="Y583" s="7"/>
      <c r="Z583" s="14"/>
      <c r="AA583" s="5"/>
      <c r="AB583" s="16"/>
      <c r="AC583" s="1"/>
      <c r="AD583" s="17"/>
      <c r="AE583" s="7"/>
      <c r="AF583" s="14"/>
      <c r="AG583" s="5"/>
      <c r="AH583" s="16"/>
      <c r="AI583" s="1"/>
      <c r="AJ583" s="17"/>
      <c r="AK583" s="7"/>
      <c r="AL583" s="14"/>
      <c r="AM583" s="5"/>
      <c r="AN583" s="16"/>
      <c r="AO583" s="1"/>
      <c r="AP583" s="17"/>
    </row>
    <row r="584" spans="1:42" x14ac:dyDescent="0.25">
      <c r="B584" s="14"/>
      <c r="C584" s="6"/>
      <c r="D584" s="16"/>
      <c r="E584" s="2"/>
      <c r="F584" s="17"/>
      <c r="G584" s="7"/>
      <c r="H584" s="14"/>
      <c r="I584" s="6"/>
      <c r="J584" s="16"/>
      <c r="K584" s="2"/>
      <c r="L584" s="17"/>
      <c r="M584" s="7"/>
      <c r="N584" s="14"/>
      <c r="O584" s="6"/>
      <c r="P584" s="16"/>
      <c r="Q584" s="2"/>
      <c r="R584" s="17"/>
      <c r="S584" s="7"/>
      <c r="T584" s="14"/>
      <c r="U584" s="6"/>
      <c r="V584" s="16"/>
      <c r="W584" s="2"/>
      <c r="X584" s="17"/>
      <c r="Y584" s="7"/>
      <c r="Z584" s="14"/>
      <c r="AA584" s="6"/>
      <c r="AB584" s="16"/>
      <c r="AC584" s="2"/>
      <c r="AD584" s="17"/>
      <c r="AE584" s="7"/>
      <c r="AF584" s="14"/>
      <c r="AG584" s="6"/>
      <c r="AH584" s="16"/>
      <c r="AI584" s="2"/>
      <c r="AJ584" s="17"/>
      <c r="AK584" s="7"/>
      <c r="AL584" s="14"/>
      <c r="AM584" s="6"/>
      <c r="AN584" s="16"/>
      <c r="AO584" s="2"/>
      <c r="AP584" s="17"/>
    </row>
    <row r="585" spans="1:42" x14ac:dyDescent="0.25">
      <c r="B585" s="14"/>
      <c r="C585" s="5"/>
      <c r="D585" s="16"/>
      <c r="E585" s="1"/>
      <c r="F585" s="17"/>
      <c r="G585" s="7"/>
      <c r="H585" s="14"/>
      <c r="I585" s="5"/>
      <c r="J585" s="16"/>
      <c r="K585" s="1"/>
      <c r="L585" s="17"/>
      <c r="M585" s="7"/>
      <c r="N585" s="14"/>
      <c r="O585" s="5"/>
      <c r="P585" s="16"/>
      <c r="Q585" s="1"/>
      <c r="R585" s="17"/>
      <c r="S585" s="7"/>
      <c r="T585" s="14"/>
      <c r="U585" s="5"/>
      <c r="V585" s="16"/>
      <c r="W585" s="1"/>
      <c r="X585" s="17"/>
      <c r="Y585" s="7"/>
      <c r="Z585" s="14"/>
      <c r="AA585" s="5"/>
      <c r="AB585" s="16"/>
      <c r="AC585" s="1"/>
      <c r="AD585" s="17"/>
      <c r="AE585" s="7"/>
      <c r="AF585" s="14"/>
      <c r="AG585" s="5"/>
      <c r="AH585" s="16"/>
      <c r="AI585" s="1"/>
      <c r="AJ585" s="17"/>
      <c r="AK585" s="7"/>
      <c r="AL585" s="14"/>
      <c r="AM585" s="5"/>
      <c r="AN585" s="16"/>
      <c r="AO585" s="1"/>
      <c r="AP585" s="17"/>
    </row>
    <row r="586" spans="1:42" x14ac:dyDescent="0.25">
      <c r="B586" s="14"/>
      <c r="C586" s="6"/>
      <c r="D586" s="16"/>
      <c r="E586" s="2"/>
      <c r="F586" s="17"/>
      <c r="G586" s="7"/>
      <c r="H586" s="14"/>
      <c r="I586" s="6"/>
      <c r="J586" s="16"/>
      <c r="K586" s="2"/>
      <c r="L586" s="17"/>
      <c r="M586" s="7"/>
      <c r="N586" s="14"/>
      <c r="O586" s="6"/>
      <c r="P586" s="16"/>
      <c r="Q586" s="2"/>
      <c r="R586" s="17"/>
      <c r="S586" s="7"/>
      <c r="T586" s="14"/>
      <c r="U586" s="6"/>
      <c r="V586" s="16"/>
      <c r="W586" s="2"/>
      <c r="X586" s="17"/>
      <c r="Y586" s="7"/>
      <c r="Z586" s="14"/>
      <c r="AA586" s="6"/>
      <c r="AB586" s="16"/>
      <c r="AC586" s="2"/>
      <c r="AD586" s="17"/>
      <c r="AE586" s="7"/>
      <c r="AF586" s="14"/>
      <c r="AG586" s="6"/>
      <c r="AH586" s="16"/>
      <c r="AI586" s="2"/>
      <c r="AJ586" s="17"/>
      <c r="AK586" s="7"/>
      <c r="AL586" s="14"/>
      <c r="AM586" s="6"/>
      <c r="AN586" s="16"/>
      <c r="AO586" s="2"/>
      <c r="AP586" s="17"/>
    </row>
    <row r="587" spans="1:42" x14ac:dyDescent="0.25">
      <c r="B587" s="14"/>
      <c r="C587" s="5"/>
      <c r="D587" s="16"/>
      <c r="E587" s="1"/>
      <c r="F587" s="17"/>
      <c r="G587" s="7"/>
      <c r="H587" s="14"/>
      <c r="I587" s="5"/>
      <c r="J587" s="16"/>
      <c r="K587" s="1"/>
      <c r="L587" s="17"/>
      <c r="M587" s="7"/>
      <c r="N587" s="14"/>
      <c r="O587" s="5"/>
      <c r="P587" s="16"/>
      <c r="Q587" s="1"/>
      <c r="R587" s="17"/>
      <c r="S587" s="7"/>
      <c r="T587" s="14"/>
      <c r="U587" s="5"/>
      <c r="V587" s="16"/>
      <c r="W587" s="1"/>
      <c r="X587" s="17"/>
      <c r="Y587" s="7"/>
      <c r="Z587" s="14"/>
      <c r="AA587" s="5"/>
      <c r="AB587" s="16"/>
      <c r="AC587" s="1"/>
      <c r="AD587" s="17"/>
      <c r="AE587" s="7"/>
      <c r="AF587" s="14"/>
      <c r="AG587" s="5"/>
      <c r="AH587" s="16"/>
      <c r="AI587" s="1"/>
      <c r="AJ587" s="17"/>
      <c r="AK587" s="7"/>
      <c r="AL587" s="14"/>
      <c r="AM587" s="5"/>
      <c r="AN587" s="16"/>
      <c r="AO587" s="1"/>
      <c r="AP587" s="17"/>
    </row>
    <row r="588" spans="1:42" x14ac:dyDescent="0.25">
      <c r="B588" s="14"/>
      <c r="C588" s="6"/>
      <c r="D588" s="16"/>
      <c r="E588" s="2"/>
      <c r="F588" s="17"/>
      <c r="G588" s="7"/>
      <c r="H588" s="14"/>
      <c r="I588" s="6"/>
      <c r="J588" s="16"/>
      <c r="K588" s="2"/>
      <c r="L588" s="17"/>
      <c r="M588" s="7"/>
      <c r="N588" s="14"/>
      <c r="O588" s="6"/>
      <c r="P588" s="16"/>
      <c r="Q588" s="2"/>
      <c r="R588" s="17"/>
      <c r="S588" s="7"/>
      <c r="T588" s="14"/>
      <c r="U588" s="6"/>
      <c r="V588" s="16"/>
      <c r="W588" s="2"/>
      <c r="X588" s="17"/>
      <c r="Y588" s="7"/>
      <c r="Z588" s="14"/>
      <c r="AA588" s="6"/>
      <c r="AB588" s="16"/>
      <c r="AC588" s="2"/>
      <c r="AD588" s="17"/>
      <c r="AE588" s="7"/>
      <c r="AF588" s="14"/>
      <c r="AG588" s="6"/>
      <c r="AH588" s="16"/>
      <c r="AI588" s="2"/>
      <c r="AJ588" s="17"/>
      <c r="AK588" s="7"/>
      <c r="AL588" s="14"/>
      <c r="AM588" s="6"/>
      <c r="AN588" s="16"/>
      <c r="AO588" s="2"/>
      <c r="AP588" s="17"/>
    </row>
    <row r="589" spans="1:42" x14ac:dyDescent="0.25">
      <c r="B589" s="14"/>
      <c r="C589" s="5"/>
      <c r="D589" s="16"/>
      <c r="E589" s="1"/>
      <c r="F589" s="17"/>
      <c r="G589" s="7"/>
      <c r="H589" s="14"/>
      <c r="I589" s="5"/>
      <c r="J589" s="16"/>
      <c r="K589" s="1"/>
      <c r="L589" s="17"/>
      <c r="M589" s="7"/>
      <c r="N589" s="14"/>
      <c r="O589" s="5"/>
      <c r="P589" s="16"/>
      <c r="Q589" s="1"/>
      <c r="R589" s="17"/>
      <c r="S589" s="7"/>
      <c r="T589" s="14"/>
      <c r="U589" s="5"/>
      <c r="V589" s="16"/>
      <c r="W589" s="1"/>
      <c r="X589" s="17"/>
      <c r="Y589" s="7"/>
      <c r="Z589" s="14"/>
      <c r="AA589" s="5"/>
      <c r="AB589" s="16"/>
      <c r="AC589" s="1"/>
      <c r="AD589" s="17"/>
      <c r="AE589" s="7"/>
      <c r="AF589" s="14"/>
      <c r="AG589" s="5"/>
      <c r="AH589" s="16"/>
      <c r="AI589" s="1"/>
      <c r="AJ589" s="17"/>
      <c r="AK589" s="7"/>
      <c r="AL589" s="14"/>
      <c r="AM589" s="5"/>
      <c r="AN589" s="16"/>
      <c r="AO589" s="1"/>
      <c r="AP589" s="17"/>
    </row>
    <row r="590" spans="1:42" x14ac:dyDescent="0.25">
      <c r="B590" s="14"/>
      <c r="C590" s="6"/>
      <c r="D590" s="16"/>
      <c r="E590" s="2"/>
      <c r="F590" s="17"/>
      <c r="G590" s="7"/>
      <c r="H590" s="14"/>
      <c r="I590" s="6"/>
      <c r="J590" s="16"/>
      <c r="K590" s="2"/>
      <c r="L590" s="17"/>
      <c r="M590" s="7"/>
      <c r="N590" s="14"/>
      <c r="O590" s="6"/>
      <c r="P590" s="16"/>
      <c r="Q590" s="2"/>
      <c r="R590" s="17"/>
      <c r="S590" s="7"/>
      <c r="T590" s="14"/>
      <c r="U590" s="6"/>
      <c r="V590" s="16"/>
      <c r="W590" s="2"/>
      <c r="X590" s="17"/>
      <c r="Y590" s="7"/>
      <c r="Z590" s="14"/>
      <c r="AA590" s="6"/>
      <c r="AB590" s="16"/>
      <c r="AC590" s="2"/>
      <c r="AD590" s="17"/>
      <c r="AE590" s="7"/>
      <c r="AF590" s="14"/>
      <c r="AG590" s="6"/>
      <c r="AH590" s="16"/>
      <c r="AI590" s="2"/>
      <c r="AJ590" s="17"/>
      <c r="AK590" s="7"/>
      <c r="AL590" s="14"/>
      <c r="AM590" s="6"/>
      <c r="AN590" s="16"/>
      <c r="AO590" s="2"/>
      <c r="AP590" s="17"/>
    </row>
    <row r="591" spans="1:42" x14ac:dyDescent="0.25">
      <c r="B591" s="14"/>
      <c r="C591" s="5"/>
      <c r="D591" s="16"/>
      <c r="E591" s="1"/>
      <c r="F591" s="17"/>
      <c r="G591" s="7"/>
      <c r="H591" s="14"/>
      <c r="I591" s="5"/>
      <c r="J591" s="16"/>
      <c r="K591" s="1"/>
      <c r="L591" s="17"/>
      <c r="M591" s="7"/>
      <c r="N591" s="14"/>
      <c r="O591" s="5"/>
      <c r="P591" s="16"/>
      <c r="Q591" s="1"/>
      <c r="R591" s="17"/>
      <c r="S591" s="7"/>
      <c r="T591" s="14"/>
      <c r="U591" s="5"/>
      <c r="V591" s="16"/>
      <c r="W591" s="1"/>
      <c r="X591" s="17"/>
      <c r="Y591" s="7"/>
      <c r="Z591" s="14"/>
      <c r="AA591" s="5"/>
      <c r="AB591" s="16"/>
      <c r="AC591" s="1"/>
      <c r="AD591" s="17"/>
      <c r="AE591" s="7"/>
      <c r="AF591" s="14"/>
      <c r="AG591" s="5"/>
      <c r="AH591" s="16"/>
      <c r="AI591" s="1"/>
      <c r="AJ591" s="17"/>
      <c r="AK591" s="7"/>
      <c r="AL591" s="14"/>
      <c r="AM591" s="5"/>
      <c r="AN591" s="16"/>
      <c r="AO591" s="1"/>
      <c r="AP591" s="17"/>
    </row>
    <row r="592" spans="1:42" x14ac:dyDescent="0.25">
      <c r="B592" s="14"/>
      <c r="C592" s="6"/>
      <c r="D592" s="16"/>
      <c r="E592" s="2"/>
      <c r="F592" s="17"/>
      <c r="G592" s="7"/>
      <c r="H592" s="14"/>
      <c r="I592" s="6"/>
      <c r="J592" s="16"/>
      <c r="K592" s="2"/>
      <c r="L592" s="17"/>
      <c r="M592" s="7"/>
      <c r="N592" s="14"/>
      <c r="O592" s="6"/>
      <c r="P592" s="16"/>
      <c r="Q592" s="2"/>
      <c r="R592" s="17"/>
      <c r="S592" s="7"/>
      <c r="T592" s="14"/>
      <c r="U592" s="6"/>
      <c r="V592" s="16"/>
      <c r="W592" s="2"/>
      <c r="X592" s="17"/>
      <c r="Y592" s="7"/>
      <c r="Z592" s="14"/>
      <c r="AA592" s="6"/>
      <c r="AB592" s="16"/>
      <c r="AC592" s="2"/>
      <c r="AD592" s="17"/>
      <c r="AE592" s="7"/>
      <c r="AF592" s="14"/>
      <c r="AG592" s="6"/>
      <c r="AH592" s="16"/>
      <c r="AI592" s="2"/>
      <c r="AJ592" s="17"/>
      <c r="AK592" s="7"/>
      <c r="AL592" s="14"/>
      <c r="AM592" s="6"/>
      <c r="AN592" s="16"/>
      <c r="AO592" s="2"/>
      <c r="AP592" s="17"/>
    </row>
    <row r="593" spans="1:42" x14ac:dyDescent="0.25">
      <c r="B593" s="14"/>
      <c r="C593" s="5"/>
      <c r="D593" s="16"/>
      <c r="E593" s="1"/>
      <c r="F593" s="17"/>
      <c r="G593" s="7"/>
      <c r="H593" s="14"/>
      <c r="I593" s="5"/>
      <c r="J593" s="16"/>
      <c r="K593" s="1"/>
      <c r="L593" s="17"/>
      <c r="M593" s="7"/>
      <c r="N593" s="14"/>
      <c r="O593" s="5"/>
      <c r="P593" s="16"/>
      <c r="Q593" s="1"/>
      <c r="R593" s="17"/>
      <c r="S593" s="7"/>
      <c r="T593" s="14"/>
      <c r="U593" s="5"/>
      <c r="V593" s="16"/>
      <c r="W593" s="1"/>
      <c r="X593" s="17"/>
      <c r="Y593" s="7"/>
      <c r="Z593" s="14"/>
      <c r="AA593" s="5"/>
      <c r="AB593" s="16"/>
      <c r="AC593" s="1"/>
      <c r="AD593" s="17"/>
      <c r="AE593" s="7"/>
      <c r="AF593" s="14"/>
      <c r="AG593" s="5"/>
      <c r="AH593" s="16"/>
      <c r="AI593" s="1"/>
      <c r="AJ593" s="17"/>
      <c r="AK593" s="7"/>
      <c r="AL593" s="14"/>
      <c r="AM593" s="5"/>
      <c r="AN593" s="16"/>
      <c r="AO593" s="1"/>
      <c r="AP593" s="17"/>
    </row>
    <row r="594" spans="1:42" x14ac:dyDescent="0.25">
      <c r="A594" s="23">
        <f>_xlfn.ISOWEEKNUM(C580)</f>
        <v>35</v>
      </c>
      <c r="B594" s="14"/>
      <c r="C594" s="18" t="str">
        <f ca="1">IF(C580&gt;TODAY(),"",ROUND(SUM(C582:C593),2))</f>
        <v/>
      </c>
      <c r="D594" s="16"/>
      <c r="E594" s="61" t="str">
        <f ca="1">IF(C580&gt;TODAY(),"","Saldo da Dia")</f>
        <v/>
      </c>
      <c r="F594" s="17"/>
      <c r="G594" s="7">
        <f>_xlfn.ISOWEEKNUM(I580)</f>
        <v>35</v>
      </c>
      <c r="H594" s="14"/>
      <c r="I594" s="18" t="str">
        <f ca="1">IF(I580&gt;TODAY(),"",ROUND(SUM(I582:I593),2))</f>
        <v/>
      </c>
      <c r="J594" s="16"/>
      <c r="K594" s="61" t="str">
        <f ca="1">IF(I580&gt;TODAY(),"","Saldo da Dia")</f>
        <v/>
      </c>
      <c r="L594" s="17"/>
      <c r="M594" s="7">
        <f>_xlfn.ISOWEEKNUM(O580)</f>
        <v>35</v>
      </c>
      <c r="N594" s="14"/>
      <c r="O594" s="18" t="str">
        <f ca="1">IF(O580&gt;TODAY(),"",ROUND(SUM(O582:O593),2))</f>
        <v/>
      </c>
      <c r="P594" s="16"/>
      <c r="Q594" s="61" t="str">
        <f ca="1">IF(O580&gt;TODAY(),"","Saldo da Dia")</f>
        <v/>
      </c>
      <c r="R594" s="17"/>
      <c r="S594" s="7">
        <f>_xlfn.ISOWEEKNUM(U580)</f>
        <v>35</v>
      </c>
      <c r="T594" s="14"/>
      <c r="U594" s="18" t="str">
        <f ca="1">IF(U580&gt;TODAY(),"",ROUND(SUM(U582:U593),2))</f>
        <v/>
      </c>
      <c r="V594" s="16"/>
      <c r="W594" s="61" t="str">
        <f ca="1">IF(U580&gt;TODAY(),"","Saldo da Dia")</f>
        <v/>
      </c>
      <c r="X594" s="17"/>
      <c r="Y594" s="7">
        <f>_xlfn.ISOWEEKNUM(AA580)</f>
        <v>35</v>
      </c>
      <c r="Z594" s="14"/>
      <c r="AA594" s="18" t="str">
        <f ca="1">IF(AA580&gt;TODAY(),"",ROUND(SUM(AA582:AA593),2))</f>
        <v/>
      </c>
      <c r="AB594" s="16"/>
      <c r="AC594" s="61" t="str">
        <f ca="1">IF(AA580&gt;TODAY(),"","Saldo da Dia")</f>
        <v/>
      </c>
      <c r="AD594" s="17"/>
      <c r="AE594" s="7">
        <f>_xlfn.ISOWEEKNUM(AG580)</f>
        <v>35</v>
      </c>
      <c r="AF594" s="14"/>
      <c r="AG594" s="18" t="str">
        <f ca="1">IF(AG580&gt;TODAY(),"",ROUND(SUM(AG582:AG593),2))</f>
        <v/>
      </c>
      <c r="AH594" s="16"/>
      <c r="AI594" s="61" t="str">
        <f ca="1">IF(AG580&gt;TODAY(),"","Saldo da Dia")</f>
        <v/>
      </c>
      <c r="AJ594" s="17"/>
      <c r="AK594" s="7">
        <f>_xlfn.ISOWEEKNUM(AM580)</f>
        <v>35</v>
      </c>
      <c r="AL594" s="14"/>
      <c r="AM594" s="18" t="str">
        <f ca="1">IF(AM580&gt;TODAY(),"",ROUND(SUM(AM582:AM593),2))</f>
        <v/>
      </c>
      <c r="AN594" s="16"/>
      <c r="AO594" s="61" t="str">
        <f ca="1">IF(AM580&gt;TODAY(),"","Saldo da Dia")</f>
        <v/>
      </c>
      <c r="AP594" s="17"/>
    </row>
    <row r="595" spans="1:42" ht="6" customHeight="1" x14ac:dyDescent="0.25">
      <c r="B595" s="19"/>
      <c r="C595" s="20"/>
      <c r="D595" s="20"/>
      <c r="E595" s="20"/>
      <c r="F595" s="21"/>
      <c r="G595" s="7"/>
      <c r="H595" s="19"/>
      <c r="I595" s="20"/>
      <c r="J595" s="20"/>
      <c r="K595" s="20"/>
      <c r="L595" s="21"/>
      <c r="M595" s="7"/>
      <c r="N595" s="19"/>
      <c r="O595" s="20"/>
      <c r="P595" s="20"/>
      <c r="Q595" s="20"/>
      <c r="R595" s="21"/>
      <c r="S595" s="7"/>
      <c r="T595" s="19"/>
      <c r="U595" s="20"/>
      <c r="V595" s="20"/>
      <c r="W595" s="20"/>
      <c r="X595" s="21"/>
      <c r="Y595" s="7"/>
      <c r="Z595" s="19"/>
      <c r="AA595" s="20"/>
      <c r="AB595" s="20"/>
      <c r="AC595" s="20"/>
      <c r="AD595" s="21"/>
      <c r="AE595" s="7"/>
      <c r="AF595" s="19"/>
      <c r="AG595" s="20"/>
      <c r="AH595" s="20"/>
      <c r="AI595" s="20"/>
      <c r="AJ595" s="21"/>
      <c r="AK595" s="7"/>
      <c r="AL595" s="19"/>
      <c r="AM595" s="20"/>
      <c r="AN595" s="20"/>
      <c r="AO595" s="20"/>
      <c r="AP595" s="21"/>
    </row>
    <row r="596" spans="1:42" ht="6" customHeight="1" x14ac:dyDescent="0.25">
      <c r="B596" s="7"/>
      <c r="C596" s="7">
        <f>WEEKDAY(C597)</f>
        <v>2</v>
      </c>
      <c r="D596" s="7"/>
      <c r="E596" s="8"/>
      <c r="F596" s="7"/>
      <c r="G596" s="7"/>
      <c r="H596" s="7"/>
      <c r="I596" s="7">
        <f>WEEKDAY(I597)</f>
        <v>3</v>
      </c>
      <c r="J596" s="7"/>
      <c r="K596" s="8"/>
      <c r="L596" s="7"/>
      <c r="M596" s="7"/>
      <c r="N596" s="7"/>
      <c r="O596" s="7">
        <f>WEEKDAY(O597)</f>
        <v>4</v>
      </c>
      <c r="P596" s="7"/>
      <c r="Q596" s="8"/>
      <c r="R596" s="7"/>
      <c r="S596" s="7"/>
      <c r="T596" s="7"/>
      <c r="U596" s="7">
        <f>WEEKDAY(U597)</f>
        <v>5</v>
      </c>
      <c r="V596" s="7"/>
      <c r="W596" s="8"/>
      <c r="X596" s="7"/>
      <c r="Y596" s="7"/>
      <c r="Z596" s="7"/>
      <c r="AA596" s="7">
        <f>WEEKDAY(AA597)</f>
        <v>6</v>
      </c>
      <c r="AB596" s="7"/>
      <c r="AC596" s="8"/>
      <c r="AD596" s="7"/>
      <c r="AE596" s="7"/>
      <c r="AF596" s="7"/>
      <c r="AG596" s="7">
        <f>WEEKDAY(AG597)</f>
        <v>7</v>
      </c>
      <c r="AH596" s="7"/>
      <c r="AI596" s="8"/>
      <c r="AJ596" s="7"/>
      <c r="AK596" s="7"/>
      <c r="AL596" s="7"/>
      <c r="AM596" s="7">
        <f>WEEKDAY(AM597)</f>
        <v>1</v>
      </c>
      <c r="AN596" s="7"/>
      <c r="AO596" s="8"/>
      <c r="AP596" s="7"/>
    </row>
    <row r="597" spans="1:42" x14ac:dyDescent="0.25">
      <c r="B597" s="10"/>
      <c r="C597" s="11">
        <f>AM580+1</f>
        <v>45537</v>
      </c>
      <c r="D597" s="11"/>
      <c r="E597" s="12" t="str">
        <f>VLOOKUP(WEEKDAY(C597,1),meta!$D$3:$F$9,2,FALSE)</f>
        <v>Segunda-Feira</v>
      </c>
      <c r="F597" s="13"/>
      <c r="G597" s="7"/>
      <c r="H597" s="10"/>
      <c r="I597" s="11">
        <f>C597+1</f>
        <v>45538</v>
      </c>
      <c r="J597" s="11"/>
      <c r="K597" s="12" t="str">
        <f>VLOOKUP(WEEKDAY(I597,1),meta!$D$3:$F$9,2,FALSE)</f>
        <v>Terça-Feira</v>
      </c>
      <c r="L597" s="13"/>
      <c r="M597" s="7"/>
      <c r="N597" s="10"/>
      <c r="O597" s="11">
        <f>I597+1</f>
        <v>45539</v>
      </c>
      <c r="P597" s="11"/>
      <c r="Q597" s="12" t="str">
        <f>VLOOKUP(WEEKDAY(O597,1),meta!$D$3:$F$9,2,FALSE)</f>
        <v>Quarta-Feira</v>
      </c>
      <c r="R597" s="13"/>
      <c r="S597" s="7"/>
      <c r="T597" s="10"/>
      <c r="U597" s="11">
        <f>O597+1</f>
        <v>45540</v>
      </c>
      <c r="V597" s="11"/>
      <c r="W597" s="12" t="str">
        <f>VLOOKUP(WEEKDAY(U597,1),meta!$D$3:$F$9,2,FALSE)</f>
        <v>Quinta-Feira</v>
      </c>
      <c r="X597" s="13"/>
      <c r="Y597" s="7"/>
      <c r="Z597" s="10"/>
      <c r="AA597" s="11">
        <f>U597+1</f>
        <v>45541</v>
      </c>
      <c r="AB597" s="11"/>
      <c r="AC597" s="12" t="str">
        <f>VLOOKUP(WEEKDAY(AA597,1),meta!$D$3:$F$9,2,FALSE)</f>
        <v>Sexta-Feira</v>
      </c>
      <c r="AD597" s="13"/>
      <c r="AE597" s="7"/>
      <c r="AF597" s="10"/>
      <c r="AG597" s="11">
        <f>AA597+1</f>
        <v>45542</v>
      </c>
      <c r="AH597" s="11"/>
      <c r="AI597" s="12" t="str">
        <f>VLOOKUP(WEEKDAY(AG597,1),meta!$D$3:$F$9,2,FALSE)</f>
        <v>Sábado</v>
      </c>
      <c r="AJ597" s="13"/>
      <c r="AK597" s="7"/>
      <c r="AL597" s="10"/>
      <c r="AM597" s="11">
        <f>AG597+1</f>
        <v>45543</v>
      </c>
      <c r="AN597" s="11"/>
      <c r="AO597" s="12" t="str">
        <f>VLOOKUP(WEEKDAY(AM597,1),meta!$D$3:$F$9,2,FALSE)</f>
        <v>Domingo</v>
      </c>
      <c r="AP597" s="13"/>
    </row>
    <row r="598" spans="1:42" x14ac:dyDescent="0.25">
      <c r="B598" s="14"/>
      <c r="C598" s="15" t="s">
        <v>0</v>
      </c>
      <c r="D598" s="16"/>
      <c r="E598" s="15" t="s">
        <v>1</v>
      </c>
      <c r="F598" s="17"/>
      <c r="G598" s="7"/>
      <c r="H598" s="14"/>
      <c r="I598" s="15" t="s">
        <v>0</v>
      </c>
      <c r="J598" s="16"/>
      <c r="K598" s="15" t="s">
        <v>1</v>
      </c>
      <c r="L598" s="17"/>
      <c r="M598" s="7"/>
      <c r="N598" s="14"/>
      <c r="O598" s="15" t="s">
        <v>0</v>
      </c>
      <c r="P598" s="16"/>
      <c r="Q598" s="15" t="s">
        <v>1</v>
      </c>
      <c r="R598" s="17"/>
      <c r="S598" s="7"/>
      <c r="T598" s="14"/>
      <c r="U598" s="15" t="s">
        <v>0</v>
      </c>
      <c r="V598" s="16"/>
      <c r="W598" s="15" t="s">
        <v>1</v>
      </c>
      <c r="X598" s="17"/>
      <c r="Y598" s="7"/>
      <c r="Z598" s="14"/>
      <c r="AA598" s="15" t="s">
        <v>0</v>
      </c>
      <c r="AB598" s="16"/>
      <c r="AC598" s="15" t="s">
        <v>1</v>
      </c>
      <c r="AD598" s="17"/>
      <c r="AE598" s="7"/>
      <c r="AF598" s="14"/>
      <c r="AG598" s="15" t="s">
        <v>0</v>
      </c>
      <c r="AH598" s="16"/>
      <c r="AI598" s="15" t="s">
        <v>1</v>
      </c>
      <c r="AJ598" s="17"/>
      <c r="AK598" s="7"/>
      <c r="AL598" s="14"/>
      <c r="AM598" s="15" t="s">
        <v>0</v>
      </c>
      <c r="AN598" s="16"/>
      <c r="AO598" s="15" t="s">
        <v>1</v>
      </c>
      <c r="AP598" s="17"/>
    </row>
    <row r="599" spans="1:42" x14ac:dyDescent="0.25">
      <c r="B599" s="14"/>
      <c r="C599" s="18" t="str">
        <f ca="1">IF(C597&gt;TODAY(),"",AM594)</f>
        <v/>
      </c>
      <c r="D599" s="16"/>
      <c r="E599" s="22" t="str">
        <f ca="1">IF(C597&gt;TODAY(),"",_xlfn.CONCAT("Saldo ",VLOOKUP(WEEKDAY(C597),meta!$D$3:$G$9,4,FALSE)))</f>
        <v/>
      </c>
      <c r="F599" s="17"/>
      <c r="G599" s="7"/>
      <c r="H599" s="14"/>
      <c r="I599" s="18" t="str">
        <f ca="1">IF(I597&gt;TODAY(),"",C611)</f>
        <v/>
      </c>
      <c r="J599" s="16"/>
      <c r="K599" s="22" t="str">
        <f ca="1">IF(I597&gt;TODAY(),"",_xlfn.CONCAT("Saldo ",VLOOKUP(WEEKDAY(I597),meta!$D$3:$G$9,4,FALSE)))</f>
        <v/>
      </c>
      <c r="L599" s="17"/>
      <c r="M599" s="7"/>
      <c r="N599" s="14"/>
      <c r="O599" s="18" t="str">
        <f ca="1">IF(O597&gt;TODAY(),"",I611)</f>
        <v/>
      </c>
      <c r="P599" s="16"/>
      <c r="Q599" s="22" t="str">
        <f ca="1">IF(O597&gt;TODAY(),"",_xlfn.CONCAT("Saldo ",VLOOKUP(WEEKDAY(O597),meta!$D$3:$G$9,4,FALSE)))</f>
        <v/>
      </c>
      <c r="R599" s="17"/>
      <c r="S599" s="7"/>
      <c r="T599" s="14"/>
      <c r="U599" s="18" t="str">
        <f ca="1">IF(U597&gt;TODAY(),"",O611)</f>
        <v/>
      </c>
      <c r="V599" s="16"/>
      <c r="W599" s="22" t="str">
        <f ca="1">IF(U597&gt;TODAY(),"",_xlfn.CONCAT("Saldo ",VLOOKUP(WEEKDAY(U597),meta!$D$3:$G$9,4,FALSE)))</f>
        <v/>
      </c>
      <c r="X599" s="17"/>
      <c r="Y599" s="7"/>
      <c r="Z599" s="14"/>
      <c r="AA599" s="18" t="str">
        <f ca="1">IF(AA597&gt;TODAY(),"",U611)</f>
        <v/>
      </c>
      <c r="AB599" s="16"/>
      <c r="AC599" s="22" t="str">
        <f ca="1">IF(AA597&gt;TODAY(),"",_xlfn.CONCAT("Saldo ",VLOOKUP(WEEKDAY(AA597),meta!$D$3:$G$9,4,FALSE)))</f>
        <v/>
      </c>
      <c r="AD599" s="17"/>
      <c r="AE599" s="7"/>
      <c r="AF599" s="14"/>
      <c r="AG599" s="18" t="str">
        <f ca="1">IF(AG597&gt;TODAY(),"",AA611)</f>
        <v/>
      </c>
      <c r="AH599" s="16"/>
      <c r="AI599" s="22" t="str">
        <f ca="1">IF(AG597&gt;TODAY(),"",_xlfn.CONCAT("Saldo ",VLOOKUP(WEEKDAY(AG597),meta!$D$3:$G$9,4,FALSE)))</f>
        <v/>
      </c>
      <c r="AJ599" s="17"/>
      <c r="AK599" s="7"/>
      <c r="AL599" s="14"/>
      <c r="AM599" s="18" t="str">
        <f ca="1">IF(AM597&gt;TODAY(),"",AG611)</f>
        <v/>
      </c>
      <c r="AN599" s="16"/>
      <c r="AO599" s="22" t="str">
        <f ca="1">IF(AM597&gt;TODAY(),"",_xlfn.CONCAT("Saldo ",VLOOKUP(WEEKDAY(AM597),meta!$D$3:$G$9,4,FALSE)))</f>
        <v/>
      </c>
      <c r="AP599" s="17"/>
    </row>
    <row r="600" spans="1:42" x14ac:dyDescent="0.25">
      <c r="B600" s="14"/>
      <c r="C600" s="5"/>
      <c r="D600" s="16"/>
      <c r="E600" s="1"/>
      <c r="F600" s="17"/>
      <c r="G600" s="7"/>
      <c r="H600" s="14"/>
      <c r="I600" s="5"/>
      <c r="J600" s="16"/>
      <c r="K600" s="1"/>
      <c r="L600" s="17"/>
      <c r="M600" s="7"/>
      <c r="N600" s="14"/>
      <c r="O600" s="5"/>
      <c r="P600" s="16"/>
      <c r="Q600" s="1"/>
      <c r="R600" s="17"/>
      <c r="S600" s="7"/>
      <c r="T600" s="14"/>
      <c r="U600" s="5"/>
      <c r="V600" s="16"/>
      <c r="W600" s="1"/>
      <c r="X600" s="17"/>
      <c r="Y600" s="7"/>
      <c r="Z600" s="14"/>
      <c r="AA600" s="5"/>
      <c r="AB600" s="16"/>
      <c r="AC600" s="1"/>
      <c r="AD600" s="17"/>
      <c r="AE600" s="7"/>
      <c r="AF600" s="14"/>
      <c r="AG600" s="5"/>
      <c r="AH600" s="16"/>
      <c r="AI600" s="1"/>
      <c r="AJ600" s="17"/>
      <c r="AK600" s="7"/>
      <c r="AL600" s="14"/>
      <c r="AM600" s="5"/>
      <c r="AN600" s="16"/>
      <c r="AO600" s="1"/>
      <c r="AP600" s="17"/>
    </row>
    <row r="601" spans="1:42" x14ac:dyDescent="0.25">
      <c r="B601" s="14"/>
      <c r="C601" s="6"/>
      <c r="D601" s="16"/>
      <c r="E601" s="2"/>
      <c r="F601" s="17"/>
      <c r="G601" s="7"/>
      <c r="H601" s="14"/>
      <c r="I601" s="6"/>
      <c r="J601" s="16"/>
      <c r="K601" s="2"/>
      <c r="L601" s="17"/>
      <c r="M601" s="7"/>
      <c r="N601" s="14"/>
      <c r="O601" s="6"/>
      <c r="P601" s="16"/>
      <c r="Q601" s="2"/>
      <c r="R601" s="17"/>
      <c r="S601" s="7"/>
      <c r="T601" s="14"/>
      <c r="U601" s="6"/>
      <c r="V601" s="16"/>
      <c r="W601" s="2"/>
      <c r="X601" s="17"/>
      <c r="Y601" s="7"/>
      <c r="Z601" s="14"/>
      <c r="AA601" s="6"/>
      <c r="AB601" s="16"/>
      <c r="AC601" s="2"/>
      <c r="AD601" s="17"/>
      <c r="AE601" s="7"/>
      <c r="AF601" s="14"/>
      <c r="AG601" s="6"/>
      <c r="AH601" s="16"/>
      <c r="AI601" s="2"/>
      <c r="AJ601" s="17"/>
      <c r="AK601" s="7"/>
      <c r="AL601" s="14"/>
      <c r="AM601" s="6"/>
      <c r="AN601" s="16"/>
      <c r="AO601" s="2"/>
      <c r="AP601" s="17"/>
    </row>
    <row r="602" spans="1:42" x14ac:dyDescent="0.25">
      <c r="B602" s="14"/>
      <c r="C602" s="5"/>
      <c r="D602" s="16"/>
      <c r="E602" s="1"/>
      <c r="F602" s="17"/>
      <c r="G602" s="7"/>
      <c r="H602" s="14"/>
      <c r="I602" s="5"/>
      <c r="J602" s="16"/>
      <c r="K602" s="1"/>
      <c r="L602" s="17"/>
      <c r="M602" s="7"/>
      <c r="N602" s="14"/>
      <c r="O602" s="5"/>
      <c r="P602" s="16"/>
      <c r="Q602" s="1"/>
      <c r="R602" s="17"/>
      <c r="S602" s="7"/>
      <c r="T602" s="14"/>
      <c r="U602" s="5"/>
      <c r="V602" s="16"/>
      <c r="W602" s="1"/>
      <c r="X602" s="17"/>
      <c r="Y602" s="7"/>
      <c r="Z602" s="14"/>
      <c r="AA602" s="5"/>
      <c r="AB602" s="16"/>
      <c r="AC602" s="1"/>
      <c r="AD602" s="17"/>
      <c r="AE602" s="7"/>
      <c r="AF602" s="14"/>
      <c r="AG602" s="5"/>
      <c r="AH602" s="16"/>
      <c r="AI602" s="1"/>
      <c r="AJ602" s="17"/>
      <c r="AK602" s="7"/>
      <c r="AL602" s="14"/>
      <c r="AM602" s="5"/>
      <c r="AN602" s="16"/>
      <c r="AO602" s="1"/>
      <c r="AP602" s="17"/>
    </row>
    <row r="603" spans="1:42" x14ac:dyDescent="0.25">
      <c r="B603" s="14"/>
      <c r="C603" s="6"/>
      <c r="D603" s="16"/>
      <c r="E603" s="2"/>
      <c r="F603" s="17"/>
      <c r="G603" s="7"/>
      <c r="H603" s="14"/>
      <c r="I603" s="6"/>
      <c r="J603" s="16"/>
      <c r="K603" s="2"/>
      <c r="L603" s="17"/>
      <c r="M603" s="7"/>
      <c r="N603" s="14"/>
      <c r="O603" s="6"/>
      <c r="P603" s="16"/>
      <c r="Q603" s="2"/>
      <c r="R603" s="17"/>
      <c r="S603" s="7"/>
      <c r="T603" s="14"/>
      <c r="U603" s="6"/>
      <c r="V603" s="16"/>
      <c r="W603" s="2"/>
      <c r="X603" s="17"/>
      <c r="Y603" s="7"/>
      <c r="Z603" s="14"/>
      <c r="AA603" s="6"/>
      <c r="AB603" s="16"/>
      <c r="AC603" s="2"/>
      <c r="AD603" s="17"/>
      <c r="AE603" s="7"/>
      <c r="AF603" s="14"/>
      <c r="AG603" s="6"/>
      <c r="AH603" s="16"/>
      <c r="AI603" s="2"/>
      <c r="AJ603" s="17"/>
      <c r="AK603" s="7"/>
      <c r="AL603" s="14"/>
      <c r="AM603" s="6"/>
      <c r="AN603" s="16"/>
      <c r="AO603" s="2"/>
      <c r="AP603" s="17"/>
    </row>
    <row r="604" spans="1:42" x14ac:dyDescent="0.25">
      <c r="B604" s="14"/>
      <c r="C604" s="5"/>
      <c r="D604" s="16"/>
      <c r="E604" s="1"/>
      <c r="F604" s="17"/>
      <c r="G604" s="7"/>
      <c r="H604" s="14"/>
      <c r="I604" s="5"/>
      <c r="J604" s="16"/>
      <c r="K604" s="1"/>
      <c r="L604" s="17"/>
      <c r="M604" s="7"/>
      <c r="N604" s="14"/>
      <c r="O604" s="5"/>
      <c r="P604" s="16"/>
      <c r="Q604" s="1"/>
      <c r="R604" s="17"/>
      <c r="S604" s="7"/>
      <c r="T604" s="14"/>
      <c r="U604" s="5"/>
      <c r="V604" s="16"/>
      <c r="W604" s="1"/>
      <c r="X604" s="17"/>
      <c r="Y604" s="7"/>
      <c r="Z604" s="14"/>
      <c r="AA604" s="5"/>
      <c r="AB604" s="16"/>
      <c r="AC604" s="1"/>
      <c r="AD604" s="17"/>
      <c r="AE604" s="7"/>
      <c r="AF604" s="14"/>
      <c r="AG604" s="5"/>
      <c r="AH604" s="16"/>
      <c r="AI604" s="1"/>
      <c r="AJ604" s="17"/>
      <c r="AK604" s="7"/>
      <c r="AL604" s="14"/>
      <c r="AM604" s="5"/>
      <c r="AN604" s="16"/>
      <c r="AO604" s="1"/>
      <c r="AP604" s="17"/>
    </row>
    <row r="605" spans="1:42" x14ac:dyDescent="0.25">
      <c r="B605" s="14"/>
      <c r="C605" s="6"/>
      <c r="D605" s="16"/>
      <c r="E605" s="2"/>
      <c r="F605" s="17"/>
      <c r="G605" s="7"/>
      <c r="H605" s="14"/>
      <c r="I605" s="6"/>
      <c r="J605" s="16"/>
      <c r="K605" s="2"/>
      <c r="L605" s="17"/>
      <c r="M605" s="7"/>
      <c r="N605" s="14"/>
      <c r="O605" s="6"/>
      <c r="P605" s="16"/>
      <c r="Q605" s="2"/>
      <c r="R605" s="17"/>
      <c r="S605" s="7"/>
      <c r="T605" s="14"/>
      <c r="U605" s="6"/>
      <c r="V605" s="16"/>
      <c r="W605" s="2"/>
      <c r="X605" s="17"/>
      <c r="Y605" s="7"/>
      <c r="Z605" s="14"/>
      <c r="AA605" s="6"/>
      <c r="AB605" s="16"/>
      <c r="AC605" s="2"/>
      <c r="AD605" s="17"/>
      <c r="AE605" s="7"/>
      <c r="AF605" s="14"/>
      <c r="AG605" s="6"/>
      <c r="AH605" s="16"/>
      <c r="AI605" s="2"/>
      <c r="AJ605" s="17"/>
      <c r="AK605" s="7"/>
      <c r="AL605" s="14"/>
      <c r="AM605" s="6"/>
      <c r="AN605" s="16"/>
      <c r="AO605" s="2"/>
      <c r="AP605" s="17"/>
    </row>
    <row r="606" spans="1:42" x14ac:dyDescent="0.25">
      <c r="B606" s="14"/>
      <c r="C606" s="5"/>
      <c r="D606" s="16"/>
      <c r="E606" s="1"/>
      <c r="F606" s="17"/>
      <c r="G606" s="7"/>
      <c r="H606" s="14"/>
      <c r="I606" s="5"/>
      <c r="J606" s="16"/>
      <c r="K606" s="1"/>
      <c r="L606" s="17"/>
      <c r="M606" s="7"/>
      <c r="N606" s="14"/>
      <c r="O606" s="5"/>
      <c r="P606" s="16"/>
      <c r="Q606" s="1"/>
      <c r="R606" s="17"/>
      <c r="S606" s="7"/>
      <c r="T606" s="14"/>
      <c r="U606" s="5"/>
      <c r="V606" s="16"/>
      <c r="W606" s="1"/>
      <c r="X606" s="17"/>
      <c r="Y606" s="7"/>
      <c r="Z606" s="14"/>
      <c r="AA606" s="5"/>
      <c r="AB606" s="16"/>
      <c r="AC606" s="1"/>
      <c r="AD606" s="17"/>
      <c r="AE606" s="7"/>
      <c r="AF606" s="14"/>
      <c r="AG606" s="5"/>
      <c r="AH606" s="16"/>
      <c r="AI606" s="1"/>
      <c r="AJ606" s="17"/>
      <c r="AK606" s="7"/>
      <c r="AL606" s="14"/>
      <c r="AM606" s="5"/>
      <c r="AN606" s="16"/>
      <c r="AO606" s="1"/>
      <c r="AP606" s="17"/>
    </row>
    <row r="607" spans="1:42" x14ac:dyDescent="0.25">
      <c r="B607" s="14"/>
      <c r="C607" s="6"/>
      <c r="D607" s="16"/>
      <c r="E607" s="2"/>
      <c r="F607" s="17"/>
      <c r="G607" s="7"/>
      <c r="H607" s="14"/>
      <c r="I607" s="6"/>
      <c r="J607" s="16"/>
      <c r="K607" s="2"/>
      <c r="L607" s="17"/>
      <c r="M607" s="7"/>
      <c r="N607" s="14"/>
      <c r="O607" s="6"/>
      <c r="P607" s="16"/>
      <c r="Q607" s="2"/>
      <c r="R607" s="17"/>
      <c r="S607" s="7"/>
      <c r="T607" s="14"/>
      <c r="U607" s="6"/>
      <c r="V607" s="16"/>
      <c r="W607" s="2"/>
      <c r="X607" s="17"/>
      <c r="Y607" s="7"/>
      <c r="Z607" s="14"/>
      <c r="AA607" s="6"/>
      <c r="AB607" s="16"/>
      <c r="AC607" s="2"/>
      <c r="AD607" s="17"/>
      <c r="AE607" s="7"/>
      <c r="AF607" s="14"/>
      <c r="AG607" s="6"/>
      <c r="AH607" s="16"/>
      <c r="AI607" s="2"/>
      <c r="AJ607" s="17"/>
      <c r="AK607" s="7"/>
      <c r="AL607" s="14"/>
      <c r="AM607" s="6"/>
      <c r="AN607" s="16"/>
      <c r="AO607" s="2"/>
      <c r="AP607" s="17"/>
    </row>
    <row r="608" spans="1:42" x14ac:dyDescent="0.25">
      <c r="B608" s="14"/>
      <c r="C608" s="5"/>
      <c r="D608" s="16"/>
      <c r="E608" s="1"/>
      <c r="F608" s="17"/>
      <c r="G608" s="7"/>
      <c r="H608" s="14"/>
      <c r="I608" s="5"/>
      <c r="J608" s="16"/>
      <c r="K608" s="1"/>
      <c r="L608" s="17"/>
      <c r="M608" s="7"/>
      <c r="N608" s="14"/>
      <c r="O608" s="5"/>
      <c r="P608" s="16"/>
      <c r="Q608" s="1"/>
      <c r="R608" s="17"/>
      <c r="S608" s="7"/>
      <c r="T608" s="14"/>
      <c r="U608" s="5"/>
      <c r="V608" s="16"/>
      <c r="W608" s="1"/>
      <c r="X608" s="17"/>
      <c r="Y608" s="7"/>
      <c r="Z608" s="14"/>
      <c r="AA608" s="5"/>
      <c r="AB608" s="16"/>
      <c r="AC608" s="1"/>
      <c r="AD608" s="17"/>
      <c r="AE608" s="7"/>
      <c r="AF608" s="14"/>
      <c r="AG608" s="5"/>
      <c r="AH608" s="16"/>
      <c r="AI608" s="1"/>
      <c r="AJ608" s="17"/>
      <c r="AK608" s="7"/>
      <c r="AL608" s="14"/>
      <c r="AM608" s="5"/>
      <c r="AN608" s="16"/>
      <c r="AO608" s="1"/>
      <c r="AP608" s="17"/>
    </row>
    <row r="609" spans="1:42" x14ac:dyDescent="0.25">
      <c r="B609" s="14"/>
      <c r="C609" s="6"/>
      <c r="D609" s="16"/>
      <c r="E609" s="2"/>
      <c r="F609" s="17"/>
      <c r="G609" s="7"/>
      <c r="H609" s="14"/>
      <c r="I609" s="6"/>
      <c r="J609" s="16"/>
      <c r="K609" s="2"/>
      <c r="L609" s="17"/>
      <c r="M609" s="7"/>
      <c r="N609" s="14"/>
      <c r="O609" s="6"/>
      <c r="P609" s="16"/>
      <c r="Q609" s="2"/>
      <c r="R609" s="17"/>
      <c r="S609" s="7"/>
      <c r="T609" s="14"/>
      <c r="U609" s="6"/>
      <c r="V609" s="16"/>
      <c r="W609" s="2"/>
      <c r="X609" s="17"/>
      <c r="Y609" s="7"/>
      <c r="Z609" s="14"/>
      <c r="AA609" s="6"/>
      <c r="AB609" s="16"/>
      <c r="AC609" s="2"/>
      <c r="AD609" s="17"/>
      <c r="AE609" s="7"/>
      <c r="AF609" s="14"/>
      <c r="AG609" s="6"/>
      <c r="AH609" s="16"/>
      <c r="AI609" s="2"/>
      <c r="AJ609" s="17"/>
      <c r="AK609" s="7"/>
      <c r="AL609" s="14"/>
      <c r="AM609" s="6"/>
      <c r="AN609" s="16"/>
      <c r="AO609" s="2"/>
      <c r="AP609" s="17"/>
    </row>
    <row r="610" spans="1:42" x14ac:dyDescent="0.25">
      <c r="B610" s="14"/>
      <c r="C610" s="5"/>
      <c r="D610" s="16"/>
      <c r="E610" s="1"/>
      <c r="F610" s="17"/>
      <c r="G610" s="7"/>
      <c r="H610" s="14"/>
      <c r="I610" s="5"/>
      <c r="J610" s="16"/>
      <c r="K610" s="1"/>
      <c r="L610" s="17"/>
      <c r="M610" s="7"/>
      <c r="N610" s="14"/>
      <c r="O610" s="5"/>
      <c r="P610" s="16"/>
      <c r="Q610" s="1"/>
      <c r="R610" s="17"/>
      <c r="S610" s="7"/>
      <c r="T610" s="14"/>
      <c r="U610" s="5"/>
      <c r="V610" s="16"/>
      <c r="W610" s="1"/>
      <c r="X610" s="17"/>
      <c r="Y610" s="7"/>
      <c r="Z610" s="14"/>
      <c r="AA610" s="5"/>
      <c r="AB610" s="16"/>
      <c r="AC610" s="1"/>
      <c r="AD610" s="17"/>
      <c r="AE610" s="7"/>
      <c r="AF610" s="14"/>
      <c r="AG610" s="5"/>
      <c r="AH610" s="16"/>
      <c r="AI610" s="1"/>
      <c r="AJ610" s="17"/>
      <c r="AK610" s="7"/>
      <c r="AL610" s="14"/>
      <c r="AM610" s="5"/>
      <c r="AN610" s="16"/>
      <c r="AO610" s="1"/>
      <c r="AP610" s="17"/>
    </row>
    <row r="611" spans="1:42" x14ac:dyDescent="0.25">
      <c r="A611" s="23">
        <f>_xlfn.ISOWEEKNUM(C597)</f>
        <v>36</v>
      </c>
      <c r="B611" s="14"/>
      <c r="C611" s="18" t="str">
        <f ca="1">IF(C597&gt;TODAY(),"",ROUND(SUM(C599:C610),2))</f>
        <v/>
      </c>
      <c r="D611" s="16"/>
      <c r="E611" s="61" t="str">
        <f ca="1">IF(C597&gt;TODAY(),"","Saldo da Dia")</f>
        <v/>
      </c>
      <c r="F611" s="17"/>
      <c r="G611" s="7">
        <f>_xlfn.ISOWEEKNUM(I597)</f>
        <v>36</v>
      </c>
      <c r="H611" s="14"/>
      <c r="I611" s="18" t="str">
        <f ca="1">IF(I597&gt;TODAY(),"",ROUND(SUM(I599:I610),2))</f>
        <v/>
      </c>
      <c r="J611" s="16"/>
      <c r="K611" s="61" t="str">
        <f ca="1">IF(I597&gt;TODAY(),"","Saldo da Dia")</f>
        <v/>
      </c>
      <c r="L611" s="17"/>
      <c r="M611" s="7">
        <f>_xlfn.ISOWEEKNUM(O597)</f>
        <v>36</v>
      </c>
      <c r="N611" s="14"/>
      <c r="O611" s="18" t="str">
        <f ca="1">IF(O597&gt;TODAY(),"",ROUND(SUM(O599:O610),2))</f>
        <v/>
      </c>
      <c r="P611" s="16"/>
      <c r="Q611" s="61" t="str">
        <f ca="1">IF(O597&gt;TODAY(),"","Saldo da Dia")</f>
        <v/>
      </c>
      <c r="R611" s="17"/>
      <c r="S611" s="7">
        <f>_xlfn.ISOWEEKNUM(U597)</f>
        <v>36</v>
      </c>
      <c r="T611" s="14"/>
      <c r="U611" s="18" t="str">
        <f ca="1">IF(U597&gt;TODAY(),"",ROUND(SUM(U599:U610),2))</f>
        <v/>
      </c>
      <c r="V611" s="16"/>
      <c r="W611" s="61" t="str">
        <f ca="1">IF(U597&gt;TODAY(),"","Saldo da Dia")</f>
        <v/>
      </c>
      <c r="X611" s="17"/>
      <c r="Y611" s="7">
        <f>_xlfn.ISOWEEKNUM(AA597)</f>
        <v>36</v>
      </c>
      <c r="Z611" s="14"/>
      <c r="AA611" s="18" t="str">
        <f ca="1">IF(AA597&gt;TODAY(),"",ROUND(SUM(AA599:AA610),2))</f>
        <v/>
      </c>
      <c r="AB611" s="16"/>
      <c r="AC611" s="61" t="str">
        <f ca="1">IF(AA597&gt;TODAY(),"","Saldo da Dia")</f>
        <v/>
      </c>
      <c r="AD611" s="17"/>
      <c r="AE611" s="7">
        <f>_xlfn.ISOWEEKNUM(AG597)</f>
        <v>36</v>
      </c>
      <c r="AF611" s="14"/>
      <c r="AG611" s="18" t="str">
        <f ca="1">IF(AG597&gt;TODAY(),"",ROUND(SUM(AG599:AG610),2))</f>
        <v/>
      </c>
      <c r="AH611" s="16"/>
      <c r="AI611" s="61" t="str">
        <f ca="1">IF(AG597&gt;TODAY(),"","Saldo da Dia")</f>
        <v/>
      </c>
      <c r="AJ611" s="17"/>
      <c r="AK611" s="7">
        <f>_xlfn.ISOWEEKNUM(AM597)</f>
        <v>36</v>
      </c>
      <c r="AL611" s="14"/>
      <c r="AM611" s="18" t="str">
        <f ca="1">IF(AM597&gt;TODAY(),"",ROUND(SUM(AM599:AM610),2))</f>
        <v/>
      </c>
      <c r="AN611" s="16"/>
      <c r="AO611" s="61" t="str">
        <f ca="1">IF(AM597&gt;TODAY(),"","Saldo da Dia")</f>
        <v/>
      </c>
      <c r="AP611" s="17"/>
    </row>
    <row r="612" spans="1:42" ht="6" customHeight="1" x14ac:dyDescent="0.25">
      <c r="B612" s="19"/>
      <c r="C612" s="20"/>
      <c r="D612" s="20"/>
      <c r="E612" s="20"/>
      <c r="F612" s="21"/>
      <c r="G612" s="7"/>
      <c r="H612" s="19"/>
      <c r="I612" s="20"/>
      <c r="J612" s="20"/>
      <c r="K612" s="20"/>
      <c r="L612" s="21"/>
      <c r="M612" s="7"/>
      <c r="N612" s="19"/>
      <c r="O612" s="20"/>
      <c r="P612" s="20"/>
      <c r="Q612" s="20"/>
      <c r="R612" s="21"/>
      <c r="S612" s="7"/>
      <c r="T612" s="19"/>
      <c r="U612" s="20"/>
      <c r="V612" s="20"/>
      <c r="W612" s="20"/>
      <c r="X612" s="21"/>
      <c r="Y612" s="7"/>
      <c r="Z612" s="19"/>
      <c r="AA612" s="20"/>
      <c r="AB612" s="20"/>
      <c r="AC612" s="20"/>
      <c r="AD612" s="21"/>
      <c r="AE612" s="7"/>
      <c r="AF612" s="19"/>
      <c r="AG612" s="20"/>
      <c r="AH612" s="20"/>
      <c r="AI612" s="20"/>
      <c r="AJ612" s="21"/>
      <c r="AK612" s="7"/>
      <c r="AL612" s="19"/>
      <c r="AM612" s="20"/>
      <c r="AN612" s="20"/>
      <c r="AO612" s="20"/>
      <c r="AP612" s="21"/>
    </row>
    <row r="613" spans="1:42" ht="6" customHeight="1" x14ac:dyDescent="0.25">
      <c r="B613" s="7"/>
      <c r="C613" s="7">
        <f>WEEKDAY(C614)</f>
        <v>2</v>
      </c>
      <c r="D613" s="7"/>
      <c r="E613" s="8"/>
      <c r="F613" s="7"/>
      <c r="G613" s="7"/>
      <c r="H613" s="7"/>
      <c r="I613" s="7">
        <f>WEEKDAY(I614)</f>
        <v>3</v>
      </c>
      <c r="J613" s="7"/>
      <c r="K613" s="8"/>
      <c r="L613" s="7"/>
      <c r="M613" s="7"/>
      <c r="N613" s="7"/>
      <c r="O613" s="7">
        <f>WEEKDAY(O614)</f>
        <v>4</v>
      </c>
      <c r="P613" s="7"/>
      <c r="Q613" s="8"/>
      <c r="R613" s="7"/>
      <c r="S613" s="7"/>
      <c r="T613" s="7"/>
      <c r="U613" s="7">
        <f>WEEKDAY(U614)</f>
        <v>5</v>
      </c>
      <c r="V613" s="7"/>
      <c r="W613" s="8"/>
      <c r="X613" s="7"/>
      <c r="Y613" s="7"/>
      <c r="Z613" s="7"/>
      <c r="AA613" s="7">
        <f>WEEKDAY(AA614)</f>
        <v>6</v>
      </c>
      <c r="AB613" s="7"/>
      <c r="AC613" s="8"/>
      <c r="AD613" s="7"/>
      <c r="AE613" s="7"/>
      <c r="AF613" s="7"/>
      <c r="AG613" s="7">
        <f>WEEKDAY(AG614)</f>
        <v>7</v>
      </c>
      <c r="AH613" s="7"/>
      <c r="AI613" s="8"/>
      <c r="AJ613" s="7"/>
      <c r="AK613" s="7"/>
      <c r="AL613" s="7"/>
      <c r="AM613" s="7">
        <f>WEEKDAY(AM614)</f>
        <v>1</v>
      </c>
      <c r="AN613" s="7"/>
      <c r="AO613" s="8"/>
      <c r="AP613" s="7"/>
    </row>
    <row r="614" spans="1:42" x14ac:dyDescent="0.25">
      <c r="B614" s="10"/>
      <c r="C614" s="11">
        <f>AM597+1</f>
        <v>45544</v>
      </c>
      <c r="D614" s="11"/>
      <c r="E614" s="12" t="str">
        <f>VLOOKUP(WEEKDAY(C614,1),meta!$D$3:$F$9,2,FALSE)</f>
        <v>Segunda-Feira</v>
      </c>
      <c r="F614" s="13"/>
      <c r="G614" s="7"/>
      <c r="H614" s="10"/>
      <c r="I614" s="11">
        <f>C614+1</f>
        <v>45545</v>
      </c>
      <c r="J614" s="11"/>
      <c r="K614" s="12" t="str">
        <f>VLOOKUP(WEEKDAY(I614,1),meta!$D$3:$F$9,2,FALSE)</f>
        <v>Terça-Feira</v>
      </c>
      <c r="L614" s="13"/>
      <c r="M614" s="7"/>
      <c r="N614" s="10"/>
      <c r="O614" s="11">
        <f>I614+1</f>
        <v>45546</v>
      </c>
      <c r="P614" s="11"/>
      <c r="Q614" s="12" t="str">
        <f>VLOOKUP(WEEKDAY(O614,1),meta!$D$3:$F$9,2,FALSE)</f>
        <v>Quarta-Feira</v>
      </c>
      <c r="R614" s="13"/>
      <c r="S614" s="7"/>
      <c r="T614" s="10"/>
      <c r="U614" s="11">
        <f>O614+1</f>
        <v>45547</v>
      </c>
      <c r="V614" s="11"/>
      <c r="W614" s="12" t="str">
        <f>VLOOKUP(WEEKDAY(U614,1),meta!$D$3:$F$9,2,FALSE)</f>
        <v>Quinta-Feira</v>
      </c>
      <c r="X614" s="13"/>
      <c r="Y614" s="7"/>
      <c r="Z614" s="10"/>
      <c r="AA614" s="11">
        <f>U614+1</f>
        <v>45548</v>
      </c>
      <c r="AB614" s="11"/>
      <c r="AC614" s="12" t="str">
        <f>VLOOKUP(WEEKDAY(AA614,1),meta!$D$3:$F$9,2,FALSE)</f>
        <v>Sexta-Feira</v>
      </c>
      <c r="AD614" s="13"/>
      <c r="AE614" s="7"/>
      <c r="AF614" s="10"/>
      <c r="AG614" s="11">
        <f>AA614+1</f>
        <v>45549</v>
      </c>
      <c r="AH614" s="11"/>
      <c r="AI614" s="12" t="str">
        <f>VLOOKUP(WEEKDAY(AG614,1),meta!$D$3:$F$9,2,FALSE)</f>
        <v>Sábado</v>
      </c>
      <c r="AJ614" s="13"/>
      <c r="AK614" s="7"/>
      <c r="AL614" s="10"/>
      <c r="AM614" s="11">
        <f>AG614+1</f>
        <v>45550</v>
      </c>
      <c r="AN614" s="11"/>
      <c r="AO614" s="12" t="str">
        <f>VLOOKUP(WEEKDAY(AM614,1),meta!$D$3:$F$9,2,FALSE)</f>
        <v>Domingo</v>
      </c>
      <c r="AP614" s="13"/>
    </row>
    <row r="615" spans="1:42" x14ac:dyDescent="0.25">
      <c r="B615" s="14"/>
      <c r="C615" s="15" t="s">
        <v>0</v>
      </c>
      <c r="D615" s="16"/>
      <c r="E615" s="15" t="s">
        <v>1</v>
      </c>
      <c r="F615" s="17"/>
      <c r="G615" s="7"/>
      <c r="H615" s="14"/>
      <c r="I615" s="15" t="s">
        <v>0</v>
      </c>
      <c r="J615" s="16"/>
      <c r="K615" s="15" t="s">
        <v>1</v>
      </c>
      <c r="L615" s="17"/>
      <c r="M615" s="7"/>
      <c r="N615" s="14"/>
      <c r="O615" s="15" t="s">
        <v>0</v>
      </c>
      <c r="P615" s="16"/>
      <c r="Q615" s="15" t="s">
        <v>1</v>
      </c>
      <c r="R615" s="17"/>
      <c r="S615" s="7"/>
      <c r="T615" s="14"/>
      <c r="U615" s="15" t="s">
        <v>0</v>
      </c>
      <c r="V615" s="16"/>
      <c r="W615" s="15" t="s">
        <v>1</v>
      </c>
      <c r="X615" s="17"/>
      <c r="Y615" s="7"/>
      <c r="Z615" s="14"/>
      <c r="AA615" s="15" t="s">
        <v>0</v>
      </c>
      <c r="AB615" s="16"/>
      <c r="AC615" s="15" t="s">
        <v>1</v>
      </c>
      <c r="AD615" s="17"/>
      <c r="AE615" s="7"/>
      <c r="AF615" s="14"/>
      <c r="AG615" s="15" t="s">
        <v>0</v>
      </c>
      <c r="AH615" s="16"/>
      <c r="AI615" s="15" t="s">
        <v>1</v>
      </c>
      <c r="AJ615" s="17"/>
      <c r="AK615" s="7"/>
      <c r="AL615" s="14"/>
      <c r="AM615" s="15" t="s">
        <v>0</v>
      </c>
      <c r="AN615" s="16"/>
      <c r="AO615" s="15" t="s">
        <v>1</v>
      </c>
      <c r="AP615" s="17"/>
    </row>
    <row r="616" spans="1:42" x14ac:dyDescent="0.25">
      <c r="B616" s="14"/>
      <c r="C616" s="18" t="str">
        <f ca="1">IF(C614&gt;TODAY(),"",AM611)</f>
        <v/>
      </c>
      <c r="D616" s="16"/>
      <c r="E616" s="22" t="str">
        <f ca="1">IF(C614&gt;TODAY(),"",_xlfn.CONCAT("Saldo ",VLOOKUP(WEEKDAY(C614),meta!$D$3:$G$9,4,FALSE)))</f>
        <v/>
      </c>
      <c r="F616" s="17"/>
      <c r="G616" s="7"/>
      <c r="H616" s="14"/>
      <c r="I616" s="18" t="str">
        <f ca="1">IF(I614&gt;TODAY(),"",C628)</f>
        <v/>
      </c>
      <c r="J616" s="16"/>
      <c r="K616" s="22" t="str">
        <f ca="1">IF(I614&gt;TODAY(),"",_xlfn.CONCAT("Saldo ",VLOOKUP(WEEKDAY(I614),meta!$D$3:$G$9,4,FALSE)))</f>
        <v/>
      </c>
      <c r="L616" s="17"/>
      <c r="M616" s="7"/>
      <c r="N616" s="14"/>
      <c r="O616" s="18" t="str">
        <f ca="1">IF(O614&gt;TODAY(),"",I628)</f>
        <v/>
      </c>
      <c r="P616" s="16"/>
      <c r="Q616" s="22" t="str">
        <f ca="1">IF(O614&gt;TODAY(),"",_xlfn.CONCAT("Saldo ",VLOOKUP(WEEKDAY(O614),meta!$D$3:$G$9,4,FALSE)))</f>
        <v/>
      </c>
      <c r="R616" s="17"/>
      <c r="S616" s="7"/>
      <c r="T616" s="14"/>
      <c r="U616" s="18" t="str">
        <f ca="1">IF(U614&gt;TODAY(),"",O628)</f>
        <v/>
      </c>
      <c r="V616" s="16"/>
      <c r="W616" s="22" t="str">
        <f ca="1">IF(U614&gt;TODAY(),"",_xlfn.CONCAT("Saldo ",VLOOKUP(WEEKDAY(U614),meta!$D$3:$G$9,4,FALSE)))</f>
        <v/>
      </c>
      <c r="X616" s="17"/>
      <c r="Y616" s="7"/>
      <c r="Z616" s="14"/>
      <c r="AA616" s="18" t="str">
        <f ca="1">IF(AA614&gt;TODAY(),"",U628)</f>
        <v/>
      </c>
      <c r="AB616" s="16"/>
      <c r="AC616" s="22" t="str">
        <f ca="1">IF(AA614&gt;TODAY(),"",_xlfn.CONCAT("Saldo ",VLOOKUP(WEEKDAY(AA614),meta!$D$3:$G$9,4,FALSE)))</f>
        <v/>
      </c>
      <c r="AD616" s="17"/>
      <c r="AE616" s="7"/>
      <c r="AF616" s="14"/>
      <c r="AG616" s="18" t="str">
        <f ca="1">IF(AG614&gt;TODAY(),"",AA628)</f>
        <v/>
      </c>
      <c r="AH616" s="16"/>
      <c r="AI616" s="22" t="str">
        <f ca="1">IF(AG614&gt;TODAY(),"",_xlfn.CONCAT("Saldo ",VLOOKUP(WEEKDAY(AG614),meta!$D$3:$G$9,4,FALSE)))</f>
        <v/>
      </c>
      <c r="AJ616" s="17"/>
      <c r="AK616" s="7"/>
      <c r="AL616" s="14"/>
      <c r="AM616" s="18" t="str">
        <f ca="1">IF(AM614&gt;TODAY(),"",AG628)</f>
        <v/>
      </c>
      <c r="AN616" s="16"/>
      <c r="AO616" s="22" t="str">
        <f ca="1">IF(AM614&gt;TODAY(),"",_xlfn.CONCAT("Saldo ",VLOOKUP(WEEKDAY(AM614),meta!$D$3:$G$9,4,FALSE)))</f>
        <v/>
      </c>
      <c r="AP616" s="17"/>
    </row>
    <row r="617" spans="1:42" x14ac:dyDescent="0.25">
      <c r="B617" s="14"/>
      <c r="C617" s="5"/>
      <c r="D617" s="16"/>
      <c r="E617" s="1"/>
      <c r="F617" s="17"/>
      <c r="G617" s="7"/>
      <c r="H617" s="14"/>
      <c r="I617" s="5"/>
      <c r="J617" s="16"/>
      <c r="K617" s="1"/>
      <c r="L617" s="17"/>
      <c r="M617" s="7"/>
      <c r="N617" s="14"/>
      <c r="O617" s="5"/>
      <c r="P617" s="16"/>
      <c r="Q617" s="1"/>
      <c r="R617" s="17"/>
      <c r="S617" s="7"/>
      <c r="T617" s="14"/>
      <c r="U617" s="5"/>
      <c r="V617" s="16"/>
      <c r="W617" s="1"/>
      <c r="X617" s="17"/>
      <c r="Y617" s="7"/>
      <c r="Z617" s="14"/>
      <c r="AA617" s="5"/>
      <c r="AB617" s="16"/>
      <c r="AC617" s="1"/>
      <c r="AD617" s="17"/>
      <c r="AE617" s="7"/>
      <c r="AF617" s="14"/>
      <c r="AG617" s="5"/>
      <c r="AH617" s="16"/>
      <c r="AI617" s="1"/>
      <c r="AJ617" s="17"/>
      <c r="AK617" s="7"/>
      <c r="AL617" s="14"/>
      <c r="AM617" s="5"/>
      <c r="AN617" s="16"/>
      <c r="AO617" s="1"/>
      <c r="AP617" s="17"/>
    </row>
    <row r="618" spans="1:42" x14ac:dyDescent="0.25">
      <c r="B618" s="14"/>
      <c r="C618" s="6"/>
      <c r="D618" s="16"/>
      <c r="E618" s="2"/>
      <c r="F618" s="17"/>
      <c r="G618" s="7"/>
      <c r="H618" s="14"/>
      <c r="I618" s="6"/>
      <c r="J618" s="16"/>
      <c r="K618" s="2"/>
      <c r="L618" s="17"/>
      <c r="M618" s="7"/>
      <c r="N618" s="14"/>
      <c r="O618" s="6"/>
      <c r="P618" s="16"/>
      <c r="Q618" s="2"/>
      <c r="R618" s="17"/>
      <c r="S618" s="7"/>
      <c r="T618" s="14"/>
      <c r="U618" s="6"/>
      <c r="V618" s="16"/>
      <c r="W618" s="2"/>
      <c r="X618" s="17"/>
      <c r="Y618" s="7"/>
      <c r="Z618" s="14"/>
      <c r="AA618" s="6"/>
      <c r="AB618" s="16"/>
      <c r="AC618" s="2"/>
      <c r="AD618" s="17"/>
      <c r="AE618" s="7"/>
      <c r="AF618" s="14"/>
      <c r="AG618" s="6"/>
      <c r="AH618" s="16"/>
      <c r="AI618" s="2"/>
      <c r="AJ618" s="17"/>
      <c r="AK618" s="7"/>
      <c r="AL618" s="14"/>
      <c r="AM618" s="6"/>
      <c r="AN618" s="16"/>
      <c r="AO618" s="2"/>
      <c r="AP618" s="17"/>
    </row>
    <row r="619" spans="1:42" x14ac:dyDescent="0.25">
      <c r="B619" s="14"/>
      <c r="C619" s="5"/>
      <c r="D619" s="16"/>
      <c r="E619" s="1"/>
      <c r="F619" s="17"/>
      <c r="G619" s="7"/>
      <c r="H619" s="14"/>
      <c r="I619" s="5"/>
      <c r="J619" s="16"/>
      <c r="K619" s="1"/>
      <c r="L619" s="17"/>
      <c r="M619" s="7"/>
      <c r="N619" s="14"/>
      <c r="O619" s="5"/>
      <c r="P619" s="16"/>
      <c r="Q619" s="1"/>
      <c r="R619" s="17"/>
      <c r="S619" s="7"/>
      <c r="T619" s="14"/>
      <c r="U619" s="5"/>
      <c r="V619" s="16"/>
      <c r="W619" s="1"/>
      <c r="X619" s="17"/>
      <c r="Y619" s="7"/>
      <c r="Z619" s="14"/>
      <c r="AA619" s="5"/>
      <c r="AB619" s="16"/>
      <c r="AC619" s="1"/>
      <c r="AD619" s="17"/>
      <c r="AE619" s="7"/>
      <c r="AF619" s="14"/>
      <c r="AG619" s="5"/>
      <c r="AH619" s="16"/>
      <c r="AI619" s="1"/>
      <c r="AJ619" s="17"/>
      <c r="AK619" s="7"/>
      <c r="AL619" s="14"/>
      <c r="AM619" s="5"/>
      <c r="AN619" s="16"/>
      <c r="AO619" s="1"/>
      <c r="AP619" s="17"/>
    </row>
    <row r="620" spans="1:42" x14ac:dyDescent="0.25">
      <c r="B620" s="14"/>
      <c r="C620" s="6"/>
      <c r="D620" s="16"/>
      <c r="E620" s="2"/>
      <c r="F620" s="17"/>
      <c r="G620" s="7"/>
      <c r="H620" s="14"/>
      <c r="I620" s="6"/>
      <c r="J620" s="16"/>
      <c r="K620" s="2"/>
      <c r="L620" s="17"/>
      <c r="M620" s="7"/>
      <c r="N620" s="14"/>
      <c r="O620" s="6"/>
      <c r="P620" s="16"/>
      <c r="Q620" s="2"/>
      <c r="R620" s="17"/>
      <c r="S620" s="7"/>
      <c r="T620" s="14"/>
      <c r="U620" s="6"/>
      <c r="V620" s="16"/>
      <c r="W620" s="2"/>
      <c r="X620" s="17"/>
      <c r="Y620" s="7"/>
      <c r="Z620" s="14"/>
      <c r="AA620" s="6"/>
      <c r="AB620" s="16"/>
      <c r="AC620" s="2"/>
      <c r="AD620" s="17"/>
      <c r="AE620" s="7"/>
      <c r="AF620" s="14"/>
      <c r="AG620" s="6"/>
      <c r="AH620" s="16"/>
      <c r="AI620" s="2"/>
      <c r="AJ620" s="17"/>
      <c r="AK620" s="7"/>
      <c r="AL620" s="14"/>
      <c r="AM620" s="6"/>
      <c r="AN620" s="16"/>
      <c r="AO620" s="2"/>
      <c r="AP620" s="17"/>
    </row>
    <row r="621" spans="1:42" x14ac:dyDescent="0.25">
      <c r="B621" s="14"/>
      <c r="C621" s="5"/>
      <c r="D621" s="16"/>
      <c r="E621" s="1"/>
      <c r="F621" s="17"/>
      <c r="G621" s="7"/>
      <c r="H621" s="14"/>
      <c r="I621" s="5"/>
      <c r="J621" s="16"/>
      <c r="K621" s="1"/>
      <c r="L621" s="17"/>
      <c r="M621" s="7"/>
      <c r="N621" s="14"/>
      <c r="O621" s="5"/>
      <c r="P621" s="16"/>
      <c r="Q621" s="1"/>
      <c r="R621" s="17"/>
      <c r="S621" s="7"/>
      <c r="T621" s="14"/>
      <c r="U621" s="5"/>
      <c r="V621" s="16"/>
      <c r="W621" s="1"/>
      <c r="X621" s="17"/>
      <c r="Y621" s="7"/>
      <c r="Z621" s="14"/>
      <c r="AA621" s="5"/>
      <c r="AB621" s="16"/>
      <c r="AC621" s="1"/>
      <c r="AD621" s="17"/>
      <c r="AE621" s="7"/>
      <c r="AF621" s="14"/>
      <c r="AG621" s="5"/>
      <c r="AH621" s="16"/>
      <c r="AI621" s="1"/>
      <c r="AJ621" s="17"/>
      <c r="AK621" s="7"/>
      <c r="AL621" s="14"/>
      <c r="AM621" s="5"/>
      <c r="AN621" s="16"/>
      <c r="AO621" s="1"/>
      <c r="AP621" s="17"/>
    </row>
    <row r="622" spans="1:42" x14ac:dyDescent="0.25">
      <c r="B622" s="14"/>
      <c r="C622" s="6"/>
      <c r="D622" s="16"/>
      <c r="E622" s="2"/>
      <c r="F622" s="17"/>
      <c r="G622" s="7"/>
      <c r="H622" s="14"/>
      <c r="I622" s="6"/>
      <c r="J622" s="16"/>
      <c r="K622" s="2"/>
      <c r="L622" s="17"/>
      <c r="M622" s="7"/>
      <c r="N622" s="14"/>
      <c r="O622" s="6"/>
      <c r="P622" s="16"/>
      <c r="Q622" s="2"/>
      <c r="R622" s="17"/>
      <c r="S622" s="7"/>
      <c r="T622" s="14"/>
      <c r="U622" s="6"/>
      <c r="V622" s="16"/>
      <c r="W622" s="2"/>
      <c r="X622" s="17"/>
      <c r="Y622" s="7"/>
      <c r="Z622" s="14"/>
      <c r="AA622" s="6"/>
      <c r="AB622" s="16"/>
      <c r="AC622" s="2"/>
      <c r="AD622" s="17"/>
      <c r="AE622" s="7"/>
      <c r="AF622" s="14"/>
      <c r="AG622" s="6"/>
      <c r="AH622" s="16"/>
      <c r="AI622" s="2"/>
      <c r="AJ622" s="17"/>
      <c r="AK622" s="7"/>
      <c r="AL622" s="14"/>
      <c r="AM622" s="6"/>
      <c r="AN622" s="16"/>
      <c r="AO622" s="2"/>
      <c r="AP622" s="17"/>
    </row>
    <row r="623" spans="1:42" x14ac:dyDescent="0.25">
      <c r="B623" s="14"/>
      <c r="C623" s="5"/>
      <c r="D623" s="16"/>
      <c r="E623" s="1"/>
      <c r="F623" s="17"/>
      <c r="G623" s="7"/>
      <c r="H623" s="14"/>
      <c r="I623" s="5"/>
      <c r="J623" s="16"/>
      <c r="K623" s="1"/>
      <c r="L623" s="17"/>
      <c r="M623" s="7"/>
      <c r="N623" s="14"/>
      <c r="O623" s="5"/>
      <c r="P623" s="16"/>
      <c r="Q623" s="1"/>
      <c r="R623" s="17"/>
      <c r="S623" s="7"/>
      <c r="T623" s="14"/>
      <c r="U623" s="5"/>
      <c r="V623" s="16"/>
      <c r="W623" s="1"/>
      <c r="X623" s="17"/>
      <c r="Y623" s="7"/>
      <c r="Z623" s="14"/>
      <c r="AA623" s="5"/>
      <c r="AB623" s="16"/>
      <c r="AC623" s="1"/>
      <c r="AD623" s="17"/>
      <c r="AE623" s="7"/>
      <c r="AF623" s="14"/>
      <c r="AG623" s="5"/>
      <c r="AH623" s="16"/>
      <c r="AI623" s="1"/>
      <c r="AJ623" s="17"/>
      <c r="AK623" s="7"/>
      <c r="AL623" s="14"/>
      <c r="AM623" s="5"/>
      <c r="AN623" s="16"/>
      <c r="AO623" s="1"/>
      <c r="AP623" s="17"/>
    </row>
    <row r="624" spans="1:42" x14ac:dyDescent="0.25">
      <c r="B624" s="14"/>
      <c r="C624" s="6"/>
      <c r="D624" s="16"/>
      <c r="E624" s="2"/>
      <c r="F624" s="17"/>
      <c r="G624" s="7"/>
      <c r="H624" s="14"/>
      <c r="I624" s="6"/>
      <c r="J624" s="16"/>
      <c r="K624" s="2"/>
      <c r="L624" s="17"/>
      <c r="M624" s="7"/>
      <c r="N624" s="14"/>
      <c r="O624" s="6"/>
      <c r="P624" s="16"/>
      <c r="Q624" s="2"/>
      <c r="R624" s="17"/>
      <c r="S624" s="7"/>
      <c r="T624" s="14"/>
      <c r="U624" s="6"/>
      <c r="V624" s="16"/>
      <c r="W624" s="2"/>
      <c r="X624" s="17"/>
      <c r="Y624" s="7"/>
      <c r="Z624" s="14"/>
      <c r="AA624" s="6"/>
      <c r="AB624" s="16"/>
      <c r="AC624" s="2"/>
      <c r="AD624" s="17"/>
      <c r="AE624" s="7"/>
      <c r="AF624" s="14"/>
      <c r="AG624" s="6"/>
      <c r="AH624" s="16"/>
      <c r="AI624" s="2"/>
      <c r="AJ624" s="17"/>
      <c r="AK624" s="7"/>
      <c r="AL624" s="14"/>
      <c r="AM624" s="6"/>
      <c r="AN624" s="16"/>
      <c r="AO624" s="2"/>
      <c r="AP624" s="17"/>
    </row>
    <row r="625" spans="1:42" x14ac:dyDescent="0.25">
      <c r="B625" s="14"/>
      <c r="C625" s="5"/>
      <c r="D625" s="16"/>
      <c r="E625" s="1"/>
      <c r="F625" s="17"/>
      <c r="G625" s="7"/>
      <c r="H625" s="14"/>
      <c r="I625" s="5"/>
      <c r="J625" s="16"/>
      <c r="K625" s="1"/>
      <c r="L625" s="17"/>
      <c r="M625" s="7"/>
      <c r="N625" s="14"/>
      <c r="O625" s="5"/>
      <c r="P625" s="16"/>
      <c r="Q625" s="1"/>
      <c r="R625" s="17"/>
      <c r="S625" s="7"/>
      <c r="T625" s="14"/>
      <c r="U625" s="5"/>
      <c r="V625" s="16"/>
      <c r="W625" s="1"/>
      <c r="X625" s="17"/>
      <c r="Y625" s="7"/>
      <c r="Z625" s="14"/>
      <c r="AA625" s="5"/>
      <c r="AB625" s="16"/>
      <c r="AC625" s="1"/>
      <c r="AD625" s="17"/>
      <c r="AE625" s="7"/>
      <c r="AF625" s="14"/>
      <c r="AG625" s="5"/>
      <c r="AH625" s="16"/>
      <c r="AI625" s="1"/>
      <c r="AJ625" s="17"/>
      <c r="AK625" s="7"/>
      <c r="AL625" s="14"/>
      <c r="AM625" s="5"/>
      <c r="AN625" s="16"/>
      <c r="AO625" s="1"/>
      <c r="AP625" s="17"/>
    </row>
    <row r="626" spans="1:42" x14ac:dyDescent="0.25">
      <c r="B626" s="14"/>
      <c r="C626" s="6"/>
      <c r="D626" s="16"/>
      <c r="E626" s="2"/>
      <c r="F626" s="17"/>
      <c r="G626" s="7"/>
      <c r="H626" s="14"/>
      <c r="I626" s="6"/>
      <c r="J626" s="16"/>
      <c r="K626" s="2"/>
      <c r="L626" s="17"/>
      <c r="M626" s="7"/>
      <c r="N626" s="14"/>
      <c r="O626" s="6"/>
      <c r="P626" s="16"/>
      <c r="Q626" s="2"/>
      <c r="R626" s="17"/>
      <c r="S626" s="7"/>
      <c r="T626" s="14"/>
      <c r="U626" s="6"/>
      <c r="V626" s="16"/>
      <c r="W626" s="2"/>
      <c r="X626" s="17"/>
      <c r="Y626" s="7"/>
      <c r="Z626" s="14"/>
      <c r="AA626" s="6"/>
      <c r="AB626" s="16"/>
      <c r="AC626" s="2"/>
      <c r="AD626" s="17"/>
      <c r="AE626" s="7"/>
      <c r="AF626" s="14"/>
      <c r="AG626" s="6"/>
      <c r="AH626" s="16"/>
      <c r="AI626" s="2"/>
      <c r="AJ626" s="17"/>
      <c r="AK626" s="7"/>
      <c r="AL626" s="14"/>
      <c r="AM626" s="6"/>
      <c r="AN626" s="16"/>
      <c r="AO626" s="2"/>
      <c r="AP626" s="17"/>
    </row>
    <row r="627" spans="1:42" x14ac:dyDescent="0.25">
      <c r="B627" s="14"/>
      <c r="C627" s="5"/>
      <c r="D627" s="16"/>
      <c r="E627" s="1"/>
      <c r="F627" s="17"/>
      <c r="G627" s="7"/>
      <c r="H627" s="14"/>
      <c r="I627" s="5"/>
      <c r="J627" s="16"/>
      <c r="K627" s="1"/>
      <c r="L627" s="17"/>
      <c r="M627" s="7"/>
      <c r="N627" s="14"/>
      <c r="O627" s="5"/>
      <c r="P627" s="16"/>
      <c r="Q627" s="1"/>
      <c r="R627" s="17"/>
      <c r="S627" s="7"/>
      <c r="T627" s="14"/>
      <c r="U627" s="5"/>
      <c r="V627" s="16"/>
      <c r="W627" s="1"/>
      <c r="X627" s="17"/>
      <c r="Y627" s="7"/>
      <c r="Z627" s="14"/>
      <c r="AA627" s="5"/>
      <c r="AB627" s="16"/>
      <c r="AC627" s="1"/>
      <c r="AD627" s="17"/>
      <c r="AE627" s="7"/>
      <c r="AF627" s="14"/>
      <c r="AG627" s="5"/>
      <c r="AH627" s="16"/>
      <c r="AI627" s="1"/>
      <c r="AJ627" s="17"/>
      <c r="AK627" s="7"/>
      <c r="AL627" s="14"/>
      <c r="AM627" s="5"/>
      <c r="AN627" s="16"/>
      <c r="AO627" s="1"/>
      <c r="AP627" s="17"/>
    </row>
    <row r="628" spans="1:42" x14ac:dyDescent="0.25">
      <c r="A628" s="23">
        <f>_xlfn.ISOWEEKNUM(C614)</f>
        <v>37</v>
      </c>
      <c r="B628" s="14"/>
      <c r="C628" s="18" t="str">
        <f ca="1">IF(C614&gt;TODAY(),"",ROUND(SUM(C616:C627),2))</f>
        <v/>
      </c>
      <c r="D628" s="16"/>
      <c r="E628" s="61" t="str">
        <f ca="1">IF(C614&gt;TODAY(),"","Saldo da Dia")</f>
        <v/>
      </c>
      <c r="F628" s="17"/>
      <c r="G628" s="7">
        <f>_xlfn.ISOWEEKNUM(I614)</f>
        <v>37</v>
      </c>
      <c r="H628" s="14"/>
      <c r="I628" s="18" t="str">
        <f ca="1">IF(I614&gt;TODAY(),"",ROUND(SUM(I616:I627),2))</f>
        <v/>
      </c>
      <c r="J628" s="16"/>
      <c r="K628" s="61" t="str">
        <f ca="1">IF(I614&gt;TODAY(),"","Saldo da Dia")</f>
        <v/>
      </c>
      <c r="L628" s="17"/>
      <c r="M628" s="7">
        <f>_xlfn.ISOWEEKNUM(O614)</f>
        <v>37</v>
      </c>
      <c r="N628" s="14"/>
      <c r="O628" s="18" t="str">
        <f ca="1">IF(O614&gt;TODAY(),"",ROUND(SUM(O616:O627),2))</f>
        <v/>
      </c>
      <c r="P628" s="16"/>
      <c r="Q628" s="61" t="str">
        <f ca="1">IF(O614&gt;TODAY(),"","Saldo da Dia")</f>
        <v/>
      </c>
      <c r="R628" s="17"/>
      <c r="S628" s="7">
        <f>_xlfn.ISOWEEKNUM(U614)</f>
        <v>37</v>
      </c>
      <c r="T628" s="14"/>
      <c r="U628" s="18" t="str">
        <f ca="1">IF(U614&gt;TODAY(),"",ROUND(SUM(U616:U627),2))</f>
        <v/>
      </c>
      <c r="V628" s="16"/>
      <c r="W628" s="61" t="str">
        <f ca="1">IF(U614&gt;TODAY(),"","Saldo da Dia")</f>
        <v/>
      </c>
      <c r="X628" s="17"/>
      <c r="Y628" s="7">
        <f>_xlfn.ISOWEEKNUM(AA614)</f>
        <v>37</v>
      </c>
      <c r="Z628" s="14"/>
      <c r="AA628" s="18" t="str">
        <f ca="1">IF(AA614&gt;TODAY(),"",ROUND(SUM(AA616:AA627),2))</f>
        <v/>
      </c>
      <c r="AB628" s="16"/>
      <c r="AC628" s="61" t="str">
        <f ca="1">IF(AA614&gt;TODAY(),"","Saldo da Dia")</f>
        <v/>
      </c>
      <c r="AD628" s="17"/>
      <c r="AE628" s="7">
        <f>_xlfn.ISOWEEKNUM(AG614)</f>
        <v>37</v>
      </c>
      <c r="AF628" s="14"/>
      <c r="AG628" s="18" t="str">
        <f ca="1">IF(AG614&gt;TODAY(),"",ROUND(SUM(AG616:AG627),2))</f>
        <v/>
      </c>
      <c r="AH628" s="16"/>
      <c r="AI628" s="61" t="str">
        <f ca="1">IF(AG614&gt;TODAY(),"","Saldo da Dia")</f>
        <v/>
      </c>
      <c r="AJ628" s="17"/>
      <c r="AK628" s="7">
        <f>_xlfn.ISOWEEKNUM(AM614)</f>
        <v>37</v>
      </c>
      <c r="AL628" s="14"/>
      <c r="AM628" s="18" t="str">
        <f ca="1">IF(AM614&gt;TODAY(),"",ROUND(SUM(AM616:AM627),2))</f>
        <v/>
      </c>
      <c r="AN628" s="16"/>
      <c r="AO628" s="61" t="str">
        <f ca="1">IF(AM614&gt;TODAY(),"","Saldo da Dia")</f>
        <v/>
      </c>
      <c r="AP628" s="17"/>
    </row>
    <row r="629" spans="1:42" ht="6" customHeight="1" x14ac:dyDescent="0.25">
      <c r="B629" s="19"/>
      <c r="C629" s="20"/>
      <c r="D629" s="20"/>
      <c r="E629" s="20"/>
      <c r="F629" s="21"/>
      <c r="G629" s="7"/>
      <c r="H629" s="19"/>
      <c r="I629" s="20"/>
      <c r="J629" s="20"/>
      <c r="K629" s="20"/>
      <c r="L629" s="21"/>
      <c r="M629" s="7"/>
      <c r="N629" s="19"/>
      <c r="O629" s="20"/>
      <c r="P629" s="20"/>
      <c r="Q629" s="20"/>
      <c r="R629" s="21"/>
      <c r="S629" s="7"/>
      <c r="T629" s="19"/>
      <c r="U629" s="20"/>
      <c r="V629" s="20"/>
      <c r="W629" s="20"/>
      <c r="X629" s="21"/>
      <c r="Y629" s="7"/>
      <c r="Z629" s="19"/>
      <c r="AA629" s="20"/>
      <c r="AB629" s="20"/>
      <c r="AC629" s="20"/>
      <c r="AD629" s="21"/>
      <c r="AE629" s="7"/>
      <c r="AF629" s="19"/>
      <c r="AG629" s="20"/>
      <c r="AH629" s="20"/>
      <c r="AI629" s="20"/>
      <c r="AJ629" s="21"/>
      <c r="AK629" s="7"/>
      <c r="AL629" s="19"/>
      <c r="AM629" s="20"/>
      <c r="AN629" s="20"/>
      <c r="AO629" s="20"/>
      <c r="AP629" s="21"/>
    </row>
    <row r="630" spans="1:42" ht="6" customHeight="1" x14ac:dyDescent="0.25">
      <c r="B630" s="7"/>
      <c r="C630" s="7">
        <f>WEEKDAY(C631)</f>
        <v>2</v>
      </c>
      <c r="D630" s="7"/>
      <c r="E630" s="8"/>
      <c r="F630" s="7"/>
      <c r="G630" s="7"/>
      <c r="H630" s="7"/>
      <c r="I630" s="7">
        <f>WEEKDAY(I631)</f>
        <v>3</v>
      </c>
      <c r="J630" s="7"/>
      <c r="K630" s="8"/>
      <c r="L630" s="7"/>
      <c r="M630" s="7"/>
      <c r="N630" s="7"/>
      <c r="O630" s="7">
        <f>WEEKDAY(O631)</f>
        <v>4</v>
      </c>
      <c r="P630" s="7"/>
      <c r="Q630" s="8"/>
      <c r="R630" s="7"/>
      <c r="S630" s="7"/>
      <c r="T630" s="7"/>
      <c r="U630" s="7">
        <f>WEEKDAY(U631)</f>
        <v>5</v>
      </c>
      <c r="V630" s="7"/>
      <c r="W630" s="8"/>
      <c r="X630" s="7"/>
      <c r="Y630" s="7"/>
      <c r="Z630" s="7"/>
      <c r="AA630" s="7">
        <f>WEEKDAY(AA631)</f>
        <v>6</v>
      </c>
      <c r="AB630" s="7"/>
      <c r="AC630" s="8"/>
      <c r="AD630" s="7"/>
      <c r="AE630" s="7"/>
      <c r="AF630" s="7"/>
      <c r="AG630" s="7">
        <f>WEEKDAY(AG631)</f>
        <v>7</v>
      </c>
      <c r="AH630" s="7"/>
      <c r="AI630" s="8"/>
      <c r="AJ630" s="7"/>
      <c r="AK630" s="7"/>
      <c r="AL630" s="7"/>
      <c r="AM630" s="7">
        <f>WEEKDAY(AM631)</f>
        <v>1</v>
      </c>
      <c r="AN630" s="7"/>
      <c r="AO630" s="8"/>
      <c r="AP630" s="7"/>
    </row>
    <row r="631" spans="1:42" x14ac:dyDescent="0.25">
      <c r="B631" s="10"/>
      <c r="C631" s="11">
        <f>AM614+1</f>
        <v>45551</v>
      </c>
      <c r="D631" s="11"/>
      <c r="E631" s="12" t="str">
        <f>VLOOKUP(WEEKDAY(C631,1),meta!$D$3:$F$9,2,FALSE)</f>
        <v>Segunda-Feira</v>
      </c>
      <c r="F631" s="13"/>
      <c r="G631" s="7"/>
      <c r="H631" s="10"/>
      <c r="I631" s="11">
        <f>C631+1</f>
        <v>45552</v>
      </c>
      <c r="J631" s="11"/>
      <c r="K631" s="12" t="str">
        <f>VLOOKUP(WEEKDAY(I631,1),meta!$D$3:$F$9,2,FALSE)</f>
        <v>Terça-Feira</v>
      </c>
      <c r="L631" s="13"/>
      <c r="M631" s="7"/>
      <c r="N631" s="10"/>
      <c r="O631" s="11">
        <f>I631+1</f>
        <v>45553</v>
      </c>
      <c r="P631" s="11"/>
      <c r="Q631" s="12" t="str">
        <f>VLOOKUP(WEEKDAY(O631,1),meta!$D$3:$F$9,2,FALSE)</f>
        <v>Quarta-Feira</v>
      </c>
      <c r="R631" s="13"/>
      <c r="S631" s="7"/>
      <c r="T631" s="10"/>
      <c r="U631" s="11">
        <f>O631+1</f>
        <v>45554</v>
      </c>
      <c r="V631" s="11"/>
      <c r="W631" s="12" t="str">
        <f>VLOOKUP(WEEKDAY(U631,1),meta!$D$3:$F$9,2,FALSE)</f>
        <v>Quinta-Feira</v>
      </c>
      <c r="X631" s="13"/>
      <c r="Y631" s="7"/>
      <c r="Z631" s="10"/>
      <c r="AA631" s="11">
        <f>U631+1</f>
        <v>45555</v>
      </c>
      <c r="AB631" s="11"/>
      <c r="AC631" s="12" t="str">
        <f>VLOOKUP(WEEKDAY(AA631,1),meta!$D$3:$F$9,2,FALSE)</f>
        <v>Sexta-Feira</v>
      </c>
      <c r="AD631" s="13"/>
      <c r="AE631" s="7"/>
      <c r="AF631" s="10"/>
      <c r="AG631" s="11">
        <f>AA631+1</f>
        <v>45556</v>
      </c>
      <c r="AH631" s="11"/>
      <c r="AI631" s="12" t="str">
        <f>VLOOKUP(WEEKDAY(AG631,1),meta!$D$3:$F$9,2,FALSE)</f>
        <v>Sábado</v>
      </c>
      <c r="AJ631" s="13"/>
      <c r="AK631" s="7"/>
      <c r="AL631" s="10"/>
      <c r="AM631" s="11">
        <f>AG631+1</f>
        <v>45557</v>
      </c>
      <c r="AN631" s="11"/>
      <c r="AO631" s="12" t="str">
        <f>VLOOKUP(WEEKDAY(AM631,1),meta!$D$3:$F$9,2,FALSE)</f>
        <v>Domingo</v>
      </c>
      <c r="AP631" s="13"/>
    </row>
    <row r="632" spans="1:42" x14ac:dyDescent="0.25">
      <c r="B632" s="14"/>
      <c r="C632" s="15" t="s">
        <v>0</v>
      </c>
      <c r="D632" s="16"/>
      <c r="E632" s="15" t="s">
        <v>1</v>
      </c>
      <c r="F632" s="17"/>
      <c r="G632" s="7"/>
      <c r="H632" s="14"/>
      <c r="I632" s="15" t="s">
        <v>0</v>
      </c>
      <c r="J632" s="16"/>
      <c r="K632" s="15" t="s">
        <v>1</v>
      </c>
      <c r="L632" s="17"/>
      <c r="M632" s="7"/>
      <c r="N632" s="14"/>
      <c r="O632" s="15" t="s">
        <v>0</v>
      </c>
      <c r="P632" s="16"/>
      <c r="Q632" s="15" t="s">
        <v>1</v>
      </c>
      <c r="R632" s="17"/>
      <c r="S632" s="7"/>
      <c r="T632" s="14"/>
      <c r="U632" s="15" t="s">
        <v>0</v>
      </c>
      <c r="V632" s="16"/>
      <c r="W632" s="15" t="s">
        <v>1</v>
      </c>
      <c r="X632" s="17"/>
      <c r="Y632" s="7"/>
      <c r="Z632" s="14"/>
      <c r="AA632" s="15" t="s">
        <v>0</v>
      </c>
      <c r="AB632" s="16"/>
      <c r="AC632" s="15" t="s">
        <v>1</v>
      </c>
      <c r="AD632" s="17"/>
      <c r="AE632" s="7"/>
      <c r="AF632" s="14"/>
      <c r="AG632" s="15" t="s">
        <v>0</v>
      </c>
      <c r="AH632" s="16"/>
      <c r="AI632" s="15" t="s">
        <v>1</v>
      </c>
      <c r="AJ632" s="17"/>
      <c r="AK632" s="7"/>
      <c r="AL632" s="14"/>
      <c r="AM632" s="15" t="s">
        <v>0</v>
      </c>
      <c r="AN632" s="16"/>
      <c r="AO632" s="15" t="s">
        <v>1</v>
      </c>
      <c r="AP632" s="17"/>
    </row>
    <row r="633" spans="1:42" x14ac:dyDescent="0.25">
      <c r="B633" s="14"/>
      <c r="C633" s="18" t="str">
        <f ca="1">IF(C631&gt;TODAY(),"",AM628)</f>
        <v/>
      </c>
      <c r="D633" s="16"/>
      <c r="E633" s="22" t="str">
        <f ca="1">IF(C631&gt;TODAY(),"",_xlfn.CONCAT("Saldo ",VLOOKUP(WEEKDAY(C631),meta!$D$3:$G$9,4,FALSE)))</f>
        <v/>
      </c>
      <c r="F633" s="17"/>
      <c r="G633" s="7"/>
      <c r="H633" s="14"/>
      <c r="I633" s="18" t="str">
        <f ca="1">IF(I631&gt;TODAY(),"",C645)</f>
        <v/>
      </c>
      <c r="J633" s="16"/>
      <c r="K633" s="22" t="str">
        <f ca="1">IF(I631&gt;TODAY(),"",_xlfn.CONCAT("Saldo ",VLOOKUP(WEEKDAY(I631),meta!$D$3:$G$9,4,FALSE)))</f>
        <v/>
      </c>
      <c r="L633" s="17"/>
      <c r="M633" s="7"/>
      <c r="N633" s="14"/>
      <c r="O633" s="18" t="str">
        <f ca="1">IF(O631&gt;TODAY(),"",I645)</f>
        <v/>
      </c>
      <c r="P633" s="16"/>
      <c r="Q633" s="22" t="str">
        <f ca="1">IF(O631&gt;TODAY(),"",_xlfn.CONCAT("Saldo ",VLOOKUP(WEEKDAY(O631),meta!$D$3:$G$9,4,FALSE)))</f>
        <v/>
      </c>
      <c r="R633" s="17"/>
      <c r="S633" s="7"/>
      <c r="T633" s="14"/>
      <c r="U633" s="18" t="str">
        <f ca="1">IF(U631&gt;TODAY(),"",O645)</f>
        <v/>
      </c>
      <c r="V633" s="16"/>
      <c r="W633" s="22" t="str">
        <f ca="1">IF(U631&gt;TODAY(),"",_xlfn.CONCAT("Saldo ",VLOOKUP(WEEKDAY(U631),meta!$D$3:$G$9,4,FALSE)))</f>
        <v/>
      </c>
      <c r="X633" s="17"/>
      <c r="Y633" s="7"/>
      <c r="Z633" s="14"/>
      <c r="AA633" s="18" t="str">
        <f ca="1">IF(AA631&gt;TODAY(),"",U645)</f>
        <v/>
      </c>
      <c r="AB633" s="16"/>
      <c r="AC633" s="22" t="str">
        <f ca="1">IF(AA631&gt;TODAY(),"",_xlfn.CONCAT("Saldo ",VLOOKUP(WEEKDAY(AA631),meta!$D$3:$G$9,4,FALSE)))</f>
        <v/>
      </c>
      <c r="AD633" s="17"/>
      <c r="AE633" s="7"/>
      <c r="AF633" s="14"/>
      <c r="AG633" s="18" t="str">
        <f ca="1">IF(AG631&gt;TODAY(),"",AA645)</f>
        <v/>
      </c>
      <c r="AH633" s="16"/>
      <c r="AI633" s="22" t="str">
        <f ca="1">IF(AG631&gt;TODAY(),"",_xlfn.CONCAT("Saldo ",VLOOKUP(WEEKDAY(AG631),meta!$D$3:$G$9,4,FALSE)))</f>
        <v/>
      </c>
      <c r="AJ633" s="17"/>
      <c r="AK633" s="7"/>
      <c r="AL633" s="14"/>
      <c r="AM633" s="18" t="str">
        <f ca="1">IF(AM631&gt;TODAY(),"",AG645)</f>
        <v/>
      </c>
      <c r="AN633" s="16"/>
      <c r="AO633" s="22" t="str">
        <f ca="1">IF(AM631&gt;TODAY(),"",_xlfn.CONCAT("Saldo ",VLOOKUP(WEEKDAY(AM631),meta!$D$3:$G$9,4,FALSE)))</f>
        <v/>
      </c>
      <c r="AP633" s="17"/>
    </row>
    <row r="634" spans="1:42" x14ac:dyDescent="0.25">
      <c r="B634" s="14"/>
      <c r="C634" s="5"/>
      <c r="D634" s="16"/>
      <c r="E634" s="1"/>
      <c r="F634" s="17"/>
      <c r="G634" s="7"/>
      <c r="H634" s="14"/>
      <c r="I634" s="5"/>
      <c r="J634" s="16"/>
      <c r="K634" s="1"/>
      <c r="L634" s="17"/>
      <c r="M634" s="7"/>
      <c r="N634" s="14"/>
      <c r="O634" s="5"/>
      <c r="P634" s="16"/>
      <c r="Q634" s="1"/>
      <c r="R634" s="17"/>
      <c r="S634" s="7"/>
      <c r="T634" s="14"/>
      <c r="U634" s="5"/>
      <c r="V634" s="16"/>
      <c r="W634" s="1"/>
      <c r="X634" s="17"/>
      <c r="Y634" s="7"/>
      <c r="Z634" s="14"/>
      <c r="AA634" s="5"/>
      <c r="AB634" s="16"/>
      <c r="AC634" s="1"/>
      <c r="AD634" s="17"/>
      <c r="AE634" s="7"/>
      <c r="AF634" s="14"/>
      <c r="AG634" s="5"/>
      <c r="AH634" s="16"/>
      <c r="AI634" s="1"/>
      <c r="AJ634" s="17"/>
      <c r="AK634" s="7"/>
      <c r="AL634" s="14"/>
      <c r="AM634" s="5"/>
      <c r="AN634" s="16"/>
      <c r="AO634" s="1"/>
      <c r="AP634" s="17"/>
    </row>
    <row r="635" spans="1:42" x14ac:dyDescent="0.25">
      <c r="B635" s="14"/>
      <c r="C635" s="6"/>
      <c r="D635" s="16"/>
      <c r="E635" s="2"/>
      <c r="F635" s="17"/>
      <c r="G635" s="7"/>
      <c r="H635" s="14"/>
      <c r="I635" s="6"/>
      <c r="J635" s="16"/>
      <c r="K635" s="2"/>
      <c r="L635" s="17"/>
      <c r="M635" s="7"/>
      <c r="N635" s="14"/>
      <c r="O635" s="6"/>
      <c r="P635" s="16"/>
      <c r="Q635" s="2"/>
      <c r="R635" s="17"/>
      <c r="S635" s="7"/>
      <c r="T635" s="14"/>
      <c r="U635" s="6"/>
      <c r="V635" s="16"/>
      <c r="W635" s="2"/>
      <c r="X635" s="17"/>
      <c r="Y635" s="7"/>
      <c r="Z635" s="14"/>
      <c r="AA635" s="6"/>
      <c r="AB635" s="16"/>
      <c r="AC635" s="2"/>
      <c r="AD635" s="17"/>
      <c r="AE635" s="7"/>
      <c r="AF635" s="14"/>
      <c r="AG635" s="6"/>
      <c r="AH635" s="16"/>
      <c r="AI635" s="2"/>
      <c r="AJ635" s="17"/>
      <c r="AK635" s="7"/>
      <c r="AL635" s="14"/>
      <c r="AM635" s="6"/>
      <c r="AN635" s="16"/>
      <c r="AO635" s="2"/>
      <c r="AP635" s="17"/>
    </row>
    <row r="636" spans="1:42" x14ac:dyDescent="0.25">
      <c r="B636" s="14"/>
      <c r="C636" s="5"/>
      <c r="D636" s="16"/>
      <c r="E636" s="1"/>
      <c r="F636" s="17"/>
      <c r="G636" s="7"/>
      <c r="H636" s="14"/>
      <c r="I636" s="5"/>
      <c r="J636" s="16"/>
      <c r="K636" s="1"/>
      <c r="L636" s="17"/>
      <c r="M636" s="7"/>
      <c r="N636" s="14"/>
      <c r="O636" s="5"/>
      <c r="P636" s="16"/>
      <c r="Q636" s="1"/>
      <c r="R636" s="17"/>
      <c r="S636" s="7"/>
      <c r="T636" s="14"/>
      <c r="U636" s="5"/>
      <c r="V636" s="16"/>
      <c r="W636" s="1"/>
      <c r="X636" s="17"/>
      <c r="Y636" s="7"/>
      <c r="Z636" s="14"/>
      <c r="AA636" s="5"/>
      <c r="AB636" s="16"/>
      <c r="AC636" s="1"/>
      <c r="AD636" s="17"/>
      <c r="AE636" s="7"/>
      <c r="AF636" s="14"/>
      <c r="AG636" s="5"/>
      <c r="AH636" s="16"/>
      <c r="AI636" s="1"/>
      <c r="AJ636" s="17"/>
      <c r="AK636" s="7"/>
      <c r="AL636" s="14"/>
      <c r="AM636" s="5"/>
      <c r="AN636" s="16"/>
      <c r="AO636" s="1"/>
      <c r="AP636" s="17"/>
    </row>
    <row r="637" spans="1:42" x14ac:dyDescent="0.25">
      <c r="B637" s="14"/>
      <c r="C637" s="6"/>
      <c r="D637" s="16"/>
      <c r="E637" s="2"/>
      <c r="F637" s="17"/>
      <c r="G637" s="7"/>
      <c r="H637" s="14"/>
      <c r="I637" s="6"/>
      <c r="J637" s="16"/>
      <c r="K637" s="2"/>
      <c r="L637" s="17"/>
      <c r="M637" s="7"/>
      <c r="N637" s="14"/>
      <c r="O637" s="6"/>
      <c r="P637" s="16"/>
      <c r="Q637" s="2"/>
      <c r="R637" s="17"/>
      <c r="S637" s="7"/>
      <c r="T637" s="14"/>
      <c r="U637" s="6"/>
      <c r="V637" s="16"/>
      <c r="W637" s="2"/>
      <c r="X637" s="17"/>
      <c r="Y637" s="7"/>
      <c r="Z637" s="14"/>
      <c r="AA637" s="6"/>
      <c r="AB637" s="16"/>
      <c r="AC637" s="2"/>
      <c r="AD637" s="17"/>
      <c r="AE637" s="7"/>
      <c r="AF637" s="14"/>
      <c r="AG637" s="6"/>
      <c r="AH637" s="16"/>
      <c r="AI637" s="2"/>
      <c r="AJ637" s="17"/>
      <c r="AK637" s="7"/>
      <c r="AL637" s="14"/>
      <c r="AM637" s="6"/>
      <c r="AN637" s="16"/>
      <c r="AO637" s="2"/>
      <c r="AP637" s="17"/>
    </row>
    <row r="638" spans="1:42" x14ac:dyDescent="0.25">
      <c r="B638" s="14"/>
      <c r="C638" s="5"/>
      <c r="D638" s="16"/>
      <c r="E638" s="1"/>
      <c r="F638" s="17"/>
      <c r="G638" s="7"/>
      <c r="H638" s="14"/>
      <c r="I638" s="5"/>
      <c r="J638" s="16"/>
      <c r="K638" s="1"/>
      <c r="L638" s="17"/>
      <c r="M638" s="7"/>
      <c r="N638" s="14"/>
      <c r="O638" s="5"/>
      <c r="P638" s="16"/>
      <c r="Q638" s="1"/>
      <c r="R638" s="17"/>
      <c r="S638" s="7"/>
      <c r="T638" s="14"/>
      <c r="U638" s="5"/>
      <c r="V638" s="16"/>
      <c r="W638" s="1"/>
      <c r="X638" s="17"/>
      <c r="Y638" s="7"/>
      <c r="Z638" s="14"/>
      <c r="AA638" s="5"/>
      <c r="AB638" s="16"/>
      <c r="AC638" s="1"/>
      <c r="AD638" s="17"/>
      <c r="AE638" s="7"/>
      <c r="AF638" s="14"/>
      <c r="AG638" s="5"/>
      <c r="AH638" s="16"/>
      <c r="AI638" s="1"/>
      <c r="AJ638" s="17"/>
      <c r="AK638" s="7"/>
      <c r="AL638" s="14"/>
      <c r="AM638" s="5"/>
      <c r="AN638" s="16"/>
      <c r="AO638" s="1"/>
      <c r="AP638" s="17"/>
    </row>
    <row r="639" spans="1:42" x14ac:dyDescent="0.25">
      <c r="B639" s="14"/>
      <c r="C639" s="6"/>
      <c r="D639" s="16"/>
      <c r="E639" s="2"/>
      <c r="F639" s="17"/>
      <c r="G639" s="7"/>
      <c r="H639" s="14"/>
      <c r="I639" s="6"/>
      <c r="J639" s="16"/>
      <c r="K639" s="2"/>
      <c r="L639" s="17"/>
      <c r="M639" s="7"/>
      <c r="N639" s="14"/>
      <c r="O639" s="6"/>
      <c r="P639" s="16"/>
      <c r="Q639" s="2"/>
      <c r="R639" s="17"/>
      <c r="S639" s="7"/>
      <c r="T639" s="14"/>
      <c r="U639" s="6"/>
      <c r="V639" s="16"/>
      <c r="W639" s="2"/>
      <c r="X639" s="17"/>
      <c r="Y639" s="7"/>
      <c r="Z639" s="14"/>
      <c r="AA639" s="6"/>
      <c r="AB639" s="16"/>
      <c r="AC639" s="2"/>
      <c r="AD639" s="17"/>
      <c r="AE639" s="7"/>
      <c r="AF639" s="14"/>
      <c r="AG639" s="6"/>
      <c r="AH639" s="16"/>
      <c r="AI639" s="2"/>
      <c r="AJ639" s="17"/>
      <c r="AK639" s="7"/>
      <c r="AL639" s="14"/>
      <c r="AM639" s="6"/>
      <c r="AN639" s="16"/>
      <c r="AO639" s="2"/>
      <c r="AP639" s="17"/>
    </row>
    <row r="640" spans="1:42" x14ac:dyDescent="0.25">
      <c r="B640" s="14"/>
      <c r="C640" s="5"/>
      <c r="D640" s="16"/>
      <c r="E640" s="1"/>
      <c r="F640" s="17"/>
      <c r="G640" s="7"/>
      <c r="H640" s="14"/>
      <c r="I640" s="5"/>
      <c r="J640" s="16"/>
      <c r="K640" s="1"/>
      <c r="L640" s="17"/>
      <c r="M640" s="7"/>
      <c r="N640" s="14"/>
      <c r="O640" s="5"/>
      <c r="P640" s="16"/>
      <c r="Q640" s="1"/>
      <c r="R640" s="17"/>
      <c r="S640" s="7"/>
      <c r="T640" s="14"/>
      <c r="U640" s="5"/>
      <c r="V640" s="16"/>
      <c r="W640" s="1"/>
      <c r="X640" s="17"/>
      <c r="Y640" s="7"/>
      <c r="Z640" s="14"/>
      <c r="AA640" s="5"/>
      <c r="AB640" s="16"/>
      <c r="AC640" s="1"/>
      <c r="AD640" s="17"/>
      <c r="AE640" s="7"/>
      <c r="AF640" s="14"/>
      <c r="AG640" s="5"/>
      <c r="AH640" s="16"/>
      <c r="AI640" s="1"/>
      <c r="AJ640" s="17"/>
      <c r="AK640" s="7"/>
      <c r="AL640" s="14"/>
      <c r="AM640" s="5"/>
      <c r="AN640" s="16"/>
      <c r="AO640" s="1"/>
      <c r="AP640" s="17"/>
    </row>
    <row r="641" spans="1:42" x14ac:dyDescent="0.25">
      <c r="B641" s="14"/>
      <c r="C641" s="6"/>
      <c r="D641" s="16"/>
      <c r="E641" s="2"/>
      <c r="F641" s="17"/>
      <c r="G641" s="7"/>
      <c r="H641" s="14"/>
      <c r="I641" s="6"/>
      <c r="J641" s="16"/>
      <c r="K641" s="2"/>
      <c r="L641" s="17"/>
      <c r="M641" s="7"/>
      <c r="N641" s="14"/>
      <c r="O641" s="6"/>
      <c r="P641" s="16"/>
      <c r="Q641" s="2"/>
      <c r="R641" s="17"/>
      <c r="S641" s="7"/>
      <c r="T641" s="14"/>
      <c r="U641" s="6"/>
      <c r="V641" s="16"/>
      <c r="W641" s="2"/>
      <c r="X641" s="17"/>
      <c r="Y641" s="7"/>
      <c r="Z641" s="14"/>
      <c r="AA641" s="6"/>
      <c r="AB641" s="16"/>
      <c r="AC641" s="2"/>
      <c r="AD641" s="17"/>
      <c r="AE641" s="7"/>
      <c r="AF641" s="14"/>
      <c r="AG641" s="6"/>
      <c r="AH641" s="16"/>
      <c r="AI641" s="2"/>
      <c r="AJ641" s="17"/>
      <c r="AK641" s="7"/>
      <c r="AL641" s="14"/>
      <c r="AM641" s="6"/>
      <c r="AN641" s="16"/>
      <c r="AO641" s="2"/>
      <c r="AP641" s="17"/>
    </row>
    <row r="642" spans="1:42" x14ac:dyDescent="0.25">
      <c r="B642" s="14"/>
      <c r="C642" s="5"/>
      <c r="D642" s="16"/>
      <c r="E642" s="1"/>
      <c r="F642" s="17"/>
      <c r="G642" s="7"/>
      <c r="H642" s="14"/>
      <c r="I642" s="5"/>
      <c r="J642" s="16"/>
      <c r="K642" s="1"/>
      <c r="L642" s="17"/>
      <c r="M642" s="7"/>
      <c r="N642" s="14"/>
      <c r="O642" s="5"/>
      <c r="P642" s="16"/>
      <c r="Q642" s="1"/>
      <c r="R642" s="17"/>
      <c r="S642" s="7"/>
      <c r="T642" s="14"/>
      <c r="U642" s="5"/>
      <c r="V642" s="16"/>
      <c r="W642" s="1"/>
      <c r="X642" s="17"/>
      <c r="Y642" s="7"/>
      <c r="Z642" s="14"/>
      <c r="AA642" s="5"/>
      <c r="AB642" s="16"/>
      <c r="AC642" s="1"/>
      <c r="AD642" s="17"/>
      <c r="AE642" s="7"/>
      <c r="AF642" s="14"/>
      <c r="AG642" s="5"/>
      <c r="AH642" s="16"/>
      <c r="AI642" s="1"/>
      <c r="AJ642" s="17"/>
      <c r="AK642" s="7"/>
      <c r="AL642" s="14"/>
      <c r="AM642" s="5"/>
      <c r="AN642" s="16"/>
      <c r="AO642" s="1"/>
      <c r="AP642" s="17"/>
    </row>
    <row r="643" spans="1:42" x14ac:dyDescent="0.25">
      <c r="B643" s="14"/>
      <c r="C643" s="6"/>
      <c r="D643" s="16"/>
      <c r="E643" s="2"/>
      <c r="F643" s="17"/>
      <c r="G643" s="7"/>
      <c r="H643" s="14"/>
      <c r="I643" s="6"/>
      <c r="J643" s="16"/>
      <c r="K643" s="2"/>
      <c r="L643" s="17"/>
      <c r="M643" s="7"/>
      <c r="N643" s="14"/>
      <c r="O643" s="6"/>
      <c r="P643" s="16"/>
      <c r="Q643" s="2"/>
      <c r="R643" s="17"/>
      <c r="S643" s="7"/>
      <c r="T643" s="14"/>
      <c r="U643" s="6"/>
      <c r="V643" s="16"/>
      <c r="W643" s="2"/>
      <c r="X643" s="17"/>
      <c r="Y643" s="7"/>
      <c r="Z643" s="14"/>
      <c r="AA643" s="6"/>
      <c r="AB643" s="16"/>
      <c r="AC643" s="2"/>
      <c r="AD643" s="17"/>
      <c r="AE643" s="7"/>
      <c r="AF643" s="14"/>
      <c r="AG643" s="6"/>
      <c r="AH643" s="16"/>
      <c r="AI643" s="2"/>
      <c r="AJ643" s="17"/>
      <c r="AK643" s="7"/>
      <c r="AL643" s="14"/>
      <c r="AM643" s="6"/>
      <c r="AN643" s="16"/>
      <c r="AO643" s="2"/>
      <c r="AP643" s="17"/>
    </row>
    <row r="644" spans="1:42" x14ac:dyDescent="0.25">
      <c r="B644" s="14"/>
      <c r="C644" s="5"/>
      <c r="D644" s="16"/>
      <c r="E644" s="1"/>
      <c r="F644" s="17"/>
      <c r="G644" s="7"/>
      <c r="H644" s="14"/>
      <c r="I644" s="5"/>
      <c r="J644" s="16"/>
      <c r="K644" s="1"/>
      <c r="L644" s="17"/>
      <c r="M644" s="7"/>
      <c r="N644" s="14"/>
      <c r="O644" s="5"/>
      <c r="P644" s="16"/>
      <c r="Q644" s="1"/>
      <c r="R644" s="17"/>
      <c r="S644" s="7"/>
      <c r="T644" s="14"/>
      <c r="U644" s="5"/>
      <c r="V644" s="16"/>
      <c r="W644" s="1"/>
      <c r="X644" s="17"/>
      <c r="Y644" s="7"/>
      <c r="Z644" s="14"/>
      <c r="AA644" s="5"/>
      <c r="AB644" s="16"/>
      <c r="AC644" s="1"/>
      <c r="AD644" s="17"/>
      <c r="AE644" s="7"/>
      <c r="AF644" s="14"/>
      <c r="AG644" s="5"/>
      <c r="AH644" s="16"/>
      <c r="AI644" s="1"/>
      <c r="AJ644" s="17"/>
      <c r="AK644" s="7"/>
      <c r="AL644" s="14"/>
      <c r="AM644" s="5"/>
      <c r="AN644" s="16"/>
      <c r="AO644" s="1"/>
      <c r="AP644" s="17"/>
    </row>
    <row r="645" spans="1:42" x14ac:dyDescent="0.25">
      <c r="A645" s="23">
        <f>_xlfn.ISOWEEKNUM(C631)</f>
        <v>38</v>
      </c>
      <c r="B645" s="14"/>
      <c r="C645" s="18" t="str">
        <f ca="1">IF(C631&gt;TODAY(),"",ROUND(SUM(C633:C644),2))</f>
        <v/>
      </c>
      <c r="D645" s="16"/>
      <c r="E645" s="61" t="str">
        <f ca="1">IF(C631&gt;TODAY(),"","Saldo da Dia")</f>
        <v/>
      </c>
      <c r="F645" s="17"/>
      <c r="G645" s="7">
        <f>_xlfn.ISOWEEKNUM(I631)</f>
        <v>38</v>
      </c>
      <c r="H645" s="14"/>
      <c r="I645" s="18" t="str">
        <f ca="1">IF(I631&gt;TODAY(),"",ROUND(SUM(I633:I644),2))</f>
        <v/>
      </c>
      <c r="J645" s="16"/>
      <c r="K645" s="61" t="str">
        <f ca="1">IF(I631&gt;TODAY(),"","Saldo da Dia")</f>
        <v/>
      </c>
      <c r="L645" s="17"/>
      <c r="M645" s="7">
        <f>_xlfn.ISOWEEKNUM(O631)</f>
        <v>38</v>
      </c>
      <c r="N645" s="14"/>
      <c r="O645" s="18" t="str">
        <f ca="1">IF(O631&gt;TODAY(),"",ROUND(SUM(O633:O644),2))</f>
        <v/>
      </c>
      <c r="P645" s="16"/>
      <c r="Q645" s="61" t="str">
        <f ca="1">IF(O631&gt;TODAY(),"","Saldo da Dia")</f>
        <v/>
      </c>
      <c r="R645" s="17"/>
      <c r="S645" s="7">
        <f>_xlfn.ISOWEEKNUM(U631)</f>
        <v>38</v>
      </c>
      <c r="T645" s="14"/>
      <c r="U645" s="18" t="str">
        <f ca="1">IF(U631&gt;TODAY(),"",ROUND(SUM(U633:U644),2))</f>
        <v/>
      </c>
      <c r="V645" s="16"/>
      <c r="W645" s="61" t="str">
        <f ca="1">IF(U631&gt;TODAY(),"","Saldo da Dia")</f>
        <v/>
      </c>
      <c r="X645" s="17"/>
      <c r="Y645" s="7">
        <f>_xlfn.ISOWEEKNUM(AA631)</f>
        <v>38</v>
      </c>
      <c r="Z645" s="14"/>
      <c r="AA645" s="18" t="str">
        <f ca="1">IF(AA631&gt;TODAY(),"",ROUND(SUM(AA633:AA644),2))</f>
        <v/>
      </c>
      <c r="AB645" s="16"/>
      <c r="AC645" s="61" t="str">
        <f ca="1">IF(AA631&gt;TODAY(),"","Saldo da Dia")</f>
        <v/>
      </c>
      <c r="AD645" s="17"/>
      <c r="AE645" s="7">
        <f>_xlfn.ISOWEEKNUM(AG631)</f>
        <v>38</v>
      </c>
      <c r="AF645" s="14"/>
      <c r="AG645" s="18" t="str">
        <f ca="1">IF(AG631&gt;TODAY(),"",ROUND(SUM(AG633:AG644),2))</f>
        <v/>
      </c>
      <c r="AH645" s="16"/>
      <c r="AI645" s="61" t="str">
        <f ca="1">IF(AG631&gt;TODAY(),"","Saldo da Dia")</f>
        <v/>
      </c>
      <c r="AJ645" s="17"/>
      <c r="AK645" s="7">
        <f>_xlfn.ISOWEEKNUM(AM631)</f>
        <v>38</v>
      </c>
      <c r="AL645" s="14"/>
      <c r="AM645" s="18" t="str">
        <f ca="1">IF(AM631&gt;TODAY(),"",ROUND(SUM(AM633:AM644),2))</f>
        <v/>
      </c>
      <c r="AN645" s="16"/>
      <c r="AO645" s="61" t="str">
        <f ca="1">IF(AM631&gt;TODAY(),"","Saldo da Dia")</f>
        <v/>
      </c>
      <c r="AP645" s="17"/>
    </row>
    <row r="646" spans="1:42" ht="6" customHeight="1" x14ac:dyDescent="0.25">
      <c r="B646" s="19"/>
      <c r="C646" s="20"/>
      <c r="D646" s="20"/>
      <c r="E646" s="20"/>
      <c r="F646" s="21"/>
      <c r="G646" s="7"/>
      <c r="H646" s="19"/>
      <c r="I646" s="20"/>
      <c r="J646" s="20"/>
      <c r="K646" s="20"/>
      <c r="L646" s="21"/>
      <c r="M646" s="7"/>
      <c r="N646" s="19"/>
      <c r="O646" s="20"/>
      <c r="P646" s="20"/>
      <c r="Q646" s="20"/>
      <c r="R646" s="21"/>
      <c r="S646" s="7"/>
      <c r="T646" s="19"/>
      <c r="U646" s="20"/>
      <c r="V646" s="20"/>
      <c r="W646" s="20"/>
      <c r="X646" s="21"/>
      <c r="Y646" s="7"/>
      <c r="Z646" s="19"/>
      <c r="AA646" s="20"/>
      <c r="AB646" s="20"/>
      <c r="AC646" s="20"/>
      <c r="AD646" s="21"/>
      <c r="AE646" s="7"/>
      <c r="AF646" s="19"/>
      <c r="AG646" s="20"/>
      <c r="AH646" s="20"/>
      <c r="AI646" s="20"/>
      <c r="AJ646" s="21"/>
      <c r="AK646" s="7"/>
      <c r="AL646" s="19"/>
      <c r="AM646" s="20"/>
      <c r="AN646" s="20"/>
      <c r="AO646" s="20"/>
      <c r="AP646" s="21"/>
    </row>
    <row r="647" spans="1:42" ht="6" customHeight="1" x14ac:dyDescent="0.25">
      <c r="B647" s="7"/>
      <c r="C647" s="7">
        <f>WEEKDAY(C648)</f>
        <v>2</v>
      </c>
      <c r="D647" s="7"/>
      <c r="E647" s="8"/>
      <c r="F647" s="7"/>
      <c r="G647" s="7"/>
      <c r="H647" s="7"/>
      <c r="I647" s="7">
        <f>WEEKDAY(I648)</f>
        <v>3</v>
      </c>
      <c r="J647" s="7"/>
      <c r="K647" s="8"/>
      <c r="L647" s="7"/>
      <c r="M647" s="7"/>
      <c r="N647" s="7"/>
      <c r="O647" s="7">
        <f>WEEKDAY(O648)</f>
        <v>4</v>
      </c>
      <c r="P647" s="7"/>
      <c r="Q647" s="8"/>
      <c r="R647" s="7"/>
      <c r="S647" s="7"/>
      <c r="T647" s="7"/>
      <c r="U647" s="7">
        <f>WEEKDAY(U648)</f>
        <v>5</v>
      </c>
      <c r="V647" s="7"/>
      <c r="W647" s="8"/>
      <c r="X647" s="7"/>
      <c r="Y647" s="7"/>
      <c r="Z647" s="7"/>
      <c r="AA647" s="7">
        <f>WEEKDAY(AA648)</f>
        <v>6</v>
      </c>
      <c r="AB647" s="7"/>
      <c r="AC647" s="8"/>
      <c r="AD647" s="7"/>
      <c r="AE647" s="7"/>
      <c r="AF647" s="7"/>
      <c r="AG647" s="7">
        <f>WEEKDAY(AG648)</f>
        <v>7</v>
      </c>
      <c r="AH647" s="7"/>
      <c r="AI647" s="8"/>
      <c r="AJ647" s="7"/>
      <c r="AK647" s="7"/>
      <c r="AL647" s="7"/>
      <c r="AM647" s="7">
        <f>WEEKDAY(AM648)</f>
        <v>1</v>
      </c>
      <c r="AN647" s="7"/>
      <c r="AO647" s="8"/>
      <c r="AP647" s="7"/>
    </row>
    <row r="648" spans="1:42" x14ac:dyDescent="0.25">
      <c r="B648" s="10"/>
      <c r="C648" s="11">
        <f>AM631+1</f>
        <v>45558</v>
      </c>
      <c r="D648" s="11"/>
      <c r="E648" s="12" t="str">
        <f>VLOOKUP(WEEKDAY(C648,1),meta!$D$3:$F$9,2,FALSE)</f>
        <v>Segunda-Feira</v>
      </c>
      <c r="F648" s="13"/>
      <c r="G648" s="7"/>
      <c r="H648" s="10"/>
      <c r="I648" s="11">
        <f>C648+1</f>
        <v>45559</v>
      </c>
      <c r="J648" s="11"/>
      <c r="K648" s="12" t="str">
        <f>VLOOKUP(WEEKDAY(I648,1),meta!$D$3:$F$9,2,FALSE)</f>
        <v>Terça-Feira</v>
      </c>
      <c r="L648" s="13"/>
      <c r="M648" s="7"/>
      <c r="N648" s="10"/>
      <c r="O648" s="11">
        <f>I648+1</f>
        <v>45560</v>
      </c>
      <c r="P648" s="11"/>
      <c r="Q648" s="12" t="str">
        <f>VLOOKUP(WEEKDAY(O648,1),meta!$D$3:$F$9,2,FALSE)</f>
        <v>Quarta-Feira</v>
      </c>
      <c r="R648" s="13"/>
      <c r="S648" s="7"/>
      <c r="T648" s="10"/>
      <c r="U648" s="11">
        <f>O648+1</f>
        <v>45561</v>
      </c>
      <c r="V648" s="11"/>
      <c r="W648" s="12" t="str">
        <f>VLOOKUP(WEEKDAY(U648,1),meta!$D$3:$F$9,2,FALSE)</f>
        <v>Quinta-Feira</v>
      </c>
      <c r="X648" s="13"/>
      <c r="Y648" s="7"/>
      <c r="Z648" s="10"/>
      <c r="AA648" s="11">
        <f>U648+1</f>
        <v>45562</v>
      </c>
      <c r="AB648" s="11"/>
      <c r="AC648" s="12" t="str">
        <f>VLOOKUP(WEEKDAY(AA648,1),meta!$D$3:$F$9,2,FALSE)</f>
        <v>Sexta-Feira</v>
      </c>
      <c r="AD648" s="13"/>
      <c r="AE648" s="7"/>
      <c r="AF648" s="10"/>
      <c r="AG648" s="11">
        <f>AA648+1</f>
        <v>45563</v>
      </c>
      <c r="AH648" s="11"/>
      <c r="AI648" s="12" t="str">
        <f>VLOOKUP(WEEKDAY(AG648,1),meta!$D$3:$F$9,2,FALSE)</f>
        <v>Sábado</v>
      </c>
      <c r="AJ648" s="13"/>
      <c r="AK648" s="7"/>
      <c r="AL648" s="10"/>
      <c r="AM648" s="11">
        <f>AG648+1</f>
        <v>45564</v>
      </c>
      <c r="AN648" s="11"/>
      <c r="AO648" s="12" t="str">
        <f>VLOOKUP(WEEKDAY(AM648,1),meta!$D$3:$F$9,2,FALSE)</f>
        <v>Domingo</v>
      </c>
      <c r="AP648" s="13"/>
    </row>
    <row r="649" spans="1:42" x14ac:dyDescent="0.25">
      <c r="B649" s="14"/>
      <c r="C649" s="15" t="s">
        <v>0</v>
      </c>
      <c r="D649" s="16"/>
      <c r="E649" s="15" t="s">
        <v>1</v>
      </c>
      <c r="F649" s="17"/>
      <c r="G649" s="7"/>
      <c r="H649" s="14"/>
      <c r="I649" s="15" t="s">
        <v>0</v>
      </c>
      <c r="J649" s="16"/>
      <c r="K649" s="15" t="s">
        <v>1</v>
      </c>
      <c r="L649" s="17"/>
      <c r="M649" s="7"/>
      <c r="N649" s="14"/>
      <c r="O649" s="15" t="s">
        <v>0</v>
      </c>
      <c r="P649" s="16"/>
      <c r="Q649" s="15" t="s">
        <v>1</v>
      </c>
      <c r="R649" s="17"/>
      <c r="S649" s="7"/>
      <c r="T649" s="14"/>
      <c r="U649" s="15" t="s">
        <v>0</v>
      </c>
      <c r="V649" s="16"/>
      <c r="W649" s="15" t="s">
        <v>1</v>
      </c>
      <c r="X649" s="17"/>
      <c r="Y649" s="7"/>
      <c r="Z649" s="14"/>
      <c r="AA649" s="15" t="s">
        <v>0</v>
      </c>
      <c r="AB649" s="16"/>
      <c r="AC649" s="15" t="s">
        <v>1</v>
      </c>
      <c r="AD649" s="17"/>
      <c r="AE649" s="7"/>
      <c r="AF649" s="14"/>
      <c r="AG649" s="15" t="s">
        <v>0</v>
      </c>
      <c r="AH649" s="16"/>
      <c r="AI649" s="15" t="s">
        <v>1</v>
      </c>
      <c r="AJ649" s="17"/>
      <c r="AK649" s="7"/>
      <c r="AL649" s="14"/>
      <c r="AM649" s="15" t="s">
        <v>0</v>
      </c>
      <c r="AN649" s="16"/>
      <c r="AO649" s="15" t="s">
        <v>1</v>
      </c>
      <c r="AP649" s="17"/>
    </row>
    <row r="650" spans="1:42" x14ac:dyDescent="0.25">
      <c r="B650" s="14"/>
      <c r="C650" s="18" t="str">
        <f ca="1">IF(C648&gt;TODAY(),"",AM645)</f>
        <v/>
      </c>
      <c r="D650" s="16"/>
      <c r="E650" s="22" t="str">
        <f ca="1">IF(C648&gt;TODAY(),"",_xlfn.CONCAT("Saldo ",VLOOKUP(WEEKDAY(C648),meta!$D$3:$G$9,4,FALSE)))</f>
        <v/>
      </c>
      <c r="F650" s="17"/>
      <c r="G650" s="7"/>
      <c r="H650" s="14"/>
      <c r="I650" s="18" t="str">
        <f ca="1">IF(I648&gt;TODAY(),"",C662)</f>
        <v/>
      </c>
      <c r="J650" s="16"/>
      <c r="K650" s="22" t="str">
        <f ca="1">IF(I648&gt;TODAY(),"",_xlfn.CONCAT("Saldo ",VLOOKUP(WEEKDAY(I648),meta!$D$3:$G$9,4,FALSE)))</f>
        <v/>
      </c>
      <c r="L650" s="17"/>
      <c r="M650" s="7"/>
      <c r="N650" s="14"/>
      <c r="O650" s="18" t="str">
        <f ca="1">IF(O648&gt;TODAY(),"",I662)</f>
        <v/>
      </c>
      <c r="P650" s="16"/>
      <c r="Q650" s="22" t="str">
        <f ca="1">IF(O648&gt;TODAY(),"",_xlfn.CONCAT("Saldo ",VLOOKUP(WEEKDAY(O648),meta!$D$3:$G$9,4,FALSE)))</f>
        <v/>
      </c>
      <c r="R650" s="17"/>
      <c r="S650" s="7"/>
      <c r="T650" s="14"/>
      <c r="U650" s="18" t="str">
        <f ca="1">IF(U648&gt;TODAY(),"",O662)</f>
        <v/>
      </c>
      <c r="V650" s="16"/>
      <c r="W650" s="22" t="str">
        <f ca="1">IF(U648&gt;TODAY(),"",_xlfn.CONCAT("Saldo ",VLOOKUP(WEEKDAY(U648),meta!$D$3:$G$9,4,FALSE)))</f>
        <v/>
      </c>
      <c r="X650" s="17"/>
      <c r="Y650" s="7"/>
      <c r="Z650" s="14"/>
      <c r="AA650" s="18" t="str">
        <f ca="1">IF(AA648&gt;TODAY(),"",U662)</f>
        <v/>
      </c>
      <c r="AB650" s="16"/>
      <c r="AC650" s="22" t="str">
        <f ca="1">IF(AA648&gt;TODAY(),"",_xlfn.CONCAT("Saldo ",VLOOKUP(WEEKDAY(AA648),meta!$D$3:$G$9,4,FALSE)))</f>
        <v/>
      </c>
      <c r="AD650" s="17"/>
      <c r="AE650" s="7"/>
      <c r="AF650" s="14"/>
      <c r="AG650" s="18" t="str">
        <f ca="1">IF(AG648&gt;TODAY(),"",AA662)</f>
        <v/>
      </c>
      <c r="AH650" s="16"/>
      <c r="AI650" s="22" t="str">
        <f ca="1">IF(AG648&gt;TODAY(),"",_xlfn.CONCAT("Saldo ",VLOOKUP(WEEKDAY(AG648),meta!$D$3:$G$9,4,FALSE)))</f>
        <v/>
      </c>
      <c r="AJ650" s="17"/>
      <c r="AK650" s="7"/>
      <c r="AL650" s="14"/>
      <c r="AM650" s="18" t="str">
        <f ca="1">IF(AM648&gt;TODAY(),"",AG662)</f>
        <v/>
      </c>
      <c r="AN650" s="16"/>
      <c r="AO650" s="22" t="str">
        <f ca="1">IF(AM648&gt;TODAY(),"",_xlfn.CONCAT("Saldo ",VLOOKUP(WEEKDAY(AM648),meta!$D$3:$G$9,4,FALSE)))</f>
        <v/>
      </c>
      <c r="AP650" s="17"/>
    </row>
    <row r="651" spans="1:42" x14ac:dyDescent="0.25">
      <c r="B651" s="14"/>
      <c r="C651" s="5"/>
      <c r="D651" s="16"/>
      <c r="E651" s="1"/>
      <c r="F651" s="17"/>
      <c r="G651" s="7"/>
      <c r="H651" s="14"/>
      <c r="I651" s="5"/>
      <c r="J651" s="16"/>
      <c r="K651" s="1"/>
      <c r="L651" s="17"/>
      <c r="M651" s="7"/>
      <c r="N651" s="14"/>
      <c r="O651" s="5"/>
      <c r="P651" s="16"/>
      <c r="Q651" s="1"/>
      <c r="R651" s="17"/>
      <c r="S651" s="7"/>
      <c r="T651" s="14"/>
      <c r="U651" s="5"/>
      <c r="V651" s="16"/>
      <c r="W651" s="1"/>
      <c r="X651" s="17"/>
      <c r="Y651" s="7"/>
      <c r="Z651" s="14"/>
      <c r="AA651" s="5"/>
      <c r="AB651" s="16"/>
      <c r="AC651" s="1"/>
      <c r="AD651" s="17"/>
      <c r="AE651" s="7"/>
      <c r="AF651" s="14"/>
      <c r="AG651" s="5"/>
      <c r="AH651" s="16"/>
      <c r="AI651" s="1"/>
      <c r="AJ651" s="17"/>
      <c r="AK651" s="7"/>
      <c r="AL651" s="14"/>
      <c r="AM651" s="5"/>
      <c r="AN651" s="16"/>
      <c r="AO651" s="1"/>
      <c r="AP651" s="17"/>
    </row>
    <row r="652" spans="1:42" x14ac:dyDescent="0.25">
      <c r="B652" s="14"/>
      <c r="C652" s="6"/>
      <c r="D652" s="16"/>
      <c r="E652" s="2"/>
      <c r="F652" s="17"/>
      <c r="G652" s="7"/>
      <c r="H652" s="14"/>
      <c r="I652" s="6"/>
      <c r="J652" s="16"/>
      <c r="K652" s="2"/>
      <c r="L652" s="17"/>
      <c r="M652" s="7"/>
      <c r="N652" s="14"/>
      <c r="O652" s="6"/>
      <c r="P652" s="16"/>
      <c r="Q652" s="2"/>
      <c r="R652" s="17"/>
      <c r="S652" s="7"/>
      <c r="T652" s="14"/>
      <c r="U652" s="6"/>
      <c r="V652" s="16"/>
      <c r="W652" s="2"/>
      <c r="X652" s="17"/>
      <c r="Y652" s="7"/>
      <c r="Z652" s="14"/>
      <c r="AA652" s="6"/>
      <c r="AB652" s="16"/>
      <c r="AC652" s="2"/>
      <c r="AD652" s="17"/>
      <c r="AE652" s="7"/>
      <c r="AF652" s="14"/>
      <c r="AG652" s="6"/>
      <c r="AH652" s="16"/>
      <c r="AI652" s="2"/>
      <c r="AJ652" s="17"/>
      <c r="AK652" s="7"/>
      <c r="AL652" s="14"/>
      <c r="AM652" s="6"/>
      <c r="AN652" s="16"/>
      <c r="AO652" s="2"/>
      <c r="AP652" s="17"/>
    </row>
    <row r="653" spans="1:42" x14ac:dyDescent="0.25">
      <c r="B653" s="14"/>
      <c r="C653" s="5"/>
      <c r="D653" s="16"/>
      <c r="E653" s="1"/>
      <c r="F653" s="17"/>
      <c r="G653" s="7"/>
      <c r="H653" s="14"/>
      <c r="I653" s="5"/>
      <c r="J653" s="16"/>
      <c r="K653" s="1"/>
      <c r="L653" s="17"/>
      <c r="M653" s="7"/>
      <c r="N653" s="14"/>
      <c r="O653" s="5"/>
      <c r="P653" s="16"/>
      <c r="Q653" s="1"/>
      <c r="R653" s="17"/>
      <c r="S653" s="7"/>
      <c r="T653" s="14"/>
      <c r="U653" s="5"/>
      <c r="V653" s="16"/>
      <c r="W653" s="1"/>
      <c r="X653" s="17"/>
      <c r="Y653" s="7"/>
      <c r="Z653" s="14"/>
      <c r="AA653" s="5"/>
      <c r="AB653" s="16"/>
      <c r="AC653" s="1"/>
      <c r="AD653" s="17"/>
      <c r="AE653" s="7"/>
      <c r="AF653" s="14"/>
      <c r="AG653" s="5"/>
      <c r="AH653" s="16"/>
      <c r="AI653" s="1"/>
      <c r="AJ653" s="17"/>
      <c r="AK653" s="7"/>
      <c r="AL653" s="14"/>
      <c r="AM653" s="5"/>
      <c r="AN653" s="16"/>
      <c r="AO653" s="1"/>
      <c r="AP653" s="17"/>
    </row>
    <row r="654" spans="1:42" x14ac:dyDescent="0.25">
      <c r="B654" s="14"/>
      <c r="C654" s="6"/>
      <c r="D654" s="16"/>
      <c r="E654" s="2"/>
      <c r="F654" s="17"/>
      <c r="G654" s="7"/>
      <c r="H654" s="14"/>
      <c r="I654" s="6"/>
      <c r="J654" s="16"/>
      <c r="K654" s="2"/>
      <c r="L654" s="17"/>
      <c r="M654" s="7"/>
      <c r="N654" s="14"/>
      <c r="O654" s="6"/>
      <c r="P654" s="16"/>
      <c r="Q654" s="2"/>
      <c r="R654" s="17"/>
      <c r="S654" s="7"/>
      <c r="T654" s="14"/>
      <c r="U654" s="6"/>
      <c r="V654" s="16"/>
      <c r="W654" s="2"/>
      <c r="X654" s="17"/>
      <c r="Y654" s="7"/>
      <c r="Z654" s="14"/>
      <c r="AA654" s="6"/>
      <c r="AB654" s="16"/>
      <c r="AC654" s="2"/>
      <c r="AD654" s="17"/>
      <c r="AE654" s="7"/>
      <c r="AF654" s="14"/>
      <c r="AG654" s="6"/>
      <c r="AH654" s="16"/>
      <c r="AI654" s="2"/>
      <c r="AJ654" s="17"/>
      <c r="AK654" s="7"/>
      <c r="AL654" s="14"/>
      <c r="AM654" s="6"/>
      <c r="AN654" s="16"/>
      <c r="AO654" s="2"/>
      <c r="AP654" s="17"/>
    </row>
    <row r="655" spans="1:42" x14ac:dyDescent="0.25">
      <c r="B655" s="14"/>
      <c r="C655" s="5"/>
      <c r="D655" s="16"/>
      <c r="E655" s="1"/>
      <c r="F655" s="17"/>
      <c r="G655" s="7"/>
      <c r="H655" s="14"/>
      <c r="I655" s="5"/>
      <c r="J655" s="16"/>
      <c r="K655" s="1"/>
      <c r="L655" s="17"/>
      <c r="M655" s="7"/>
      <c r="N655" s="14"/>
      <c r="O655" s="5"/>
      <c r="P655" s="16"/>
      <c r="Q655" s="1"/>
      <c r="R655" s="17"/>
      <c r="S655" s="7"/>
      <c r="T655" s="14"/>
      <c r="U655" s="5"/>
      <c r="V655" s="16"/>
      <c r="W655" s="1"/>
      <c r="X655" s="17"/>
      <c r="Y655" s="7"/>
      <c r="Z655" s="14"/>
      <c r="AA655" s="5"/>
      <c r="AB655" s="16"/>
      <c r="AC655" s="1"/>
      <c r="AD655" s="17"/>
      <c r="AE655" s="7"/>
      <c r="AF655" s="14"/>
      <c r="AG655" s="5"/>
      <c r="AH655" s="16"/>
      <c r="AI655" s="1"/>
      <c r="AJ655" s="17"/>
      <c r="AK655" s="7"/>
      <c r="AL655" s="14"/>
      <c r="AM655" s="5"/>
      <c r="AN655" s="16"/>
      <c r="AO655" s="1"/>
      <c r="AP655" s="17"/>
    </row>
    <row r="656" spans="1:42" x14ac:dyDescent="0.25">
      <c r="B656" s="14"/>
      <c r="C656" s="6"/>
      <c r="D656" s="16"/>
      <c r="E656" s="2"/>
      <c r="F656" s="17"/>
      <c r="G656" s="7"/>
      <c r="H656" s="14"/>
      <c r="I656" s="6"/>
      <c r="J656" s="16"/>
      <c r="K656" s="2"/>
      <c r="L656" s="17"/>
      <c r="M656" s="7"/>
      <c r="N656" s="14"/>
      <c r="O656" s="6"/>
      <c r="P656" s="16"/>
      <c r="Q656" s="2"/>
      <c r="R656" s="17"/>
      <c r="S656" s="7"/>
      <c r="T656" s="14"/>
      <c r="U656" s="6"/>
      <c r="V656" s="16"/>
      <c r="W656" s="2"/>
      <c r="X656" s="17"/>
      <c r="Y656" s="7"/>
      <c r="Z656" s="14"/>
      <c r="AA656" s="6"/>
      <c r="AB656" s="16"/>
      <c r="AC656" s="2"/>
      <c r="AD656" s="17"/>
      <c r="AE656" s="7"/>
      <c r="AF656" s="14"/>
      <c r="AG656" s="6"/>
      <c r="AH656" s="16"/>
      <c r="AI656" s="2"/>
      <c r="AJ656" s="17"/>
      <c r="AK656" s="7"/>
      <c r="AL656" s="14"/>
      <c r="AM656" s="6"/>
      <c r="AN656" s="16"/>
      <c r="AO656" s="2"/>
      <c r="AP656" s="17"/>
    </row>
    <row r="657" spans="1:42" x14ac:dyDescent="0.25">
      <c r="B657" s="14"/>
      <c r="C657" s="5"/>
      <c r="D657" s="16"/>
      <c r="E657" s="1"/>
      <c r="F657" s="17"/>
      <c r="G657" s="7"/>
      <c r="H657" s="14"/>
      <c r="I657" s="5"/>
      <c r="J657" s="16"/>
      <c r="K657" s="1"/>
      <c r="L657" s="17"/>
      <c r="M657" s="7"/>
      <c r="N657" s="14"/>
      <c r="O657" s="5"/>
      <c r="P657" s="16"/>
      <c r="Q657" s="1"/>
      <c r="R657" s="17"/>
      <c r="S657" s="7"/>
      <c r="T657" s="14"/>
      <c r="U657" s="5"/>
      <c r="V657" s="16"/>
      <c r="W657" s="1"/>
      <c r="X657" s="17"/>
      <c r="Y657" s="7"/>
      <c r="Z657" s="14"/>
      <c r="AA657" s="5"/>
      <c r="AB657" s="16"/>
      <c r="AC657" s="1"/>
      <c r="AD657" s="17"/>
      <c r="AE657" s="7"/>
      <c r="AF657" s="14"/>
      <c r="AG657" s="5"/>
      <c r="AH657" s="16"/>
      <c r="AI657" s="1"/>
      <c r="AJ657" s="17"/>
      <c r="AK657" s="7"/>
      <c r="AL657" s="14"/>
      <c r="AM657" s="5"/>
      <c r="AN657" s="16"/>
      <c r="AO657" s="1"/>
      <c r="AP657" s="17"/>
    </row>
    <row r="658" spans="1:42" x14ac:dyDescent="0.25">
      <c r="B658" s="14"/>
      <c r="C658" s="6"/>
      <c r="D658" s="16"/>
      <c r="E658" s="2"/>
      <c r="F658" s="17"/>
      <c r="G658" s="7"/>
      <c r="H658" s="14"/>
      <c r="I658" s="6"/>
      <c r="J658" s="16"/>
      <c r="K658" s="2"/>
      <c r="L658" s="17"/>
      <c r="M658" s="7"/>
      <c r="N658" s="14"/>
      <c r="O658" s="6"/>
      <c r="P658" s="16"/>
      <c r="Q658" s="2"/>
      <c r="R658" s="17"/>
      <c r="S658" s="7"/>
      <c r="T658" s="14"/>
      <c r="U658" s="6"/>
      <c r="V658" s="16"/>
      <c r="W658" s="2"/>
      <c r="X658" s="17"/>
      <c r="Y658" s="7"/>
      <c r="Z658" s="14"/>
      <c r="AA658" s="6"/>
      <c r="AB658" s="16"/>
      <c r="AC658" s="2"/>
      <c r="AD658" s="17"/>
      <c r="AE658" s="7"/>
      <c r="AF658" s="14"/>
      <c r="AG658" s="6"/>
      <c r="AH658" s="16"/>
      <c r="AI658" s="2"/>
      <c r="AJ658" s="17"/>
      <c r="AK658" s="7"/>
      <c r="AL658" s="14"/>
      <c r="AM658" s="6"/>
      <c r="AN658" s="16"/>
      <c r="AO658" s="2"/>
      <c r="AP658" s="17"/>
    </row>
    <row r="659" spans="1:42" x14ac:dyDescent="0.25">
      <c r="B659" s="14"/>
      <c r="C659" s="5"/>
      <c r="D659" s="16"/>
      <c r="E659" s="1"/>
      <c r="F659" s="17"/>
      <c r="G659" s="7"/>
      <c r="H659" s="14"/>
      <c r="I659" s="5"/>
      <c r="J659" s="16"/>
      <c r="K659" s="1"/>
      <c r="L659" s="17"/>
      <c r="M659" s="7"/>
      <c r="N659" s="14"/>
      <c r="O659" s="5"/>
      <c r="P659" s="16"/>
      <c r="Q659" s="1"/>
      <c r="R659" s="17"/>
      <c r="S659" s="7"/>
      <c r="T659" s="14"/>
      <c r="U659" s="5"/>
      <c r="V659" s="16"/>
      <c r="W659" s="1"/>
      <c r="X659" s="17"/>
      <c r="Y659" s="7"/>
      <c r="Z659" s="14"/>
      <c r="AA659" s="5"/>
      <c r="AB659" s="16"/>
      <c r="AC659" s="1"/>
      <c r="AD659" s="17"/>
      <c r="AE659" s="7"/>
      <c r="AF659" s="14"/>
      <c r="AG659" s="5"/>
      <c r="AH659" s="16"/>
      <c r="AI659" s="1"/>
      <c r="AJ659" s="17"/>
      <c r="AK659" s="7"/>
      <c r="AL659" s="14"/>
      <c r="AM659" s="5"/>
      <c r="AN659" s="16"/>
      <c r="AO659" s="1"/>
      <c r="AP659" s="17"/>
    </row>
    <row r="660" spans="1:42" x14ac:dyDescent="0.25">
      <c r="B660" s="14"/>
      <c r="C660" s="6"/>
      <c r="D660" s="16"/>
      <c r="E660" s="2"/>
      <c r="F660" s="17"/>
      <c r="G660" s="7"/>
      <c r="H660" s="14"/>
      <c r="I660" s="6"/>
      <c r="J660" s="16"/>
      <c r="K660" s="2"/>
      <c r="L660" s="17"/>
      <c r="M660" s="7"/>
      <c r="N660" s="14"/>
      <c r="O660" s="6"/>
      <c r="P660" s="16"/>
      <c r="Q660" s="2"/>
      <c r="R660" s="17"/>
      <c r="S660" s="7"/>
      <c r="T660" s="14"/>
      <c r="U660" s="6"/>
      <c r="V660" s="16"/>
      <c r="W660" s="2"/>
      <c r="X660" s="17"/>
      <c r="Y660" s="7"/>
      <c r="Z660" s="14"/>
      <c r="AA660" s="6"/>
      <c r="AB660" s="16"/>
      <c r="AC660" s="2"/>
      <c r="AD660" s="17"/>
      <c r="AE660" s="7"/>
      <c r="AF660" s="14"/>
      <c r="AG660" s="6"/>
      <c r="AH660" s="16"/>
      <c r="AI660" s="2"/>
      <c r="AJ660" s="17"/>
      <c r="AK660" s="7"/>
      <c r="AL660" s="14"/>
      <c r="AM660" s="6"/>
      <c r="AN660" s="16"/>
      <c r="AO660" s="2"/>
      <c r="AP660" s="17"/>
    </row>
    <row r="661" spans="1:42" x14ac:dyDescent="0.25">
      <c r="B661" s="14"/>
      <c r="C661" s="5"/>
      <c r="D661" s="16"/>
      <c r="E661" s="1"/>
      <c r="F661" s="17"/>
      <c r="G661" s="7"/>
      <c r="H661" s="14"/>
      <c r="I661" s="5"/>
      <c r="J661" s="16"/>
      <c r="K661" s="1"/>
      <c r="L661" s="17"/>
      <c r="M661" s="7"/>
      <c r="N661" s="14"/>
      <c r="O661" s="5"/>
      <c r="P661" s="16"/>
      <c r="Q661" s="1"/>
      <c r="R661" s="17"/>
      <c r="S661" s="7"/>
      <c r="T661" s="14"/>
      <c r="U661" s="5"/>
      <c r="V661" s="16"/>
      <c r="W661" s="1"/>
      <c r="X661" s="17"/>
      <c r="Y661" s="7"/>
      <c r="Z661" s="14"/>
      <c r="AA661" s="5"/>
      <c r="AB661" s="16"/>
      <c r="AC661" s="1"/>
      <c r="AD661" s="17"/>
      <c r="AE661" s="7"/>
      <c r="AF661" s="14"/>
      <c r="AG661" s="5"/>
      <c r="AH661" s="16"/>
      <c r="AI661" s="1"/>
      <c r="AJ661" s="17"/>
      <c r="AK661" s="7"/>
      <c r="AL661" s="14"/>
      <c r="AM661" s="5"/>
      <c r="AN661" s="16"/>
      <c r="AO661" s="1"/>
      <c r="AP661" s="17"/>
    </row>
    <row r="662" spans="1:42" x14ac:dyDescent="0.25">
      <c r="A662" s="23">
        <f>_xlfn.ISOWEEKNUM(C648)</f>
        <v>39</v>
      </c>
      <c r="B662" s="14"/>
      <c r="C662" s="18" t="str">
        <f ca="1">IF(C648&gt;TODAY(),"",ROUND(SUM(C650:C661),2))</f>
        <v/>
      </c>
      <c r="D662" s="16"/>
      <c r="E662" s="61" t="str">
        <f ca="1">IF(C648&gt;TODAY(),"","Saldo da Dia")</f>
        <v/>
      </c>
      <c r="F662" s="17"/>
      <c r="G662" s="7">
        <f>_xlfn.ISOWEEKNUM(I648)</f>
        <v>39</v>
      </c>
      <c r="H662" s="14"/>
      <c r="I662" s="18" t="str">
        <f ca="1">IF(I648&gt;TODAY(),"",ROUND(SUM(I650:I661),2))</f>
        <v/>
      </c>
      <c r="J662" s="16"/>
      <c r="K662" s="61" t="str">
        <f ca="1">IF(I648&gt;TODAY(),"","Saldo da Dia")</f>
        <v/>
      </c>
      <c r="L662" s="17"/>
      <c r="M662" s="7">
        <f>_xlfn.ISOWEEKNUM(O648)</f>
        <v>39</v>
      </c>
      <c r="N662" s="14"/>
      <c r="O662" s="18" t="str">
        <f ca="1">IF(O648&gt;TODAY(),"",ROUND(SUM(O650:O661),2))</f>
        <v/>
      </c>
      <c r="P662" s="16"/>
      <c r="Q662" s="61" t="str">
        <f ca="1">IF(O648&gt;TODAY(),"","Saldo da Dia")</f>
        <v/>
      </c>
      <c r="R662" s="17"/>
      <c r="S662" s="7">
        <f>_xlfn.ISOWEEKNUM(U648)</f>
        <v>39</v>
      </c>
      <c r="T662" s="14"/>
      <c r="U662" s="18" t="str">
        <f ca="1">IF(U648&gt;TODAY(),"",ROUND(SUM(U650:U661),2))</f>
        <v/>
      </c>
      <c r="V662" s="16"/>
      <c r="W662" s="61" t="str">
        <f ca="1">IF(U648&gt;TODAY(),"","Saldo da Dia")</f>
        <v/>
      </c>
      <c r="X662" s="17"/>
      <c r="Y662" s="7">
        <f>_xlfn.ISOWEEKNUM(AA648)</f>
        <v>39</v>
      </c>
      <c r="Z662" s="14"/>
      <c r="AA662" s="18" t="str">
        <f ca="1">IF(AA648&gt;TODAY(),"",ROUND(SUM(AA650:AA661),2))</f>
        <v/>
      </c>
      <c r="AB662" s="16"/>
      <c r="AC662" s="61" t="str">
        <f ca="1">IF(AA648&gt;TODAY(),"","Saldo da Dia")</f>
        <v/>
      </c>
      <c r="AD662" s="17"/>
      <c r="AE662" s="7">
        <f>_xlfn.ISOWEEKNUM(AG648)</f>
        <v>39</v>
      </c>
      <c r="AF662" s="14"/>
      <c r="AG662" s="18" t="str">
        <f ca="1">IF(AG648&gt;TODAY(),"",ROUND(SUM(AG650:AG661),2))</f>
        <v/>
      </c>
      <c r="AH662" s="16"/>
      <c r="AI662" s="61" t="str">
        <f ca="1">IF(AG648&gt;TODAY(),"","Saldo da Dia")</f>
        <v/>
      </c>
      <c r="AJ662" s="17"/>
      <c r="AK662" s="7">
        <f>_xlfn.ISOWEEKNUM(AM648)</f>
        <v>39</v>
      </c>
      <c r="AL662" s="14"/>
      <c r="AM662" s="18" t="str">
        <f ca="1">IF(AM648&gt;TODAY(),"",ROUND(SUM(AM650:AM661),2))</f>
        <v/>
      </c>
      <c r="AN662" s="16"/>
      <c r="AO662" s="61" t="str">
        <f ca="1">IF(AM648&gt;TODAY(),"","Saldo da Dia")</f>
        <v/>
      </c>
      <c r="AP662" s="17"/>
    </row>
    <row r="663" spans="1:42" ht="6" customHeight="1" x14ac:dyDescent="0.25">
      <c r="B663" s="19"/>
      <c r="C663" s="20"/>
      <c r="D663" s="20"/>
      <c r="E663" s="20"/>
      <c r="F663" s="21"/>
      <c r="G663" s="7"/>
      <c r="H663" s="19"/>
      <c r="I663" s="20"/>
      <c r="J663" s="20"/>
      <c r="K663" s="20"/>
      <c r="L663" s="21"/>
      <c r="M663" s="7"/>
      <c r="N663" s="19"/>
      <c r="O663" s="20"/>
      <c r="P663" s="20"/>
      <c r="Q663" s="20"/>
      <c r="R663" s="21"/>
      <c r="S663" s="7"/>
      <c r="T663" s="19"/>
      <c r="U663" s="20"/>
      <c r="V663" s="20"/>
      <c r="W663" s="20"/>
      <c r="X663" s="21"/>
      <c r="Y663" s="7"/>
      <c r="Z663" s="19"/>
      <c r="AA663" s="20"/>
      <c r="AB663" s="20"/>
      <c r="AC663" s="20"/>
      <c r="AD663" s="21"/>
      <c r="AE663" s="7"/>
      <c r="AF663" s="19"/>
      <c r="AG663" s="20"/>
      <c r="AH663" s="20"/>
      <c r="AI663" s="20"/>
      <c r="AJ663" s="21"/>
      <c r="AK663" s="7"/>
      <c r="AL663" s="19"/>
      <c r="AM663" s="20"/>
      <c r="AN663" s="20"/>
      <c r="AO663" s="20"/>
      <c r="AP663" s="21"/>
    </row>
    <row r="664" spans="1:42" ht="6" customHeight="1" x14ac:dyDescent="0.25">
      <c r="B664" s="7"/>
      <c r="C664" s="7">
        <f>WEEKDAY(C665)</f>
        <v>2</v>
      </c>
      <c r="D664" s="7"/>
      <c r="E664" s="8"/>
      <c r="F664" s="7"/>
      <c r="G664" s="7"/>
      <c r="H664" s="7"/>
      <c r="I664" s="7">
        <f>WEEKDAY(I665)</f>
        <v>3</v>
      </c>
      <c r="J664" s="7"/>
      <c r="K664" s="8"/>
      <c r="L664" s="7"/>
      <c r="M664" s="7"/>
      <c r="N664" s="7"/>
      <c r="O664" s="7">
        <f>WEEKDAY(O665)</f>
        <v>4</v>
      </c>
      <c r="P664" s="7"/>
      <c r="Q664" s="8"/>
      <c r="R664" s="7"/>
      <c r="S664" s="7"/>
      <c r="T664" s="7"/>
      <c r="U664" s="7">
        <f>WEEKDAY(U665)</f>
        <v>5</v>
      </c>
      <c r="V664" s="7"/>
      <c r="W664" s="8"/>
      <c r="X664" s="7"/>
      <c r="Y664" s="7"/>
      <c r="Z664" s="7"/>
      <c r="AA664" s="7">
        <f>WEEKDAY(AA665)</f>
        <v>6</v>
      </c>
      <c r="AB664" s="7"/>
      <c r="AC664" s="8"/>
      <c r="AD664" s="7"/>
      <c r="AE664" s="7"/>
      <c r="AF664" s="7"/>
      <c r="AG664" s="7">
        <f>WEEKDAY(AG665)</f>
        <v>7</v>
      </c>
      <c r="AH664" s="7"/>
      <c r="AI664" s="8"/>
      <c r="AJ664" s="7"/>
      <c r="AK664" s="7"/>
      <c r="AL664" s="7"/>
      <c r="AM664" s="7">
        <f>WEEKDAY(AM665)</f>
        <v>1</v>
      </c>
      <c r="AN664" s="7"/>
      <c r="AO664" s="8"/>
      <c r="AP664" s="7"/>
    </row>
    <row r="665" spans="1:42" x14ac:dyDescent="0.25">
      <c r="B665" s="10"/>
      <c r="C665" s="11">
        <f>AM648+1</f>
        <v>45565</v>
      </c>
      <c r="D665" s="11"/>
      <c r="E665" s="12" t="str">
        <f>VLOOKUP(WEEKDAY(C665,1),meta!$D$3:$F$9,2,FALSE)</f>
        <v>Segunda-Feira</v>
      </c>
      <c r="F665" s="13"/>
      <c r="G665" s="7"/>
      <c r="H665" s="10"/>
      <c r="I665" s="11">
        <f>C665+1</f>
        <v>45566</v>
      </c>
      <c r="J665" s="11"/>
      <c r="K665" s="12" t="str">
        <f>VLOOKUP(WEEKDAY(I665,1),meta!$D$3:$F$9,2,FALSE)</f>
        <v>Terça-Feira</v>
      </c>
      <c r="L665" s="13"/>
      <c r="M665" s="7"/>
      <c r="N665" s="10"/>
      <c r="O665" s="11">
        <f>I665+1</f>
        <v>45567</v>
      </c>
      <c r="P665" s="11"/>
      <c r="Q665" s="12" t="str">
        <f>VLOOKUP(WEEKDAY(O665,1),meta!$D$3:$F$9,2,FALSE)</f>
        <v>Quarta-Feira</v>
      </c>
      <c r="R665" s="13"/>
      <c r="S665" s="7"/>
      <c r="T665" s="10"/>
      <c r="U665" s="11">
        <f>O665+1</f>
        <v>45568</v>
      </c>
      <c r="V665" s="11"/>
      <c r="W665" s="12" t="str">
        <f>VLOOKUP(WEEKDAY(U665,1),meta!$D$3:$F$9,2,FALSE)</f>
        <v>Quinta-Feira</v>
      </c>
      <c r="X665" s="13"/>
      <c r="Y665" s="7"/>
      <c r="Z665" s="10"/>
      <c r="AA665" s="11">
        <f>U665+1</f>
        <v>45569</v>
      </c>
      <c r="AB665" s="11"/>
      <c r="AC665" s="12" t="str">
        <f>VLOOKUP(WEEKDAY(AA665,1),meta!$D$3:$F$9,2,FALSE)</f>
        <v>Sexta-Feira</v>
      </c>
      <c r="AD665" s="13"/>
      <c r="AE665" s="7"/>
      <c r="AF665" s="10"/>
      <c r="AG665" s="11">
        <f>AA665+1</f>
        <v>45570</v>
      </c>
      <c r="AH665" s="11"/>
      <c r="AI665" s="12" t="str">
        <f>VLOOKUP(WEEKDAY(AG665,1),meta!$D$3:$F$9,2,FALSE)</f>
        <v>Sábado</v>
      </c>
      <c r="AJ665" s="13"/>
      <c r="AK665" s="7"/>
      <c r="AL665" s="10"/>
      <c r="AM665" s="11">
        <f>AG665+1</f>
        <v>45571</v>
      </c>
      <c r="AN665" s="11"/>
      <c r="AO665" s="12" t="str">
        <f>VLOOKUP(WEEKDAY(AM665,1),meta!$D$3:$F$9,2,FALSE)</f>
        <v>Domingo</v>
      </c>
      <c r="AP665" s="13"/>
    </row>
    <row r="666" spans="1:42" x14ac:dyDescent="0.25">
      <c r="B666" s="14"/>
      <c r="C666" s="15" t="s">
        <v>0</v>
      </c>
      <c r="D666" s="16"/>
      <c r="E666" s="15" t="s">
        <v>1</v>
      </c>
      <c r="F666" s="17"/>
      <c r="G666" s="7"/>
      <c r="H666" s="14"/>
      <c r="I666" s="15" t="s">
        <v>0</v>
      </c>
      <c r="J666" s="16"/>
      <c r="K666" s="15" t="s">
        <v>1</v>
      </c>
      <c r="L666" s="17"/>
      <c r="M666" s="7"/>
      <c r="N666" s="14"/>
      <c r="O666" s="15" t="s">
        <v>0</v>
      </c>
      <c r="P666" s="16"/>
      <c r="Q666" s="15" t="s">
        <v>1</v>
      </c>
      <c r="R666" s="17"/>
      <c r="S666" s="7"/>
      <c r="T666" s="14"/>
      <c r="U666" s="15" t="s">
        <v>0</v>
      </c>
      <c r="V666" s="16"/>
      <c r="W666" s="15" t="s">
        <v>1</v>
      </c>
      <c r="X666" s="17"/>
      <c r="Y666" s="7"/>
      <c r="Z666" s="14"/>
      <c r="AA666" s="15" t="s">
        <v>0</v>
      </c>
      <c r="AB666" s="16"/>
      <c r="AC666" s="15" t="s">
        <v>1</v>
      </c>
      <c r="AD666" s="17"/>
      <c r="AE666" s="7"/>
      <c r="AF666" s="14"/>
      <c r="AG666" s="15" t="s">
        <v>0</v>
      </c>
      <c r="AH666" s="16"/>
      <c r="AI666" s="15" t="s">
        <v>1</v>
      </c>
      <c r="AJ666" s="17"/>
      <c r="AK666" s="7"/>
      <c r="AL666" s="14"/>
      <c r="AM666" s="15" t="s">
        <v>0</v>
      </c>
      <c r="AN666" s="16"/>
      <c r="AO666" s="15" t="s">
        <v>1</v>
      </c>
      <c r="AP666" s="17"/>
    </row>
    <row r="667" spans="1:42" x14ac:dyDescent="0.25">
      <c r="B667" s="14"/>
      <c r="C667" s="18" t="str">
        <f ca="1">IF(C665&gt;TODAY(),"",AM662)</f>
        <v/>
      </c>
      <c r="D667" s="16"/>
      <c r="E667" s="22" t="str">
        <f ca="1">IF(C665&gt;TODAY(),"",_xlfn.CONCAT("Saldo ",VLOOKUP(WEEKDAY(C665),meta!$D$3:$G$9,4,FALSE)))</f>
        <v/>
      </c>
      <c r="F667" s="17"/>
      <c r="G667" s="7"/>
      <c r="H667" s="14"/>
      <c r="I667" s="18" t="str">
        <f ca="1">IF(I665&gt;TODAY(),"",C679)</f>
        <v/>
      </c>
      <c r="J667" s="16"/>
      <c r="K667" s="22" t="str">
        <f ca="1">IF(I665&gt;TODAY(),"",_xlfn.CONCAT("Saldo ",VLOOKUP(WEEKDAY(I665),meta!$D$3:$G$9,4,FALSE)))</f>
        <v/>
      </c>
      <c r="L667" s="17"/>
      <c r="M667" s="7"/>
      <c r="N667" s="14"/>
      <c r="O667" s="18" t="str">
        <f ca="1">IF(O665&gt;TODAY(),"",I679)</f>
        <v/>
      </c>
      <c r="P667" s="16"/>
      <c r="Q667" s="22" t="str">
        <f ca="1">IF(O665&gt;TODAY(),"",_xlfn.CONCAT("Saldo ",VLOOKUP(WEEKDAY(O665),meta!$D$3:$G$9,4,FALSE)))</f>
        <v/>
      </c>
      <c r="R667" s="17"/>
      <c r="S667" s="7"/>
      <c r="T667" s="14"/>
      <c r="U667" s="18" t="str">
        <f ca="1">IF(U665&gt;TODAY(),"",O679)</f>
        <v/>
      </c>
      <c r="V667" s="16"/>
      <c r="W667" s="22" t="str">
        <f ca="1">IF(U665&gt;TODAY(),"",_xlfn.CONCAT("Saldo ",VLOOKUP(WEEKDAY(U665),meta!$D$3:$G$9,4,FALSE)))</f>
        <v/>
      </c>
      <c r="X667" s="17"/>
      <c r="Y667" s="7"/>
      <c r="Z667" s="14"/>
      <c r="AA667" s="18" t="str">
        <f ca="1">IF(AA665&gt;TODAY(),"",U679)</f>
        <v/>
      </c>
      <c r="AB667" s="16"/>
      <c r="AC667" s="22" t="str">
        <f ca="1">IF(AA665&gt;TODAY(),"",_xlfn.CONCAT("Saldo ",VLOOKUP(WEEKDAY(AA665),meta!$D$3:$G$9,4,FALSE)))</f>
        <v/>
      </c>
      <c r="AD667" s="17"/>
      <c r="AE667" s="7"/>
      <c r="AF667" s="14"/>
      <c r="AG667" s="18" t="str">
        <f ca="1">IF(AG665&gt;TODAY(),"",AA679)</f>
        <v/>
      </c>
      <c r="AH667" s="16"/>
      <c r="AI667" s="22" t="str">
        <f ca="1">IF(AG665&gt;TODAY(),"",_xlfn.CONCAT("Saldo ",VLOOKUP(WEEKDAY(AG665),meta!$D$3:$G$9,4,FALSE)))</f>
        <v/>
      </c>
      <c r="AJ667" s="17"/>
      <c r="AK667" s="7"/>
      <c r="AL667" s="14"/>
      <c r="AM667" s="18" t="str">
        <f ca="1">IF(AM665&gt;TODAY(),"",AG679)</f>
        <v/>
      </c>
      <c r="AN667" s="16"/>
      <c r="AO667" s="22" t="str">
        <f ca="1">IF(AM665&gt;TODAY(),"",_xlfn.CONCAT("Saldo ",VLOOKUP(WEEKDAY(AM665),meta!$D$3:$G$9,4,FALSE)))</f>
        <v/>
      </c>
      <c r="AP667" s="17"/>
    </row>
    <row r="668" spans="1:42" x14ac:dyDescent="0.25">
      <c r="B668" s="14"/>
      <c r="C668" s="5"/>
      <c r="D668" s="16"/>
      <c r="E668" s="1"/>
      <c r="F668" s="17"/>
      <c r="G668" s="7"/>
      <c r="H668" s="14"/>
      <c r="I668" s="5"/>
      <c r="J668" s="16"/>
      <c r="K668" s="1"/>
      <c r="L668" s="17"/>
      <c r="M668" s="7"/>
      <c r="N668" s="14"/>
      <c r="O668" s="5"/>
      <c r="P668" s="16"/>
      <c r="Q668" s="1"/>
      <c r="R668" s="17"/>
      <c r="S668" s="7"/>
      <c r="T668" s="14"/>
      <c r="U668" s="5"/>
      <c r="V668" s="16"/>
      <c r="W668" s="1"/>
      <c r="X668" s="17"/>
      <c r="Y668" s="7"/>
      <c r="Z668" s="14"/>
      <c r="AA668" s="5"/>
      <c r="AB668" s="16"/>
      <c r="AC668" s="1"/>
      <c r="AD668" s="17"/>
      <c r="AE668" s="7"/>
      <c r="AF668" s="14"/>
      <c r="AG668" s="5"/>
      <c r="AH668" s="16"/>
      <c r="AI668" s="1"/>
      <c r="AJ668" s="17"/>
      <c r="AK668" s="7"/>
      <c r="AL668" s="14"/>
      <c r="AM668" s="5"/>
      <c r="AN668" s="16"/>
      <c r="AO668" s="1"/>
      <c r="AP668" s="17"/>
    </row>
    <row r="669" spans="1:42" x14ac:dyDescent="0.25">
      <c r="B669" s="14"/>
      <c r="C669" s="6"/>
      <c r="D669" s="16"/>
      <c r="E669" s="2"/>
      <c r="F669" s="17"/>
      <c r="G669" s="7"/>
      <c r="H669" s="14"/>
      <c r="I669" s="6"/>
      <c r="J669" s="16"/>
      <c r="K669" s="2"/>
      <c r="L669" s="17"/>
      <c r="M669" s="7"/>
      <c r="N669" s="14"/>
      <c r="O669" s="6"/>
      <c r="P669" s="16"/>
      <c r="Q669" s="2"/>
      <c r="R669" s="17"/>
      <c r="S669" s="7"/>
      <c r="T669" s="14"/>
      <c r="U669" s="6"/>
      <c r="V669" s="16"/>
      <c r="W669" s="2"/>
      <c r="X669" s="17"/>
      <c r="Y669" s="7"/>
      <c r="Z669" s="14"/>
      <c r="AA669" s="6"/>
      <c r="AB669" s="16"/>
      <c r="AC669" s="2"/>
      <c r="AD669" s="17"/>
      <c r="AE669" s="7"/>
      <c r="AF669" s="14"/>
      <c r="AG669" s="6"/>
      <c r="AH669" s="16"/>
      <c r="AI669" s="2"/>
      <c r="AJ669" s="17"/>
      <c r="AK669" s="7"/>
      <c r="AL669" s="14"/>
      <c r="AM669" s="6"/>
      <c r="AN669" s="16"/>
      <c r="AO669" s="2"/>
      <c r="AP669" s="17"/>
    </row>
    <row r="670" spans="1:42" x14ac:dyDescent="0.25">
      <c r="B670" s="14"/>
      <c r="C670" s="5"/>
      <c r="D670" s="16"/>
      <c r="E670" s="1"/>
      <c r="F670" s="17"/>
      <c r="G670" s="7"/>
      <c r="H670" s="14"/>
      <c r="I670" s="5"/>
      <c r="J670" s="16"/>
      <c r="K670" s="1"/>
      <c r="L670" s="17"/>
      <c r="M670" s="7"/>
      <c r="N670" s="14"/>
      <c r="O670" s="5"/>
      <c r="P670" s="16"/>
      <c r="Q670" s="1"/>
      <c r="R670" s="17"/>
      <c r="S670" s="7"/>
      <c r="T670" s="14"/>
      <c r="U670" s="5"/>
      <c r="V670" s="16"/>
      <c r="W670" s="1"/>
      <c r="X670" s="17"/>
      <c r="Y670" s="7"/>
      <c r="Z670" s="14"/>
      <c r="AA670" s="5"/>
      <c r="AB670" s="16"/>
      <c r="AC670" s="1"/>
      <c r="AD670" s="17"/>
      <c r="AE670" s="7"/>
      <c r="AF670" s="14"/>
      <c r="AG670" s="5"/>
      <c r="AH670" s="16"/>
      <c r="AI670" s="1"/>
      <c r="AJ670" s="17"/>
      <c r="AK670" s="7"/>
      <c r="AL670" s="14"/>
      <c r="AM670" s="5"/>
      <c r="AN670" s="16"/>
      <c r="AO670" s="1"/>
      <c r="AP670" s="17"/>
    </row>
    <row r="671" spans="1:42" x14ac:dyDescent="0.25">
      <c r="B671" s="14"/>
      <c r="C671" s="6"/>
      <c r="D671" s="16"/>
      <c r="E671" s="2"/>
      <c r="F671" s="17"/>
      <c r="G671" s="7"/>
      <c r="H671" s="14"/>
      <c r="I671" s="6"/>
      <c r="J671" s="16"/>
      <c r="K671" s="2"/>
      <c r="L671" s="17"/>
      <c r="M671" s="7"/>
      <c r="N671" s="14"/>
      <c r="O671" s="6"/>
      <c r="P671" s="16"/>
      <c r="Q671" s="2"/>
      <c r="R671" s="17"/>
      <c r="S671" s="7"/>
      <c r="T671" s="14"/>
      <c r="U671" s="6"/>
      <c r="V671" s="16"/>
      <c r="W671" s="2"/>
      <c r="X671" s="17"/>
      <c r="Y671" s="7"/>
      <c r="Z671" s="14"/>
      <c r="AA671" s="6"/>
      <c r="AB671" s="16"/>
      <c r="AC671" s="2"/>
      <c r="AD671" s="17"/>
      <c r="AE671" s="7"/>
      <c r="AF671" s="14"/>
      <c r="AG671" s="6"/>
      <c r="AH671" s="16"/>
      <c r="AI671" s="2"/>
      <c r="AJ671" s="17"/>
      <c r="AK671" s="7"/>
      <c r="AL671" s="14"/>
      <c r="AM671" s="6"/>
      <c r="AN671" s="16"/>
      <c r="AO671" s="2"/>
      <c r="AP671" s="17"/>
    </row>
    <row r="672" spans="1:42" x14ac:dyDescent="0.25">
      <c r="B672" s="14"/>
      <c r="C672" s="5"/>
      <c r="D672" s="16"/>
      <c r="E672" s="1"/>
      <c r="F672" s="17"/>
      <c r="G672" s="7"/>
      <c r="H672" s="14"/>
      <c r="I672" s="5"/>
      <c r="J672" s="16"/>
      <c r="K672" s="1"/>
      <c r="L672" s="17"/>
      <c r="M672" s="7"/>
      <c r="N672" s="14"/>
      <c r="O672" s="5"/>
      <c r="P672" s="16"/>
      <c r="Q672" s="1"/>
      <c r="R672" s="17"/>
      <c r="S672" s="7"/>
      <c r="T672" s="14"/>
      <c r="U672" s="5"/>
      <c r="V672" s="16"/>
      <c r="W672" s="1"/>
      <c r="X672" s="17"/>
      <c r="Y672" s="7"/>
      <c r="Z672" s="14"/>
      <c r="AA672" s="5"/>
      <c r="AB672" s="16"/>
      <c r="AC672" s="1"/>
      <c r="AD672" s="17"/>
      <c r="AE672" s="7"/>
      <c r="AF672" s="14"/>
      <c r="AG672" s="5"/>
      <c r="AH672" s="16"/>
      <c r="AI672" s="1"/>
      <c r="AJ672" s="17"/>
      <c r="AK672" s="7"/>
      <c r="AL672" s="14"/>
      <c r="AM672" s="5"/>
      <c r="AN672" s="16"/>
      <c r="AO672" s="1"/>
      <c r="AP672" s="17"/>
    </row>
    <row r="673" spans="1:42" x14ac:dyDescent="0.25">
      <c r="B673" s="14"/>
      <c r="C673" s="6"/>
      <c r="D673" s="16"/>
      <c r="E673" s="2"/>
      <c r="F673" s="17"/>
      <c r="G673" s="7"/>
      <c r="H673" s="14"/>
      <c r="I673" s="6"/>
      <c r="J673" s="16"/>
      <c r="K673" s="2"/>
      <c r="L673" s="17"/>
      <c r="M673" s="7"/>
      <c r="N673" s="14"/>
      <c r="O673" s="6"/>
      <c r="P673" s="16"/>
      <c r="Q673" s="2"/>
      <c r="R673" s="17"/>
      <c r="S673" s="7"/>
      <c r="T673" s="14"/>
      <c r="U673" s="6"/>
      <c r="V673" s="16"/>
      <c r="W673" s="2"/>
      <c r="X673" s="17"/>
      <c r="Y673" s="7"/>
      <c r="Z673" s="14"/>
      <c r="AA673" s="6"/>
      <c r="AB673" s="16"/>
      <c r="AC673" s="2"/>
      <c r="AD673" s="17"/>
      <c r="AE673" s="7"/>
      <c r="AF673" s="14"/>
      <c r="AG673" s="6"/>
      <c r="AH673" s="16"/>
      <c r="AI673" s="2"/>
      <c r="AJ673" s="17"/>
      <c r="AK673" s="7"/>
      <c r="AL673" s="14"/>
      <c r="AM673" s="6"/>
      <c r="AN673" s="16"/>
      <c r="AO673" s="2"/>
      <c r="AP673" s="17"/>
    </row>
    <row r="674" spans="1:42" x14ac:dyDescent="0.25">
      <c r="B674" s="14"/>
      <c r="C674" s="5"/>
      <c r="D674" s="16"/>
      <c r="E674" s="1"/>
      <c r="F674" s="17"/>
      <c r="G674" s="7"/>
      <c r="H674" s="14"/>
      <c r="I674" s="5"/>
      <c r="J674" s="16"/>
      <c r="K674" s="1"/>
      <c r="L674" s="17"/>
      <c r="M674" s="7"/>
      <c r="N674" s="14"/>
      <c r="O674" s="5"/>
      <c r="P674" s="16"/>
      <c r="Q674" s="1"/>
      <c r="R674" s="17"/>
      <c r="S674" s="7"/>
      <c r="T674" s="14"/>
      <c r="U674" s="5"/>
      <c r="V674" s="16"/>
      <c r="W674" s="1"/>
      <c r="X674" s="17"/>
      <c r="Y674" s="7"/>
      <c r="Z674" s="14"/>
      <c r="AA674" s="5"/>
      <c r="AB674" s="16"/>
      <c r="AC674" s="1"/>
      <c r="AD674" s="17"/>
      <c r="AE674" s="7"/>
      <c r="AF674" s="14"/>
      <c r="AG674" s="5"/>
      <c r="AH674" s="16"/>
      <c r="AI674" s="1"/>
      <c r="AJ674" s="17"/>
      <c r="AK674" s="7"/>
      <c r="AL674" s="14"/>
      <c r="AM674" s="5"/>
      <c r="AN674" s="16"/>
      <c r="AO674" s="1"/>
      <c r="AP674" s="17"/>
    </row>
    <row r="675" spans="1:42" x14ac:dyDescent="0.25">
      <c r="B675" s="14"/>
      <c r="C675" s="6"/>
      <c r="D675" s="16"/>
      <c r="E675" s="2"/>
      <c r="F675" s="17"/>
      <c r="G675" s="7"/>
      <c r="H675" s="14"/>
      <c r="I675" s="6"/>
      <c r="J675" s="16"/>
      <c r="K675" s="2"/>
      <c r="L675" s="17"/>
      <c r="M675" s="7"/>
      <c r="N675" s="14"/>
      <c r="O675" s="6"/>
      <c r="P675" s="16"/>
      <c r="Q675" s="2"/>
      <c r="R675" s="17"/>
      <c r="S675" s="7"/>
      <c r="T675" s="14"/>
      <c r="U675" s="6"/>
      <c r="V675" s="16"/>
      <c r="W675" s="2"/>
      <c r="X675" s="17"/>
      <c r="Y675" s="7"/>
      <c r="Z675" s="14"/>
      <c r="AA675" s="6"/>
      <c r="AB675" s="16"/>
      <c r="AC675" s="2"/>
      <c r="AD675" s="17"/>
      <c r="AE675" s="7"/>
      <c r="AF675" s="14"/>
      <c r="AG675" s="6"/>
      <c r="AH675" s="16"/>
      <c r="AI675" s="2"/>
      <c r="AJ675" s="17"/>
      <c r="AK675" s="7"/>
      <c r="AL675" s="14"/>
      <c r="AM675" s="6"/>
      <c r="AN675" s="16"/>
      <c r="AO675" s="2"/>
      <c r="AP675" s="17"/>
    </row>
    <row r="676" spans="1:42" x14ac:dyDescent="0.25">
      <c r="B676" s="14"/>
      <c r="C676" s="5"/>
      <c r="D676" s="16"/>
      <c r="E676" s="1"/>
      <c r="F676" s="17"/>
      <c r="G676" s="7"/>
      <c r="H676" s="14"/>
      <c r="I676" s="5"/>
      <c r="J676" s="16"/>
      <c r="K676" s="1"/>
      <c r="L676" s="17"/>
      <c r="M676" s="7"/>
      <c r="N676" s="14"/>
      <c r="O676" s="5"/>
      <c r="P676" s="16"/>
      <c r="Q676" s="1"/>
      <c r="R676" s="17"/>
      <c r="S676" s="7"/>
      <c r="T676" s="14"/>
      <c r="U676" s="5"/>
      <c r="V676" s="16"/>
      <c r="W676" s="1"/>
      <c r="X676" s="17"/>
      <c r="Y676" s="7"/>
      <c r="Z676" s="14"/>
      <c r="AA676" s="5"/>
      <c r="AB676" s="16"/>
      <c r="AC676" s="1"/>
      <c r="AD676" s="17"/>
      <c r="AE676" s="7"/>
      <c r="AF676" s="14"/>
      <c r="AG676" s="5"/>
      <c r="AH676" s="16"/>
      <c r="AI676" s="1"/>
      <c r="AJ676" s="17"/>
      <c r="AK676" s="7"/>
      <c r="AL676" s="14"/>
      <c r="AM676" s="5"/>
      <c r="AN676" s="16"/>
      <c r="AO676" s="1"/>
      <c r="AP676" s="17"/>
    </row>
    <row r="677" spans="1:42" x14ac:dyDescent="0.25">
      <c r="B677" s="14"/>
      <c r="C677" s="6"/>
      <c r="D677" s="16"/>
      <c r="E677" s="2"/>
      <c r="F677" s="17"/>
      <c r="G677" s="7"/>
      <c r="H677" s="14"/>
      <c r="I677" s="6"/>
      <c r="J677" s="16"/>
      <c r="K677" s="2"/>
      <c r="L677" s="17"/>
      <c r="M677" s="7"/>
      <c r="N677" s="14"/>
      <c r="O677" s="6"/>
      <c r="P677" s="16"/>
      <c r="Q677" s="2"/>
      <c r="R677" s="17"/>
      <c r="S677" s="7"/>
      <c r="T677" s="14"/>
      <c r="U677" s="6"/>
      <c r="V677" s="16"/>
      <c r="W677" s="2"/>
      <c r="X677" s="17"/>
      <c r="Y677" s="7"/>
      <c r="Z677" s="14"/>
      <c r="AA677" s="6"/>
      <c r="AB677" s="16"/>
      <c r="AC677" s="2"/>
      <c r="AD677" s="17"/>
      <c r="AE677" s="7"/>
      <c r="AF677" s="14"/>
      <c r="AG677" s="6"/>
      <c r="AH677" s="16"/>
      <c r="AI677" s="2"/>
      <c r="AJ677" s="17"/>
      <c r="AK677" s="7"/>
      <c r="AL677" s="14"/>
      <c r="AM677" s="6"/>
      <c r="AN677" s="16"/>
      <c r="AO677" s="2"/>
      <c r="AP677" s="17"/>
    </row>
    <row r="678" spans="1:42" x14ac:dyDescent="0.25">
      <c r="B678" s="14"/>
      <c r="C678" s="5"/>
      <c r="D678" s="16"/>
      <c r="E678" s="1"/>
      <c r="F678" s="17"/>
      <c r="G678" s="7"/>
      <c r="H678" s="14"/>
      <c r="I678" s="5"/>
      <c r="J678" s="16"/>
      <c r="K678" s="1"/>
      <c r="L678" s="17"/>
      <c r="M678" s="7"/>
      <c r="N678" s="14"/>
      <c r="O678" s="5"/>
      <c r="P678" s="16"/>
      <c r="Q678" s="1"/>
      <c r="R678" s="17"/>
      <c r="S678" s="7"/>
      <c r="T678" s="14"/>
      <c r="U678" s="5"/>
      <c r="V678" s="16"/>
      <c r="W678" s="1"/>
      <c r="X678" s="17"/>
      <c r="Y678" s="7"/>
      <c r="Z678" s="14"/>
      <c r="AA678" s="5"/>
      <c r="AB678" s="16"/>
      <c r="AC678" s="1"/>
      <c r="AD678" s="17"/>
      <c r="AE678" s="7"/>
      <c r="AF678" s="14"/>
      <c r="AG678" s="5"/>
      <c r="AH678" s="16"/>
      <c r="AI678" s="1"/>
      <c r="AJ678" s="17"/>
      <c r="AK678" s="7"/>
      <c r="AL678" s="14"/>
      <c r="AM678" s="5"/>
      <c r="AN678" s="16"/>
      <c r="AO678" s="1"/>
      <c r="AP678" s="17"/>
    </row>
    <row r="679" spans="1:42" x14ac:dyDescent="0.25">
      <c r="A679" s="23">
        <f>_xlfn.ISOWEEKNUM(C665)</f>
        <v>40</v>
      </c>
      <c r="B679" s="14"/>
      <c r="C679" s="18" t="str">
        <f ca="1">IF(C665&gt;TODAY(),"",ROUND(SUM(C667:C678),2))</f>
        <v/>
      </c>
      <c r="D679" s="16"/>
      <c r="E679" s="61" t="str">
        <f ca="1">IF(C665&gt;TODAY(),"","Saldo da Dia")</f>
        <v/>
      </c>
      <c r="F679" s="17"/>
      <c r="G679" s="7">
        <f>_xlfn.ISOWEEKNUM(I665)</f>
        <v>40</v>
      </c>
      <c r="H679" s="14"/>
      <c r="I679" s="18" t="str">
        <f ca="1">IF(I665&gt;TODAY(),"",ROUND(SUM(I667:I678),2))</f>
        <v/>
      </c>
      <c r="J679" s="16"/>
      <c r="K679" s="61" t="str">
        <f ca="1">IF(I665&gt;TODAY(),"","Saldo da Dia")</f>
        <v/>
      </c>
      <c r="L679" s="17"/>
      <c r="M679" s="7">
        <f>_xlfn.ISOWEEKNUM(O665)</f>
        <v>40</v>
      </c>
      <c r="N679" s="14"/>
      <c r="O679" s="18" t="str">
        <f ca="1">IF(O665&gt;TODAY(),"",ROUND(SUM(O667:O678),2))</f>
        <v/>
      </c>
      <c r="P679" s="16"/>
      <c r="Q679" s="61" t="str">
        <f ca="1">IF(O665&gt;TODAY(),"","Saldo da Dia")</f>
        <v/>
      </c>
      <c r="R679" s="17"/>
      <c r="S679" s="7">
        <f>_xlfn.ISOWEEKNUM(U665)</f>
        <v>40</v>
      </c>
      <c r="T679" s="14"/>
      <c r="U679" s="18" t="str">
        <f ca="1">IF(U665&gt;TODAY(),"",ROUND(SUM(U667:U678),2))</f>
        <v/>
      </c>
      <c r="V679" s="16"/>
      <c r="W679" s="61" t="str">
        <f ca="1">IF(U665&gt;TODAY(),"","Saldo da Dia")</f>
        <v/>
      </c>
      <c r="X679" s="17"/>
      <c r="Y679" s="7">
        <f>_xlfn.ISOWEEKNUM(AA665)</f>
        <v>40</v>
      </c>
      <c r="Z679" s="14"/>
      <c r="AA679" s="18" t="str">
        <f ca="1">IF(AA665&gt;TODAY(),"",ROUND(SUM(AA667:AA678),2))</f>
        <v/>
      </c>
      <c r="AB679" s="16"/>
      <c r="AC679" s="61" t="str">
        <f ca="1">IF(AA665&gt;TODAY(),"","Saldo da Dia")</f>
        <v/>
      </c>
      <c r="AD679" s="17"/>
      <c r="AE679" s="7">
        <f>_xlfn.ISOWEEKNUM(AG665)</f>
        <v>40</v>
      </c>
      <c r="AF679" s="14"/>
      <c r="AG679" s="18" t="str">
        <f ca="1">IF(AG665&gt;TODAY(),"",ROUND(SUM(AG667:AG678),2))</f>
        <v/>
      </c>
      <c r="AH679" s="16"/>
      <c r="AI679" s="61" t="str">
        <f ca="1">IF(AG665&gt;TODAY(),"","Saldo da Dia")</f>
        <v/>
      </c>
      <c r="AJ679" s="17"/>
      <c r="AK679" s="7">
        <f>_xlfn.ISOWEEKNUM(AM665)</f>
        <v>40</v>
      </c>
      <c r="AL679" s="14"/>
      <c r="AM679" s="18" t="str">
        <f ca="1">IF(AM665&gt;TODAY(),"",ROUND(SUM(AM667:AM678),2))</f>
        <v/>
      </c>
      <c r="AN679" s="16"/>
      <c r="AO679" s="61" t="str">
        <f ca="1">IF(AM665&gt;TODAY(),"","Saldo da Dia")</f>
        <v/>
      </c>
      <c r="AP679" s="17"/>
    </row>
    <row r="680" spans="1:42" ht="6" customHeight="1" x14ac:dyDescent="0.25">
      <c r="B680" s="19"/>
      <c r="C680" s="20"/>
      <c r="D680" s="20"/>
      <c r="E680" s="20"/>
      <c r="F680" s="21"/>
      <c r="G680" s="7"/>
      <c r="H680" s="19"/>
      <c r="I680" s="20"/>
      <c r="J680" s="20"/>
      <c r="K680" s="20"/>
      <c r="L680" s="21"/>
      <c r="M680" s="7"/>
      <c r="N680" s="19"/>
      <c r="O680" s="20"/>
      <c r="P680" s="20"/>
      <c r="Q680" s="20"/>
      <c r="R680" s="21"/>
      <c r="S680" s="7"/>
      <c r="T680" s="19"/>
      <c r="U680" s="20"/>
      <c r="V680" s="20"/>
      <c r="W680" s="20"/>
      <c r="X680" s="21"/>
      <c r="Y680" s="7"/>
      <c r="Z680" s="19"/>
      <c r="AA680" s="20"/>
      <c r="AB680" s="20"/>
      <c r="AC680" s="20"/>
      <c r="AD680" s="21"/>
      <c r="AE680" s="7"/>
      <c r="AF680" s="19"/>
      <c r="AG680" s="20"/>
      <c r="AH680" s="20"/>
      <c r="AI680" s="20"/>
      <c r="AJ680" s="21"/>
      <c r="AK680" s="7"/>
      <c r="AL680" s="19"/>
      <c r="AM680" s="20"/>
      <c r="AN680" s="20"/>
      <c r="AO680" s="20"/>
      <c r="AP680" s="21"/>
    </row>
    <row r="681" spans="1:42" ht="6" customHeight="1" x14ac:dyDescent="0.25">
      <c r="B681" s="7"/>
      <c r="C681" s="7">
        <f>WEEKDAY(C682)</f>
        <v>2</v>
      </c>
      <c r="D681" s="7"/>
      <c r="E681" s="8"/>
      <c r="F681" s="7"/>
      <c r="G681" s="7"/>
      <c r="H681" s="7"/>
      <c r="I681" s="7">
        <f>WEEKDAY(I682)</f>
        <v>3</v>
      </c>
      <c r="J681" s="7"/>
      <c r="K681" s="8"/>
      <c r="L681" s="7"/>
      <c r="M681" s="7"/>
      <c r="N681" s="7"/>
      <c r="O681" s="7">
        <f>WEEKDAY(O682)</f>
        <v>4</v>
      </c>
      <c r="P681" s="7"/>
      <c r="Q681" s="8"/>
      <c r="R681" s="7"/>
      <c r="S681" s="7"/>
      <c r="T681" s="7"/>
      <c r="U681" s="7">
        <f>WEEKDAY(U682)</f>
        <v>5</v>
      </c>
      <c r="V681" s="7"/>
      <c r="W681" s="8"/>
      <c r="X681" s="7"/>
      <c r="Y681" s="7"/>
      <c r="Z681" s="7"/>
      <c r="AA681" s="7">
        <f>WEEKDAY(AA682)</f>
        <v>6</v>
      </c>
      <c r="AB681" s="7"/>
      <c r="AC681" s="8"/>
      <c r="AD681" s="7"/>
      <c r="AE681" s="7"/>
      <c r="AF681" s="7"/>
      <c r="AG681" s="7">
        <f>WEEKDAY(AG682)</f>
        <v>7</v>
      </c>
      <c r="AH681" s="7"/>
      <c r="AI681" s="8"/>
      <c r="AJ681" s="7"/>
      <c r="AK681" s="7"/>
      <c r="AL681" s="7"/>
      <c r="AM681" s="7">
        <f>WEEKDAY(AM682)</f>
        <v>1</v>
      </c>
      <c r="AN681" s="7"/>
      <c r="AO681" s="8"/>
      <c r="AP681" s="7"/>
    </row>
    <row r="682" spans="1:42" x14ac:dyDescent="0.25">
      <c r="B682" s="10"/>
      <c r="C682" s="11">
        <f>AM665+1</f>
        <v>45572</v>
      </c>
      <c r="D682" s="11"/>
      <c r="E682" s="12" t="str">
        <f>VLOOKUP(WEEKDAY(C682,1),meta!$D$3:$F$9,2,FALSE)</f>
        <v>Segunda-Feira</v>
      </c>
      <c r="F682" s="13"/>
      <c r="G682" s="7"/>
      <c r="H682" s="10"/>
      <c r="I682" s="11">
        <f>C682+1</f>
        <v>45573</v>
      </c>
      <c r="J682" s="11"/>
      <c r="K682" s="12" t="str">
        <f>VLOOKUP(WEEKDAY(I682,1),meta!$D$3:$F$9,2,FALSE)</f>
        <v>Terça-Feira</v>
      </c>
      <c r="L682" s="13"/>
      <c r="M682" s="7"/>
      <c r="N682" s="10"/>
      <c r="O682" s="11">
        <f>I682+1</f>
        <v>45574</v>
      </c>
      <c r="P682" s="11"/>
      <c r="Q682" s="12" t="str">
        <f>VLOOKUP(WEEKDAY(O682,1),meta!$D$3:$F$9,2,FALSE)</f>
        <v>Quarta-Feira</v>
      </c>
      <c r="R682" s="13"/>
      <c r="S682" s="7"/>
      <c r="T682" s="10"/>
      <c r="U682" s="11">
        <f>O682+1</f>
        <v>45575</v>
      </c>
      <c r="V682" s="11"/>
      <c r="W682" s="12" t="str">
        <f>VLOOKUP(WEEKDAY(U682,1),meta!$D$3:$F$9,2,FALSE)</f>
        <v>Quinta-Feira</v>
      </c>
      <c r="X682" s="13"/>
      <c r="Y682" s="7"/>
      <c r="Z682" s="10"/>
      <c r="AA682" s="11">
        <f>U682+1</f>
        <v>45576</v>
      </c>
      <c r="AB682" s="11"/>
      <c r="AC682" s="12" t="str">
        <f>VLOOKUP(WEEKDAY(AA682,1),meta!$D$3:$F$9,2,FALSE)</f>
        <v>Sexta-Feira</v>
      </c>
      <c r="AD682" s="13"/>
      <c r="AE682" s="7"/>
      <c r="AF682" s="10"/>
      <c r="AG682" s="11">
        <f>AA682+1</f>
        <v>45577</v>
      </c>
      <c r="AH682" s="11"/>
      <c r="AI682" s="12" t="str">
        <f>VLOOKUP(WEEKDAY(AG682,1),meta!$D$3:$F$9,2,FALSE)</f>
        <v>Sábado</v>
      </c>
      <c r="AJ682" s="13"/>
      <c r="AK682" s="7"/>
      <c r="AL682" s="10"/>
      <c r="AM682" s="11">
        <f>AG682+1</f>
        <v>45578</v>
      </c>
      <c r="AN682" s="11"/>
      <c r="AO682" s="12" t="str">
        <f>VLOOKUP(WEEKDAY(AM682,1),meta!$D$3:$F$9,2,FALSE)</f>
        <v>Domingo</v>
      </c>
      <c r="AP682" s="13"/>
    </row>
    <row r="683" spans="1:42" x14ac:dyDescent="0.25">
      <c r="B683" s="14"/>
      <c r="C683" s="15" t="s">
        <v>0</v>
      </c>
      <c r="D683" s="16"/>
      <c r="E683" s="15" t="s">
        <v>1</v>
      </c>
      <c r="F683" s="17"/>
      <c r="G683" s="7"/>
      <c r="H683" s="14"/>
      <c r="I683" s="15" t="s">
        <v>0</v>
      </c>
      <c r="J683" s="16"/>
      <c r="K683" s="15" t="s">
        <v>1</v>
      </c>
      <c r="L683" s="17"/>
      <c r="M683" s="7"/>
      <c r="N683" s="14"/>
      <c r="O683" s="15" t="s">
        <v>0</v>
      </c>
      <c r="P683" s="16"/>
      <c r="Q683" s="15" t="s">
        <v>1</v>
      </c>
      <c r="R683" s="17"/>
      <c r="S683" s="7"/>
      <c r="T683" s="14"/>
      <c r="U683" s="15" t="s">
        <v>0</v>
      </c>
      <c r="V683" s="16"/>
      <c r="W683" s="15" t="s">
        <v>1</v>
      </c>
      <c r="X683" s="17"/>
      <c r="Y683" s="7"/>
      <c r="Z683" s="14"/>
      <c r="AA683" s="15" t="s">
        <v>0</v>
      </c>
      <c r="AB683" s="16"/>
      <c r="AC683" s="15" t="s">
        <v>1</v>
      </c>
      <c r="AD683" s="17"/>
      <c r="AE683" s="7"/>
      <c r="AF683" s="14"/>
      <c r="AG683" s="15" t="s">
        <v>0</v>
      </c>
      <c r="AH683" s="16"/>
      <c r="AI683" s="15" t="s">
        <v>1</v>
      </c>
      <c r="AJ683" s="17"/>
      <c r="AK683" s="7"/>
      <c r="AL683" s="14"/>
      <c r="AM683" s="15" t="s">
        <v>0</v>
      </c>
      <c r="AN683" s="16"/>
      <c r="AO683" s="15" t="s">
        <v>1</v>
      </c>
      <c r="AP683" s="17"/>
    </row>
    <row r="684" spans="1:42" x14ac:dyDescent="0.25">
      <c r="B684" s="14"/>
      <c r="C684" s="18" t="str">
        <f ca="1">IF(C682&gt;TODAY(),"",AM679)</f>
        <v/>
      </c>
      <c r="D684" s="16"/>
      <c r="E684" s="22" t="str">
        <f ca="1">IF(C682&gt;TODAY(),"",_xlfn.CONCAT("Saldo ",VLOOKUP(WEEKDAY(C682),meta!$D$3:$G$9,4,FALSE)))</f>
        <v/>
      </c>
      <c r="F684" s="17"/>
      <c r="G684" s="7"/>
      <c r="H684" s="14"/>
      <c r="I684" s="18" t="str">
        <f ca="1">IF(I682&gt;TODAY(),"",C696)</f>
        <v/>
      </c>
      <c r="J684" s="16"/>
      <c r="K684" s="22" t="str">
        <f ca="1">IF(I682&gt;TODAY(),"",_xlfn.CONCAT("Saldo ",VLOOKUP(WEEKDAY(I682),meta!$D$3:$G$9,4,FALSE)))</f>
        <v/>
      </c>
      <c r="L684" s="17"/>
      <c r="M684" s="7"/>
      <c r="N684" s="14"/>
      <c r="O684" s="18" t="str">
        <f ca="1">IF(O682&gt;TODAY(),"",I696)</f>
        <v/>
      </c>
      <c r="P684" s="16"/>
      <c r="Q684" s="22" t="str">
        <f ca="1">IF(O682&gt;TODAY(),"",_xlfn.CONCAT("Saldo ",VLOOKUP(WEEKDAY(O682),meta!$D$3:$G$9,4,FALSE)))</f>
        <v/>
      </c>
      <c r="R684" s="17"/>
      <c r="S684" s="7"/>
      <c r="T684" s="14"/>
      <c r="U684" s="18" t="str">
        <f ca="1">IF(U682&gt;TODAY(),"",O696)</f>
        <v/>
      </c>
      <c r="V684" s="16"/>
      <c r="W684" s="22" t="str">
        <f ca="1">IF(U682&gt;TODAY(),"",_xlfn.CONCAT("Saldo ",VLOOKUP(WEEKDAY(U682),meta!$D$3:$G$9,4,FALSE)))</f>
        <v/>
      </c>
      <c r="X684" s="17"/>
      <c r="Y684" s="7"/>
      <c r="Z684" s="14"/>
      <c r="AA684" s="18" t="str">
        <f ca="1">IF(AA682&gt;TODAY(),"",U696)</f>
        <v/>
      </c>
      <c r="AB684" s="16"/>
      <c r="AC684" s="22" t="str">
        <f ca="1">IF(AA682&gt;TODAY(),"",_xlfn.CONCAT("Saldo ",VLOOKUP(WEEKDAY(AA682),meta!$D$3:$G$9,4,FALSE)))</f>
        <v/>
      </c>
      <c r="AD684" s="17"/>
      <c r="AE684" s="7"/>
      <c r="AF684" s="14"/>
      <c r="AG684" s="18" t="str">
        <f ca="1">IF(AG682&gt;TODAY(),"",AA696)</f>
        <v/>
      </c>
      <c r="AH684" s="16"/>
      <c r="AI684" s="22" t="str">
        <f ca="1">IF(AG682&gt;TODAY(),"",_xlfn.CONCAT("Saldo ",VLOOKUP(WEEKDAY(AG682),meta!$D$3:$G$9,4,FALSE)))</f>
        <v/>
      </c>
      <c r="AJ684" s="17"/>
      <c r="AK684" s="7"/>
      <c r="AL684" s="14"/>
      <c r="AM684" s="18" t="str">
        <f ca="1">IF(AM682&gt;TODAY(),"",AG696)</f>
        <v/>
      </c>
      <c r="AN684" s="16"/>
      <c r="AO684" s="22" t="str">
        <f ca="1">IF(AM682&gt;TODAY(),"",_xlfn.CONCAT("Saldo ",VLOOKUP(WEEKDAY(AM682),meta!$D$3:$G$9,4,FALSE)))</f>
        <v/>
      </c>
      <c r="AP684" s="17"/>
    </row>
    <row r="685" spans="1:42" x14ac:dyDescent="0.25">
      <c r="B685" s="14"/>
      <c r="C685" s="5"/>
      <c r="D685" s="16"/>
      <c r="E685" s="1"/>
      <c r="F685" s="17"/>
      <c r="G685" s="7"/>
      <c r="H685" s="14"/>
      <c r="I685" s="5"/>
      <c r="J685" s="16"/>
      <c r="K685" s="1"/>
      <c r="L685" s="17"/>
      <c r="M685" s="7"/>
      <c r="N685" s="14"/>
      <c r="O685" s="5"/>
      <c r="P685" s="16"/>
      <c r="Q685" s="1"/>
      <c r="R685" s="17"/>
      <c r="S685" s="7"/>
      <c r="T685" s="14"/>
      <c r="U685" s="5"/>
      <c r="V685" s="16"/>
      <c r="W685" s="1"/>
      <c r="X685" s="17"/>
      <c r="Y685" s="7"/>
      <c r="Z685" s="14"/>
      <c r="AA685" s="5"/>
      <c r="AB685" s="16"/>
      <c r="AC685" s="1"/>
      <c r="AD685" s="17"/>
      <c r="AE685" s="7"/>
      <c r="AF685" s="14"/>
      <c r="AG685" s="5"/>
      <c r="AH685" s="16"/>
      <c r="AI685" s="1"/>
      <c r="AJ685" s="17"/>
      <c r="AK685" s="7"/>
      <c r="AL685" s="14"/>
      <c r="AM685" s="5"/>
      <c r="AN685" s="16"/>
      <c r="AO685" s="1"/>
      <c r="AP685" s="17"/>
    </row>
    <row r="686" spans="1:42" x14ac:dyDescent="0.25">
      <c r="B686" s="14"/>
      <c r="C686" s="6"/>
      <c r="D686" s="16"/>
      <c r="E686" s="2"/>
      <c r="F686" s="17"/>
      <c r="G686" s="7"/>
      <c r="H686" s="14"/>
      <c r="I686" s="6"/>
      <c r="J686" s="16"/>
      <c r="K686" s="2"/>
      <c r="L686" s="17"/>
      <c r="M686" s="7"/>
      <c r="N686" s="14"/>
      <c r="O686" s="6"/>
      <c r="P686" s="16"/>
      <c r="Q686" s="2"/>
      <c r="R686" s="17"/>
      <c r="S686" s="7"/>
      <c r="T686" s="14"/>
      <c r="U686" s="6"/>
      <c r="V686" s="16"/>
      <c r="W686" s="2"/>
      <c r="X686" s="17"/>
      <c r="Y686" s="7"/>
      <c r="Z686" s="14"/>
      <c r="AA686" s="6"/>
      <c r="AB686" s="16"/>
      <c r="AC686" s="2"/>
      <c r="AD686" s="17"/>
      <c r="AE686" s="7"/>
      <c r="AF686" s="14"/>
      <c r="AG686" s="6"/>
      <c r="AH686" s="16"/>
      <c r="AI686" s="2"/>
      <c r="AJ686" s="17"/>
      <c r="AK686" s="7"/>
      <c r="AL686" s="14"/>
      <c r="AM686" s="6"/>
      <c r="AN686" s="16"/>
      <c r="AO686" s="2"/>
      <c r="AP686" s="17"/>
    </row>
    <row r="687" spans="1:42" x14ac:dyDescent="0.25">
      <c r="B687" s="14"/>
      <c r="C687" s="5"/>
      <c r="D687" s="16"/>
      <c r="E687" s="1"/>
      <c r="F687" s="17"/>
      <c r="G687" s="7"/>
      <c r="H687" s="14"/>
      <c r="I687" s="5"/>
      <c r="J687" s="16"/>
      <c r="K687" s="1"/>
      <c r="L687" s="17"/>
      <c r="M687" s="7"/>
      <c r="N687" s="14"/>
      <c r="O687" s="5"/>
      <c r="P687" s="16"/>
      <c r="Q687" s="1"/>
      <c r="R687" s="17"/>
      <c r="S687" s="7"/>
      <c r="T687" s="14"/>
      <c r="U687" s="5"/>
      <c r="V687" s="16"/>
      <c r="W687" s="1"/>
      <c r="X687" s="17"/>
      <c r="Y687" s="7"/>
      <c r="Z687" s="14"/>
      <c r="AA687" s="5"/>
      <c r="AB687" s="16"/>
      <c r="AC687" s="1"/>
      <c r="AD687" s="17"/>
      <c r="AE687" s="7"/>
      <c r="AF687" s="14"/>
      <c r="AG687" s="5"/>
      <c r="AH687" s="16"/>
      <c r="AI687" s="1"/>
      <c r="AJ687" s="17"/>
      <c r="AK687" s="7"/>
      <c r="AL687" s="14"/>
      <c r="AM687" s="5"/>
      <c r="AN687" s="16"/>
      <c r="AO687" s="1"/>
      <c r="AP687" s="17"/>
    </row>
    <row r="688" spans="1:42" x14ac:dyDescent="0.25">
      <c r="B688" s="14"/>
      <c r="C688" s="6"/>
      <c r="D688" s="16"/>
      <c r="E688" s="2"/>
      <c r="F688" s="17"/>
      <c r="G688" s="7"/>
      <c r="H688" s="14"/>
      <c r="I688" s="6"/>
      <c r="J688" s="16"/>
      <c r="K688" s="2"/>
      <c r="L688" s="17"/>
      <c r="M688" s="7"/>
      <c r="N688" s="14"/>
      <c r="O688" s="6"/>
      <c r="P688" s="16"/>
      <c r="Q688" s="2"/>
      <c r="R688" s="17"/>
      <c r="S688" s="7"/>
      <c r="T688" s="14"/>
      <c r="U688" s="6"/>
      <c r="V688" s="16"/>
      <c r="W688" s="2"/>
      <c r="X688" s="17"/>
      <c r="Y688" s="7"/>
      <c r="Z688" s="14"/>
      <c r="AA688" s="6"/>
      <c r="AB688" s="16"/>
      <c r="AC688" s="2"/>
      <c r="AD688" s="17"/>
      <c r="AE688" s="7"/>
      <c r="AF688" s="14"/>
      <c r="AG688" s="6"/>
      <c r="AH688" s="16"/>
      <c r="AI688" s="2"/>
      <c r="AJ688" s="17"/>
      <c r="AK688" s="7"/>
      <c r="AL688" s="14"/>
      <c r="AM688" s="6"/>
      <c r="AN688" s="16"/>
      <c r="AO688" s="2"/>
      <c r="AP688" s="17"/>
    </row>
    <row r="689" spans="1:42" x14ac:dyDescent="0.25">
      <c r="B689" s="14"/>
      <c r="C689" s="5"/>
      <c r="D689" s="16"/>
      <c r="E689" s="1"/>
      <c r="F689" s="17"/>
      <c r="G689" s="7"/>
      <c r="H689" s="14"/>
      <c r="I689" s="5"/>
      <c r="J689" s="16"/>
      <c r="K689" s="1"/>
      <c r="L689" s="17"/>
      <c r="M689" s="7"/>
      <c r="N689" s="14"/>
      <c r="O689" s="5"/>
      <c r="P689" s="16"/>
      <c r="Q689" s="1"/>
      <c r="R689" s="17"/>
      <c r="S689" s="7"/>
      <c r="T689" s="14"/>
      <c r="U689" s="5"/>
      <c r="V689" s="16"/>
      <c r="W689" s="1"/>
      <c r="X689" s="17"/>
      <c r="Y689" s="7"/>
      <c r="Z689" s="14"/>
      <c r="AA689" s="5"/>
      <c r="AB689" s="16"/>
      <c r="AC689" s="1"/>
      <c r="AD689" s="17"/>
      <c r="AE689" s="7"/>
      <c r="AF689" s="14"/>
      <c r="AG689" s="5"/>
      <c r="AH689" s="16"/>
      <c r="AI689" s="1"/>
      <c r="AJ689" s="17"/>
      <c r="AK689" s="7"/>
      <c r="AL689" s="14"/>
      <c r="AM689" s="5"/>
      <c r="AN689" s="16"/>
      <c r="AO689" s="1"/>
      <c r="AP689" s="17"/>
    </row>
    <row r="690" spans="1:42" x14ac:dyDescent="0.25">
      <c r="B690" s="14"/>
      <c r="C690" s="6"/>
      <c r="D690" s="16"/>
      <c r="E690" s="2"/>
      <c r="F690" s="17"/>
      <c r="G690" s="7"/>
      <c r="H690" s="14"/>
      <c r="I690" s="6"/>
      <c r="J690" s="16"/>
      <c r="K690" s="2"/>
      <c r="L690" s="17"/>
      <c r="M690" s="7"/>
      <c r="N690" s="14"/>
      <c r="O690" s="6"/>
      <c r="P690" s="16"/>
      <c r="Q690" s="2"/>
      <c r="R690" s="17"/>
      <c r="S690" s="7"/>
      <c r="T690" s="14"/>
      <c r="U690" s="6"/>
      <c r="V690" s="16"/>
      <c r="W690" s="2"/>
      <c r="X690" s="17"/>
      <c r="Y690" s="7"/>
      <c r="Z690" s="14"/>
      <c r="AA690" s="6"/>
      <c r="AB690" s="16"/>
      <c r="AC690" s="2"/>
      <c r="AD690" s="17"/>
      <c r="AE690" s="7"/>
      <c r="AF690" s="14"/>
      <c r="AG690" s="6"/>
      <c r="AH690" s="16"/>
      <c r="AI690" s="2"/>
      <c r="AJ690" s="17"/>
      <c r="AK690" s="7"/>
      <c r="AL690" s="14"/>
      <c r="AM690" s="6"/>
      <c r="AN690" s="16"/>
      <c r="AO690" s="2"/>
      <c r="AP690" s="17"/>
    </row>
    <row r="691" spans="1:42" x14ac:dyDescent="0.25">
      <c r="B691" s="14"/>
      <c r="C691" s="5"/>
      <c r="D691" s="16"/>
      <c r="E691" s="1"/>
      <c r="F691" s="17"/>
      <c r="G691" s="7"/>
      <c r="H691" s="14"/>
      <c r="I691" s="5"/>
      <c r="J691" s="16"/>
      <c r="K691" s="1"/>
      <c r="L691" s="17"/>
      <c r="M691" s="7"/>
      <c r="N691" s="14"/>
      <c r="O691" s="5"/>
      <c r="P691" s="16"/>
      <c r="Q691" s="1"/>
      <c r="R691" s="17"/>
      <c r="S691" s="7"/>
      <c r="T691" s="14"/>
      <c r="U691" s="5"/>
      <c r="V691" s="16"/>
      <c r="W691" s="1"/>
      <c r="X691" s="17"/>
      <c r="Y691" s="7"/>
      <c r="Z691" s="14"/>
      <c r="AA691" s="5"/>
      <c r="AB691" s="16"/>
      <c r="AC691" s="1"/>
      <c r="AD691" s="17"/>
      <c r="AE691" s="7"/>
      <c r="AF691" s="14"/>
      <c r="AG691" s="5"/>
      <c r="AH691" s="16"/>
      <c r="AI691" s="1"/>
      <c r="AJ691" s="17"/>
      <c r="AK691" s="7"/>
      <c r="AL691" s="14"/>
      <c r="AM691" s="5"/>
      <c r="AN691" s="16"/>
      <c r="AO691" s="1"/>
      <c r="AP691" s="17"/>
    </row>
    <row r="692" spans="1:42" x14ac:dyDescent="0.25">
      <c r="B692" s="14"/>
      <c r="C692" s="6"/>
      <c r="D692" s="16"/>
      <c r="E692" s="2"/>
      <c r="F692" s="17"/>
      <c r="G692" s="7"/>
      <c r="H692" s="14"/>
      <c r="I692" s="6"/>
      <c r="J692" s="16"/>
      <c r="K692" s="2"/>
      <c r="L692" s="17"/>
      <c r="M692" s="7"/>
      <c r="N692" s="14"/>
      <c r="O692" s="6"/>
      <c r="P692" s="16"/>
      <c r="Q692" s="2"/>
      <c r="R692" s="17"/>
      <c r="S692" s="7"/>
      <c r="T692" s="14"/>
      <c r="U692" s="6"/>
      <c r="V692" s="16"/>
      <c r="W692" s="2"/>
      <c r="X692" s="17"/>
      <c r="Y692" s="7"/>
      <c r="Z692" s="14"/>
      <c r="AA692" s="6"/>
      <c r="AB692" s="16"/>
      <c r="AC692" s="2"/>
      <c r="AD692" s="17"/>
      <c r="AE692" s="7"/>
      <c r="AF692" s="14"/>
      <c r="AG692" s="6"/>
      <c r="AH692" s="16"/>
      <c r="AI692" s="2"/>
      <c r="AJ692" s="17"/>
      <c r="AK692" s="7"/>
      <c r="AL692" s="14"/>
      <c r="AM692" s="6"/>
      <c r="AN692" s="16"/>
      <c r="AO692" s="2"/>
      <c r="AP692" s="17"/>
    </row>
    <row r="693" spans="1:42" x14ac:dyDescent="0.25">
      <c r="B693" s="14"/>
      <c r="C693" s="5"/>
      <c r="D693" s="16"/>
      <c r="E693" s="1"/>
      <c r="F693" s="17"/>
      <c r="G693" s="7"/>
      <c r="H693" s="14"/>
      <c r="I693" s="5"/>
      <c r="J693" s="16"/>
      <c r="K693" s="1"/>
      <c r="L693" s="17"/>
      <c r="M693" s="7"/>
      <c r="N693" s="14"/>
      <c r="O693" s="5"/>
      <c r="P693" s="16"/>
      <c r="Q693" s="1"/>
      <c r="R693" s="17"/>
      <c r="S693" s="7"/>
      <c r="T693" s="14"/>
      <c r="U693" s="5"/>
      <c r="V693" s="16"/>
      <c r="W693" s="1"/>
      <c r="X693" s="17"/>
      <c r="Y693" s="7"/>
      <c r="Z693" s="14"/>
      <c r="AA693" s="5"/>
      <c r="AB693" s="16"/>
      <c r="AC693" s="1"/>
      <c r="AD693" s="17"/>
      <c r="AE693" s="7"/>
      <c r="AF693" s="14"/>
      <c r="AG693" s="5"/>
      <c r="AH693" s="16"/>
      <c r="AI693" s="1"/>
      <c r="AJ693" s="17"/>
      <c r="AK693" s="7"/>
      <c r="AL693" s="14"/>
      <c r="AM693" s="5"/>
      <c r="AN693" s="16"/>
      <c r="AO693" s="1"/>
      <c r="AP693" s="17"/>
    </row>
    <row r="694" spans="1:42" x14ac:dyDescent="0.25">
      <c r="B694" s="14"/>
      <c r="C694" s="6"/>
      <c r="D694" s="16"/>
      <c r="E694" s="2"/>
      <c r="F694" s="17"/>
      <c r="G694" s="7"/>
      <c r="H694" s="14"/>
      <c r="I694" s="6"/>
      <c r="J694" s="16"/>
      <c r="K694" s="2"/>
      <c r="L694" s="17"/>
      <c r="M694" s="7"/>
      <c r="N694" s="14"/>
      <c r="O694" s="6"/>
      <c r="P694" s="16"/>
      <c r="Q694" s="2"/>
      <c r="R694" s="17"/>
      <c r="S694" s="7"/>
      <c r="T694" s="14"/>
      <c r="U694" s="6"/>
      <c r="V694" s="16"/>
      <c r="W694" s="2"/>
      <c r="X694" s="17"/>
      <c r="Y694" s="7"/>
      <c r="Z694" s="14"/>
      <c r="AA694" s="6"/>
      <c r="AB694" s="16"/>
      <c r="AC694" s="2"/>
      <c r="AD694" s="17"/>
      <c r="AE694" s="7"/>
      <c r="AF694" s="14"/>
      <c r="AG694" s="6"/>
      <c r="AH694" s="16"/>
      <c r="AI694" s="2"/>
      <c r="AJ694" s="17"/>
      <c r="AK694" s="7"/>
      <c r="AL694" s="14"/>
      <c r="AM694" s="6"/>
      <c r="AN694" s="16"/>
      <c r="AO694" s="2"/>
      <c r="AP694" s="17"/>
    </row>
    <row r="695" spans="1:42" x14ac:dyDescent="0.25">
      <c r="B695" s="14"/>
      <c r="C695" s="5"/>
      <c r="D695" s="16"/>
      <c r="E695" s="1"/>
      <c r="F695" s="17"/>
      <c r="G695" s="7"/>
      <c r="H695" s="14"/>
      <c r="I695" s="5"/>
      <c r="J695" s="16"/>
      <c r="K695" s="1"/>
      <c r="L695" s="17"/>
      <c r="M695" s="7"/>
      <c r="N695" s="14"/>
      <c r="O695" s="5"/>
      <c r="P695" s="16"/>
      <c r="Q695" s="1"/>
      <c r="R695" s="17"/>
      <c r="S695" s="7"/>
      <c r="T695" s="14"/>
      <c r="U695" s="5"/>
      <c r="V695" s="16"/>
      <c r="W695" s="1"/>
      <c r="X695" s="17"/>
      <c r="Y695" s="7"/>
      <c r="Z695" s="14"/>
      <c r="AA695" s="5"/>
      <c r="AB695" s="16"/>
      <c r="AC695" s="1"/>
      <c r="AD695" s="17"/>
      <c r="AE695" s="7"/>
      <c r="AF695" s="14"/>
      <c r="AG695" s="5"/>
      <c r="AH695" s="16"/>
      <c r="AI695" s="1"/>
      <c r="AJ695" s="17"/>
      <c r="AK695" s="7"/>
      <c r="AL695" s="14"/>
      <c r="AM695" s="5"/>
      <c r="AN695" s="16"/>
      <c r="AO695" s="1"/>
      <c r="AP695" s="17"/>
    </row>
    <row r="696" spans="1:42" x14ac:dyDescent="0.25">
      <c r="A696" s="23">
        <f>_xlfn.ISOWEEKNUM(C682)</f>
        <v>41</v>
      </c>
      <c r="B696" s="14"/>
      <c r="C696" s="18" t="str">
        <f ca="1">IF(C682&gt;TODAY(),"",ROUND(SUM(C684:C695),2))</f>
        <v/>
      </c>
      <c r="D696" s="16"/>
      <c r="E696" s="61" t="str">
        <f ca="1">IF(C682&gt;TODAY(),"","Saldo da Dia")</f>
        <v/>
      </c>
      <c r="F696" s="17"/>
      <c r="G696" s="7">
        <f>_xlfn.ISOWEEKNUM(I682)</f>
        <v>41</v>
      </c>
      <c r="H696" s="14"/>
      <c r="I696" s="18" t="str">
        <f ca="1">IF(I682&gt;TODAY(),"",ROUND(SUM(I684:I695),2))</f>
        <v/>
      </c>
      <c r="J696" s="16"/>
      <c r="K696" s="61" t="str">
        <f ca="1">IF(I682&gt;TODAY(),"","Saldo da Dia")</f>
        <v/>
      </c>
      <c r="L696" s="17"/>
      <c r="M696" s="7">
        <f>_xlfn.ISOWEEKNUM(O682)</f>
        <v>41</v>
      </c>
      <c r="N696" s="14"/>
      <c r="O696" s="18" t="str">
        <f ca="1">IF(O682&gt;TODAY(),"",ROUND(SUM(O684:O695),2))</f>
        <v/>
      </c>
      <c r="P696" s="16"/>
      <c r="Q696" s="61" t="str">
        <f ca="1">IF(O682&gt;TODAY(),"","Saldo da Dia")</f>
        <v/>
      </c>
      <c r="R696" s="17"/>
      <c r="S696" s="7">
        <f>_xlfn.ISOWEEKNUM(U682)</f>
        <v>41</v>
      </c>
      <c r="T696" s="14"/>
      <c r="U696" s="18" t="str">
        <f ca="1">IF(U682&gt;TODAY(),"",ROUND(SUM(U684:U695),2))</f>
        <v/>
      </c>
      <c r="V696" s="16"/>
      <c r="W696" s="61" t="str">
        <f ca="1">IF(U682&gt;TODAY(),"","Saldo da Dia")</f>
        <v/>
      </c>
      <c r="X696" s="17"/>
      <c r="Y696" s="7">
        <f>_xlfn.ISOWEEKNUM(AA682)</f>
        <v>41</v>
      </c>
      <c r="Z696" s="14"/>
      <c r="AA696" s="18" t="str">
        <f ca="1">IF(AA682&gt;TODAY(),"",ROUND(SUM(AA684:AA695),2))</f>
        <v/>
      </c>
      <c r="AB696" s="16"/>
      <c r="AC696" s="61" t="str">
        <f ca="1">IF(AA682&gt;TODAY(),"","Saldo da Dia")</f>
        <v/>
      </c>
      <c r="AD696" s="17"/>
      <c r="AE696" s="7">
        <f>_xlfn.ISOWEEKNUM(AG682)</f>
        <v>41</v>
      </c>
      <c r="AF696" s="14"/>
      <c r="AG696" s="18" t="str">
        <f ca="1">IF(AG682&gt;TODAY(),"",ROUND(SUM(AG684:AG695),2))</f>
        <v/>
      </c>
      <c r="AH696" s="16"/>
      <c r="AI696" s="61" t="str">
        <f ca="1">IF(AG682&gt;TODAY(),"","Saldo da Dia")</f>
        <v/>
      </c>
      <c r="AJ696" s="17"/>
      <c r="AK696" s="7">
        <f>_xlfn.ISOWEEKNUM(AM682)</f>
        <v>41</v>
      </c>
      <c r="AL696" s="14"/>
      <c r="AM696" s="18" t="str">
        <f ca="1">IF(AM682&gt;TODAY(),"",ROUND(SUM(AM684:AM695),2))</f>
        <v/>
      </c>
      <c r="AN696" s="16"/>
      <c r="AO696" s="61" t="str">
        <f ca="1">IF(AM682&gt;TODAY(),"","Saldo da Dia")</f>
        <v/>
      </c>
      <c r="AP696" s="17"/>
    </row>
    <row r="697" spans="1:42" ht="6" customHeight="1" x14ac:dyDescent="0.25">
      <c r="B697" s="19"/>
      <c r="C697" s="20"/>
      <c r="D697" s="20"/>
      <c r="E697" s="20"/>
      <c r="F697" s="21"/>
      <c r="G697" s="7"/>
      <c r="H697" s="19"/>
      <c r="I697" s="20"/>
      <c r="J697" s="20"/>
      <c r="K697" s="20"/>
      <c r="L697" s="21"/>
      <c r="M697" s="7"/>
      <c r="N697" s="19"/>
      <c r="O697" s="20"/>
      <c r="P697" s="20"/>
      <c r="Q697" s="20"/>
      <c r="R697" s="21"/>
      <c r="S697" s="7"/>
      <c r="T697" s="19"/>
      <c r="U697" s="20"/>
      <c r="V697" s="20"/>
      <c r="W697" s="20"/>
      <c r="X697" s="21"/>
      <c r="Y697" s="7"/>
      <c r="Z697" s="19"/>
      <c r="AA697" s="20"/>
      <c r="AB697" s="20"/>
      <c r="AC697" s="20"/>
      <c r="AD697" s="21"/>
      <c r="AE697" s="7"/>
      <c r="AF697" s="19"/>
      <c r="AG697" s="20"/>
      <c r="AH697" s="20"/>
      <c r="AI697" s="20"/>
      <c r="AJ697" s="21"/>
      <c r="AK697" s="7"/>
      <c r="AL697" s="19"/>
      <c r="AM697" s="20"/>
      <c r="AN697" s="20"/>
      <c r="AO697" s="20"/>
      <c r="AP697" s="21"/>
    </row>
    <row r="698" spans="1:42" ht="6" customHeight="1" x14ac:dyDescent="0.25">
      <c r="B698" s="7"/>
      <c r="C698" s="7">
        <f>WEEKDAY(C699)</f>
        <v>2</v>
      </c>
      <c r="D698" s="7"/>
      <c r="E698" s="8"/>
      <c r="F698" s="7"/>
      <c r="G698" s="7"/>
      <c r="H698" s="7"/>
      <c r="I698" s="7">
        <f>WEEKDAY(I699)</f>
        <v>3</v>
      </c>
      <c r="J698" s="7"/>
      <c r="K698" s="8"/>
      <c r="L698" s="7"/>
      <c r="M698" s="7"/>
      <c r="N698" s="7"/>
      <c r="O698" s="7">
        <f>WEEKDAY(O699)</f>
        <v>4</v>
      </c>
      <c r="P698" s="7"/>
      <c r="Q698" s="8"/>
      <c r="R698" s="7"/>
      <c r="S698" s="7"/>
      <c r="T698" s="7"/>
      <c r="U698" s="7">
        <f>WEEKDAY(U699)</f>
        <v>5</v>
      </c>
      <c r="V698" s="7"/>
      <c r="W698" s="8"/>
      <c r="X698" s="7"/>
      <c r="Y698" s="7"/>
      <c r="Z698" s="7"/>
      <c r="AA698" s="7">
        <f>WEEKDAY(AA699)</f>
        <v>6</v>
      </c>
      <c r="AB698" s="7"/>
      <c r="AC698" s="8"/>
      <c r="AD698" s="7"/>
      <c r="AE698" s="7"/>
      <c r="AF698" s="7"/>
      <c r="AG698" s="7">
        <f>WEEKDAY(AG699)</f>
        <v>7</v>
      </c>
      <c r="AH698" s="7"/>
      <c r="AI698" s="8"/>
      <c r="AJ698" s="7"/>
      <c r="AK698" s="7"/>
      <c r="AL698" s="7"/>
      <c r="AM698" s="7">
        <f>WEEKDAY(AM699)</f>
        <v>1</v>
      </c>
      <c r="AN698" s="7"/>
      <c r="AO698" s="8"/>
      <c r="AP698" s="7"/>
    </row>
    <row r="699" spans="1:42" x14ac:dyDescent="0.25">
      <c r="B699" s="10"/>
      <c r="C699" s="11">
        <f>AM682+1</f>
        <v>45579</v>
      </c>
      <c r="D699" s="11"/>
      <c r="E699" s="12" t="str">
        <f>VLOOKUP(WEEKDAY(C699,1),meta!$D$3:$F$9,2,FALSE)</f>
        <v>Segunda-Feira</v>
      </c>
      <c r="F699" s="13"/>
      <c r="G699" s="7"/>
      <c r="H699" s="10"/>
      <c r="I699" s="11">
        <f>C699+1</f>
        <v>45580</v>
      </c>
      <c r="J699" s="11"/>
      <c r="K699" s="12" t="str">
        <f>VLOOKUP(WEEKDAY(I699,1),meta!$D$3:$F$9,2,FALSE)</f>
        <v>Terça-Feira</v>
      </c>
      <c r="L699" s="13"/>
      <c r="M699" s="7"/>
      <c r="N699" s="10"/>
      <c r="O699" s="11">
        <f>I699+1</f>
        <v>45581</v>
      </c>
      <c r="P699" s="11"/>
      <c r="Q699" s="12" t="str">
        <f>VLOOKUP(WEEKDAY(O699,1),meta!$D$3:$F$9,2,FALSE)</f>
        <v>Quarta-Feira</v>
      </c>
      <c r="R699" s="13"/>
      <c r="S699" s="7"/>
      <c r="T699" s="10"/>
      <c r="U699" s="11">
        <f>O699+1</f>
        <v>45582</v>
      </c>
      <c r="V699" s="11"/>
      <c r="W699" s="12" t="str">
        <f>VLOOKUP(WEEKDAY(U699,1),meta!$D$3:$F$9,2,FALSE)</f>
        <v>Quinta-Feira</v>
      </c>
      <c r="X699" s="13"/>
      <c r="Y699" s="7"/>
      <c r="Z699" s="10"/>
      <c r="AA699" s="11">
        <f>U699+1</f>
        <v>45583</v>
      </c>
      <c r="AB699" s="11"/>
      <c r="AC699" s="12" t="str">
        <f>VLOOKUP(WEEKDAY(AA699,1),meta!$D$3:$F$9,2,FALSE)</f>
        <v>Sexta-Feira</v>
      </c>
      <c r="AD699" s="13"/>
      <c r="AE699" s="7"/>
      <c r="AF699" s="10"/>
      <c r="AG699" s="11">
        <f>AA699+1</f>
        <v>45584</v>
      </c>
      <c r="AH699" s="11"/>
      <c r="AI699" s="12" t="str">
        <f>VLOOKUP(WEEKDAY(AG699,1),meta!$D$3:$F$9,2,FALSE)</f>
        <v>Sábado</v>
      </c>
      <c r="AJ699" s="13"/>
      <c r="AK699" s="7"/>
      <c r="AL699" s="10"/>
      <c r="AM699" s="11">
        <f>AG699+1</f>
        <v>45585</v>
      </c>
      <c r="AN699" s="11"/>
      <c r="AO699" s="12" t="str">
        <f>VLOOKUP(WEEKDAY(AM699,1),meta!$D$3:$F$9,2,FALSE)</f>
        <v>Domingo</v>
      </c>
      <c r="AP699" s="13"/>
    </row>
    <row r="700" spans="1:42" x14ac:dyDescent="0.25">
      <c r="B700" s="14"/>
      <c r="C700" s="15" t="s">
        <v>0</v>
      </c>
      <c r="D700" s="16"/>
      <c r="E700" s="15" t="s">
        <v>1</v>
      </c>
      <c r="F700" s="17"/>
      <c r="G700" s="7"/>
      <c r="H700" s="14"/>
      <c r="I700" s="15" t="s">
        <v>0</v>
      </c>
      <c r="J700" s="16"/>
      <c r="K700" s="15" t="s">
        <v>1</v>
      </c>
      <c r="L700" s="17"/>
      <c r="M700" s="7"/>
      <c r="N700" s="14"/>
      <c r="O700" s="15" t="s">
        <v>0</v>
      </c>
      <c r="P700" s="16"/>
      <c r="Q700" s="15" t="s">
        <v>1</v>
      </c>
      <c r="R700" s="17"/>
      <c r="S700" s="7"/>
      <c r="T700" s="14"/>
      <c r="U700" s="15" t="s">
        <v>0</v>
      </c>
      <c r="V700" s="16"/>
      <c r="W700" s="15" t="s">
        <v>1</v>
      </c>
      <c r="X700" s="17"/>
      <c r="Y700" s="7"/>
      <c r="Z700" s="14"/>
      <c r="AA700" s="15" t="s">
        <v>0</v>
      </c>
      <c r="AB700" s="16"/>
      <c r="AC700" s="15" t="s">
        <v>1</v>
      </c>
      <c r="AD700" s="17"/>
      <c r="AE700" s="7"/>
      <c r="AF700" s="14"/>
      <c r="AG700" s="15" t="s">
        <v>0</v>
      </c>
      <c r="AH700" s="16"/>
      <c r="AI700" s="15" t="s">
        <v>1</v>
      </c>
      <c r="AJ700" s="17"/>
      <c r="AK700" s="7"/>
      <c r="AL700" s="14"/>
      <c r="AM700" s="15" t="s">
        <v>0</v>
      </c>
      <c r="AN700" s="16"/>
      <c r="AO700" s="15" t="s">
        <v>1</v>
      </c>
      <c r="AP700" s="17"/>
    </row>
    <row r="701" spans="1:42" x14ac:dyDescent="0.25">
      <c r="B701" s="14"/>
      <c r="C701" s="18" t="str">
        <f ca="1">IF(C699&gt;TODAY(),"",AM696)</f>
        <v/>
      </c>
      <c r="D701" s="16"/>
      <c r="E701" s="22" t="str">
        <f ca="1">IF(C699&gt;TODAY(),"",_xlfn.CONCAT("Saldo ",VLOOKUP(WEEKDAY(C699),meta!$D$3:$G$9,4,FALSE)))</f>
        <v/>
      </c>
      <c r="F701" s="17"/>
      <c r="G701" s="7"/>
      <c r="H701" s="14"/>
      <c r="I701" s="18" t="str">
        <f ca="1">IF(I699&gt;TODAY(),"",C713)</f>
        <v/>
      </c>
      <c r="J701" s="16"/>
      <c r="K701" s="22" t="str">
        <f ca="1">IF(I699&gt;TODAY(),"",_xlfn.CONCAT("Saldo ",VLOOKUP(WEEKDAY(I699),meta!$D$3:$G$9,4,FALSE)))</f>
        <v/>
      </c>
      <c r="L701" s="17"/>
      <c r="M701" s="7"/>
      <c r="N701" s="14"/>
      <c r="O701" s="18" t="str">
        <f ca="1">IF(O699&gt;TODAY(),"",I713)</f>
        <v/>
      </c>
      <c r="P701" s="16"/>
      <c r="Q701" s="22" t="str">
        <f ca="1">IF(O699&gt;TODAY(),"",_xlfn.CONCAT("Saldo ",VLOOKUP(WEEKDAY(O699),meta!$D$3:$G$9,4,FALSE)))</f>
        <v/>
      </c>
      <c r="R701" s="17"/>
      <c r="S701" s="7"/>
      <c r="T701" s="14"/>
      <c r="U701" s="18" t="str">
        <f ca="1">IF(U699&gt;TODAY(),"",O713)</f>
        <v/>
      </c>
      <c r="V701" s="16"/>
      <c r="W701" s="22" t="str">
        <f ca="1">IF(U699&gt;TODAY(),"",_xlfn.CONCAT("Saldo ",VLOOKUP(WEEKDAY(U699),meta!$D$3:$G$9,4,FALSE)))</f>
        <v/>
      </c>
      <c r="X701" s="17"/>
      <c r="Y701" s="7"/>
      <c r="Z701" s="14"/>
      <c r="AA701" s="18" t="str">
        <f ca="1">IF(AA699&gt;TODAY(),"",U713)</f>
        <v/>
      </c>
      <c r="AB701" s="16"/>
      <c r="AC701" s="22" t="str">
        <f ca="1">IF(AA699&gt;TODAY(),"",_xlfn.CONCAT("Saldo ",VLOOKUP(WEEKDAY(AA699),meta!$D$3:$G$9,4,FALSE)))</f>
        <v/>
      </c>
      <c r="AD701" s="17"/>
      <c r="AE701" s="7"/>
      <c r="AF701" s="14"/>
      <c r="AG701" s="18" t="str">
        <f ca="1">IF(AG699&gt;TODAY(),"",AA713)</f>
        <v/>
      </c>
      <c r="AH701" s="16"/>
      <c r="AI701" s="22" t="str">
        <f ca="1">IF(AG699&gt;TODAY(),"",_xlfn.CONCAT("Saldo ",VLOOKUP(WEEKDAY(AG699),meta!$D$3:$G$9,4,FALSE)))</f>
        <v/>
      </c>
      <c r="AJ701" s="17"/>
      <c r="AK701" s="7"/>
      <c r="AL701" s="14"/>
      <c r="AM701" s="18" t="str">
        <f ca="1">IF(AM699&gt;TODAY(),"",AG713)</f>
        <v/>
      </c>
      <c r="AN701" s="16"/>
      <c r="AO701" s="22" t="str">
        <f ca="1">IF(AM699&gt;TODAY(),"",_xlfn.CONCAT("Saldo ",VLOOKUP(WEEKDAY(AM699),meta!$D$3:$G$9,4,FALSE)))</f>
        <v/>
      </c>
      <c r="AP701" s="17"/>
    </row>
    <row r="702" spans="1:42" x14ac:dyDescent="0.25">
      <c r="B702" s="14"/>
      <c r="C702" s="5"/>
      <c r="D702" s="16"/>
      <c r="E702" s="1"/>
      <c r="F702" s="17"/>
      <c r="G702" s="7"/>
      <c r="H702" s="14"/>
      <c r="I702" s="5"/>
      <c r="J702" s="16"/>
      <c r="K702" s="1"/>
      <c r="L702" s="17"/>
      <c r="M702" s="7"/>
      <c r="N702" s="14"/>
      <c r="O702" s="5"/>
      <c r="P702" s="16"/>
      <c r="Q702" s="1"/>
      <c r="R702" s="17"/>
      <c r="S702" s="7"/>
      <c r="T702" s="14"/>
      <c r="U702" s="5"/>
      <c r="V702" s="16"/>
      <c r="W702" s="1"/>
      <c r="X702" s="17"/>
      <c r="Y702" s="7"/>
      <c r="Z702" s="14"/>
      <c r="AA702" s="5"/>
      <c r="AB702" s="16"/>
      <c r="AC702" s="1"/>
      <c r="AD702" s="17"/>
      <c r="AE702" s="7"/>
      <c r="AF702" s="14"/>
      <c r="AG702" s="5"/>
      <c r="AH702" s="16"/>
      <c r="AI702" s="1"/>
      <c r="AJ702" s="17"/>
      <c r="AK702" s="7"/>
      <c r="AL702" s="14"/>
      <c r="AM702" s="5"/>
      <c r="AN702" s="16"/>
      <c r="AO702" s="1"/>
      <c r="AP702" s="17"/>
    </row>
    <row r="703" spans="1:42" x14ac:dyDescent="0.25">
      <c r="B703" s="14"/>
      <c r="C703" s="6"/>
      <c r="D703" s="16"/>
      <c r="E703" s="2"/>
      <c r="F703" s="17"/>
      <c r="G703" s="7"/>
      <c r="H703" s="14"/>
      <c r="I703" s="6"/>
      <c r="J703" s="16"/>
      <c r="K703" s="2"/>
      <c r="L703" s="17"/>
      <c r="M703" s="7"/>
      <c r="N703" s="14"/>
      <c r="O703" s="6"/>
      <c r="P703" s="16"/>
      <c r="Q703" s="2"/>
      <c r="R703" s="17"/>
      <c r="S703" s="7"/>
      <c r="T703" s="14"/>
      <c r="U703" s="6"/>
      <c r="V703" s="16"/>
      <c r="W703" s="2"/>
      <c r="X703" s="17"/>
      <c r="Y703" s="7"/>
      <c r="Z703" s="14"/>
      <c r="AA703" s="6"/>
      <c r="AB703" s="16"/>
      <c r="AC703" s="2"/>
      <c r="AD703" s="17"/>
      <c r="AE703" s="7"/>
      <c r="AF703" s="14"/>
      <c r="AG703" s="6"/>
      <c r="AH703" s="16"/>
      <c r="AI703" s="2"/>
      <c r="AJ703" s="17"/>
      <c r="AK703" s="7"/>
      <c r="AL703" s="14"/>
      <c r="AM703" s="6"/>
      <c r="AN703" s="16"/>
      <c r="AO703" s="2"/>
      <c r="AP703" s="17"/>
    </row>
    <row r="704" spans="1:42" x14ac:dyDescent="0.25">
      <c r="B704" s="14"/>
      <c r="C704" s="5"/>
      <c r="D704" s="16"/>
      <c r="E704" s="1"/>
      <c r="F704" s="17"/>
      <c r="G704" s="7"/>
      <c r="H704" s="14"/>
      <c r="I704" s="5"/>
      <c r="J704" s="16"/>
      <c r="K704" s="1"/>
      <c r="L704" s="17"/>
      <c r="M704" s="7"/>
      <c r="N704" s="14"/>
      <c r="O704" s="5"/>
      <c r="P704" s="16"/>
      <c r="Q704" s="1"/>
      <c r="R704" s="17"/>
      <c r="S704" s="7"/>
      <c r="T704" s="14"/>
      <c r="U704" s="5"/>
      <c r="V704" s="16"/>
      <c r="W704" s="1"/>
      <c r="X704" s="17"/>
      <c r="Y704" s="7"/>
      <c r="Z704" s="14"/>
      <c r="AA704" s="5"/>
      <c r="AB704" s="16"/>
      <c r="AC704" s="1"/>
      <c r="AD704" s="17"/>
      <c r="AE704" s="7"/>
      <c r="AF704" s="14"/>
      <c r="AG704" s="5"/>
      <c r="AH704" s="16"/>
      <c r="AI704" s="1"/>
      <c r="AJ704" s="17"/>
      <c r="AK704" s="7"/>
      <c r="AL704" s="14"/>
      <c r="AM704" s="5"/>
      <c r="AN704" s="16"/>
      <c r="AO704" s="1"/>
      <c r="AP704" s="17"/>
    </row>
    <row r="705" spans="1:42" x14ac:dyDescent="0.25">
      <c r="B705" s="14"/>
      <c r="C705" s="6"/>
      <c r="D705" s="16"/>
      <c r="E705" s="2"/>
      <c r="F705" s="17"/>
      <c r="G705" s="7"/>
      <c r="H705" s="14"/>
      <c r="I705" s="6"/>
      <c r="J705" s="16"/>
      <c r="K705" s="2"/>
      <c r="L705" s="17"/>
      <c r="M705" s="7"/>
      <c r="N705" s="14"/>
      <c r="O705" s="6"/>
      <c r="P705" s="16"/>
      <c r="Q705" s="2"/>
      <c r="R705" s="17"/>
      <c r="S705" s="7"/>
      <c r="T705" s="14"/>
      <c r="U705" s="6"/>
      <c r="V705" s="16"/>
      <c r="W705" s="2"/>
      <c r="X705" s="17"/>
      <c r="Y705" s="7"/>
      <c r="Z705" s="14"/>
      <c r="AA705" s="6"/>
      <c r="AB705" s="16"/>
      <c r="AC705" s="2"/>
      <c r="AD705" s="17"/>
      <c r="AE705" s="7"/>
      <c r="AF705" s="14"/>
      <c r="AG705" s="6"/>
      <c r="AH705" s="16"/>
      <c r="AI705" s="2"/>
      <c r="AJ705" s="17"/>
      <c r="AK705" s="7"/>
      <c r="AL705" s="14"/>
      <c r="AM705" s="6"/>
      <c r="AN705" s="16"/>
      <c r="AO705" s="2"/>
      <c r="AP705" s="17"/>
    </row>
    <row r="706" spans="1:42" x14ac:dyDescent="0.25">
      <c r="B706" s="14"/>
      <c r="C706" s="5"/>
      <c r="D706" s="16"/>
      <c r="E706" s="1"/>
      <c r="F706" s="17"/>
      <c r="G706" s="7"/>
      <c r="H706" s="14"/>
      <c r="I706" s="5"/>
      <c r="J706" s="16"/>
      <c r="K706" s="1"/>
      <c r="L706" s="17"/>
      <c r="M706" s="7"/>
      <c r="N706" s="14"/>
      <c r="O706" s="5"/>
      <c r="P706" s="16"/>
      <c r="Q706" s="1"/>
      <c r="R706" s="17"/>
      <c r="S706" s="7"/>
      <c r="T706" s="14"/>
      <c r="U706" s="5"/>
      <c r="V706" s="16"/>
      <c r="W706" s="1"/>
      <c r="X706" s="17"/>
      <c r="Y706" s="7"/>
      <c r="Z706" s="14"/>
      <c r="AA706" s="5"/>
      <c r="AB706" s="16"/>
      <c r="AC706" s="1"/>
      <c r="AD706" s="17"/>
      <c r="AE706" s="7"/>
      <c r="AF706" s="14"/>
      <c r="AG706" s="5"/>
      <c r="AH706" s="16"/>
      <c r="AI706" s="1"/>
      <c r="AJ706" s="17"/>
      <c r="AK706" s="7"/>
      <c r="AL706" s="14"/>
      <c r="AM706" s="5"/>
      <c r="AN706" s="16"/>
      <c r="AO706" s="1"/>
      <c r="AP706" s="17"/>
    </row>
    <row r="707" spans="1:42" x14ac:dyDescent="0.25">
      <c r="B707" s="14"/>
      <c r="C707" s="6"/>
      <c r="D707" s="16"/>
      <c r="E707" s="2"/>
      <c r="F707" s="17"/>
      <c r="G707" s="7"/>
      <c r="H707" s="14"/>
      <c r="I707" s="6"/>
      <c r="J707" s="16"/>
      <c r="K707" s="2"/>
      <c r="L707" s="17"/>
      <c r="M707" s="7"/>
      <c r="N707" s="14"/>
      <c r="O707" s="6"/>
      <c r="P707" s="16"/>
      <c r="Q707" s="2"/>
      <c r="R707" s="17"/>
      <c r="S707" s="7"/>
      <c r="T707" s="14"/>
      <c r="U707" s="6"/>
      <c r="V707" s="16"/>
      <c r="W707" s="2"/>
      <c r="X707" s="17"/>
      <c r="Y707" s="7"/>
      <c r="Z707" s="14"/>
      <c r="AA707" s="6"/>
      <c r="AB707" s="16"/>
      <c r="AC707" s="2"/>
      <c r="AD707" s="17"/>
      <c r="AE707" s="7"/>
      <c r="AF707" s="14"/>
      <c r="AG707" s="6"/>
      <c r="AH707" s="16"/>
      <c r="AI707" s="2"/>
      <c r="AJ707" s="17"/>
      <c r="AK707" s="7"/>
      <c r="AL707" s="14"/>
      <c r="AM707" s="6"/>
      <c r="AN707" s="16"/>
      <c r="AO707" s="2"/>
      <c r="AP707" s="17"/>
    </row>
    <row r="708" spans="1:42" x14ac:dyDescent="0.25">
      <c r="B708" s="14"/>
      <c r="C708" s="5"/>
      <c r="D708" s="16"/>
      <c r="E708" s="1"/>
      <c r="F708" s="17"/>
      <c r="G708" s="7"/>
      <c r="H708" s="14"/>
      <c r="I708" s="5"/>
      <c r="J708" s="16"/>
      <c r="K708" s="1"/>
      <c r="L708" s="17"/>
      <c r="M708" s="7"/>
      <c r="N708" s="14"/>
      <c r="O708" s="5"/>
      <c r="P708" s="16"/>
      <c r="Q708" s="1"/>
      <c r="R708" s="17"/>
      <c r="S708" s="7"/>
      <c r="T708" s="14"/>
      <c r="U708" s="5"/>
      <c r="V708" s="16"/>
      <c r="W708" s="1"/>
      <c r="X708" s="17"/>
      <c r="Y708" s="7"/>
      <c r="Z708" s="14"/>
      <c r="AA708" s="5"/>
      <c r="AB708" s="16"/>
      <c r="AC708" s="1"/>
      <c r="AD708" s="17"/>
      <c r="AE708" s="7"/>
      <c r="AF708" s="14"/>
      <c r="AG708" s="5"/>
      <c r="AH708" s="16"/>
      <c r="AI708" s="1"/>
      <c r="AJ708" s="17"/>
      <c r="AK708" s="7"/>
      <c r="AL708" s="14"/>
      <c r="AM708" s="5"/>
      <c r="AN708" s="16"/>
      <c r="AO708" s="1"/>
      <c r="AP708" s="17"/>
    </row>
    <row r="709" spans="1:42" x14ac:dyDescent="0.25">
      <c r="B709" s="14"/>
      <c r="C709" s="6"/>
      <c r="D709" s="16"/>
      <c r="E709" s="2"/>
      <c r="F709" s="17"/>
      <c r="G709" s="7"/>
      <c r="H709" s="14"/>
      <c r="I709" s="6"/>
      <c r="J709" s="16"/>
      <c r="K709" s="2"/>
      <c r="L709" s="17"/>
      <c r="M709" s="7"/>
      <c r="N709" s="14"/>
      <c r="O709" s="6"/>
      <c r="P709" s="16"/>
      <c r="Q709" s="2"/>
      <c r="R709" s="17"/>
      <c r="S709" s="7"/>
      <c r="T709" s="14"/>
      <c r="U709" s="6"/>
      <c r="V709" s="16"/>
      <c r="W709" s="2"/>
      <c r="X709" s="17"/>
      <c r="Y709" s="7"/>
      <c r="Z709" s="14"/>
      <c r="AA709" s="6"/>
      <c r="AB709" s="16"/>
      <c r="AC709" s="2"/>
      <c r="AD709" s="17"/>
      <c r="AE709" s="7"/>
      <c r="AF709" s="14"/>
      <c r="AG709" s="6"/>
      <c r="AH709" s="16"/>
      <c r="AI709" s="2"/>
      <c r="AJ709" s="17"/>
      <c r="AK709" s="7"/>
      <c r="AL709" s="14"/>
      <c r="AM709" s="6"/>
      <c r="AN709" s="16"/>
      <c r="AO709" s="2"/>
      <c r="AP709" s="17"/>
    </row>
    <row r="710" spans="1:42" x14ac:dyDescent="0.25">
      <c r="B710" s="14"/>
      <c r="C710" s="5"/>
      <c r="D710" s="16"/>
      <c r="E710" s="1"/>
      <c r="F710" s="17"/>
      <c r="G710" s="7"/>
      <c r="H710" s="14"/>
      <c r="I710" s="5"/>
      <c r="J710" s="16"/>
      <c r="K710" s="1"/>
      <c r="L710" s="17"/>
      <c r="M710" s="7"/>
      <c r="N710" s="14"/>
      <c r="O710" s="5"/>
      <c r="P710" s="16"/>
      <c r="Q710" s="1"/>
      <c r="R710" s="17"/>
      <c r="S710" s="7"/>
      <c r="T710" s="14"/>
      <c r="U710" s="5"/>
      <c r="V710" s="16"/>
      <c r="W710" s="1"/>
      <c r="X710" s="17"/>
      <c r="Y710" s="7"/>
      <c r="Z710" s="14"/>
      <c r="AA710" s="5"/>
      <c r="AB710" s="16"/>
      <c r="AC710" s="1"/>
      <c r="AD710" s="17"/>
      <c r="AE710" s="7"/>
      <c r="AF710" s="14"/>
      <c r="AG710" s="5"/>
      <c r="AH710" s="16"/>
      <c r="AI710" s="1"/>
      <c r="AJ710" s="17"/>
      <c r="AK710" s="7"/>
      <c r="AL710" s="14"/>
      <c r="AM710" s="5"/>
      <c r="AN710" s="16"/>
      <c r="AO710" s="1"/>
      <c r="AP710" s="17"/>
    </row>
    <row r="711" spans="1:42" x14ac:dyDescent="0.25">
      <c r="B711" s="14"/>
      <c r="C711" s="6"/>
      <c r="D711" s="16"/>
      <c r="E711" s="2"/>
      <c r="F711" s="17"/>
      <c r="G711" s="7"/>
      <c r="H711" s="14"/>
      <c r="I711" s="6"/>
      <c r="J711" s="16"/>
      <c r="K711" s="2"/>
      <c r="L711" s="17"/>
      <c r="M711" s="7"/>
      <c r="N711" s="14"/>
      <c r="O711" s="6"/>
      <c r="P711" s="16"/>
      <c r="Q711" s="2"/>
      <c r="R711" s="17"/>
      <c r="S711" s="7"/>
      <c r="T711" s="14"/>
      <c r="U711" s="6"/>
      <c r="V711" s="16"/>
      <c r="W711" s="2"/>
      <c r="X711" s="17"/>
      <c r="Y711" s="7"/>
      <c r="Z711" s="14"/>
      <c r="AA711" s="6"/>
      <c r="AB711" s="16"/>
      <c r="AC711" s="2"/>
      <c r="AD711" s="17"/>
      <c r="AE711" s="7"/>
      <c r="AF711" s="14"/>
      <c r="AG711" s="6"/>
      <c r="AH711" s="16"/>
      <c r="AI711" s="2"/>
      <c r="AJ711" s="17"/>
      <c r="AK711" s="7"/>
      <c r="AL711" s="14"/>
      <c r="AM711" s="6"/>
      <c r="AN711" s="16"/>
      <c r="AO711" s="2"/>
      <c r="AP711" s="17"/>
    </row>
    <row r="712" spans="1:42" x14ac:dyDescent="0.25">
      <c r="B712" s="14"/>
      <c r="C712" s="5"/>
      <c r="D712" s="16"/>
      <c r="E712" s="1"/>
      <c r="F712" s="17"/>
      <c r="G712" s="7"/>
      <c r="H712" s="14"/>
      <c r="I712" s="5"/>
      <c r="J712" s="16"/>
      <c r="K712" s="1"/>
      <c r="L712" s="17"/>
      <c r="M712" s="7"/>
      <c r="N712" s="14"/>
      <c r="O712" s="5"/>
      <c r="P712" s="16"/>
      <c r="Q712" s="1"/>
      <c r="R712" s="17"/>
      <c r="S712" s="7"/>
      <c r="T712" s="14"/>
      <c r="U712" s="5"/>
      <c r="V712" s="16"/>
      <c r="W712" s="1"/>
      <c r="X712" s="17"/>
      <c r="Y712" s="7"/>
      <c r="Z712" s="14"/>
      <c r="AA712" s="5"/>
      <c r="AB712" s="16"/>
      <c r="AC712" s="1"/>
      <c r="AD712" s="17"/>
      <c r="AE712" s="7"/>
      <c r="AF712" s="14"/>
      <c r="AG712" s="5"/>
      <c r="AH712" s="16"/>
      <c r="AI712" s="1"/>
      <c r="AJ712" s="17"/>
      <c r="AK712" s="7"/>
      <c r="AL712" s="14"/>
      <c r="AM712" s="5"/>
      <c r="AN712" s="16"/>
      <c r="AO712" s="1"/>
      <c r="AP712" s="17"/>
    </row>
    <row r="713" spans="1:42" x14ac:dyDescent="0.25">
      <c r="A713" s="23">
        <f>_xlfn.ISOWEEKNUM(C699)</f>
        <v>42</v>
      </c>
      <c r="B713" s="14"/>
      <c r="C713" s="18" t="str">
        <f ca="1">IF(C699&gt;TODAY(),"",ROUND(SUM(C701:C712),2))</f>
        <v/>
      </c>
      <c r="D713" s="16"/>
      <c r="E713" s="61" t="str">
        <f ca="1">IF(C699&gt;TODAY(),"","Saldo da Dia")</f>
        <v/>
      </c>
      <c r="F713" s="17"/>
      <c r="G713" s="7">
        <f>_xlfn.ISOWEEKNUM(I699)</f>
        <v>42</v>
      </c>
      <c r="H713" s="14"/>
      <c r="I713" s="18" t="str">
        <f ca="1">IF(I699&gt;TODAY(),"",ROUND(SUM(I701:I712),2))</f>
        <v/>
      </c>
      <c r="J713" s="16"/>
      <c r="K713" s="61" t="str">
        <f ca="1">IF(I699&gt;TODAY(),"","Saldo da Dia")</f>
        <v/>
      </c>
      <c r="L713" s="17"/>
      <c r="M713" s="7">
        <f>_xlfn.ISOWEEKNUM(O699)</f>
        <v>42</v>
      </c>
      <c r="N713" s="14"/>
      <c r="O713" s="18" t="str">
        <f ca="1">IF(O699&gt;TODAY(),"",ROUND(SUM(O701:O712),2))</f>
        <v/>
      </c>
      <c r="P713" s="16"/>
      <c r="Q713" s="61" t="str">
        <f ca="1">IF(O699&gt;TODAY(),"","Saldo da Dia")</f>
        <v/>
      </c>
      <c r="R713" s="17"/>
      <c r="S713" s="7">
        <f>_xlfn.ISOWEEKNUM(U699)</f>
        <v>42</v>
      </c>
      <c r="T713" s="14"/>
      <c r="U713" s="18" t="str">
        <f ca="1">IF(U699&gt;TODAY(),"",ROUND(SUM(U701:U712),2))</f>
        <v/>
      </c>
      <c r="V713" s="16"/>
      <c r="W713" s="61" t="str">
        <f ca="1">IF(U699&gt;TODAY(),"","Saldo da Dia")</f>
        <v/>
      </c>
      <c r="X713" s="17"/>
      <c r="Y713" s="7">
        <f>_xlfn.ISOWEEKNUM(AA699)</f>
        <v>42</v>
      </c>
      <c r="Z713" s="14"/>
      <c r="AA713" s="18" t="str">
        <f ca="1">IF(AA699&gt;TODAY(),"",ROUND(SUM(AA701:AA712),2))</f>
        <v/>
      </c>
      <c r="AB713" s="16"/>
      <c r="AC713" s="61" t="str">
        <f ca="1">IF(AA699&gt;TODAY(),"","Saldo da Dia")</f>
        <v/>
      </c>
      <c r="AD713" s="17"/>
      <c r="AE713" s="7">
        <f>_xlfn.ISOWEEKNUM(AG699)</f>
        <v>42</v>
      </c>
      <c r="AF713" s="14"/>
      <c r="AG713" s="18" t="str">
        <f ca="1">IF(AG699&gt;TODAY(),"",ROUND(SUM(AG701:AG712),2))</f>
        <v/>
      </c>
      <c r="AH713" s="16"/>
      <c r="AI713" s="61" t="str">
        <f ca="1">IF(AG699&gt;TODAY(),"","Saldo da Dia")</f>
        <v/>
      </c>
      <c r="AJ713" s="17"/>
      <c r="AK713" s="7">
        <f>_xlfn.ISOWEEKNUM(AM699)</f>
        <v>42</v>
      </c>
      <c r="AL713" s="14"/>
      <c r="AM713" s="18" t="str">
        <f ca="1">IF(AM699&gt;TODAY(),"",ROUND(SUM(AM701:AM712),2))</f>
        <v/>
      </c>
      <c r="AN713" s="16"/>
      <c r="AO713" s="61" t="str">
        <f ca="1">IF(AM699&gt;TODAY(),"","Saldo da Dia")</f>
        <v/>
      </c>
      <c r="AP713" s="17"/>
    </row>
    <row r="714" spans="1:42" ht="6" customHeight="1" x14ac:dyDescent="0.25">
      <c r="B714" s="19"/>
      <c r="C714" s="20"/>
      <c r="D714" s="20"/>
      <c r="E714" s="20"/>
      <c r="F714" s="21"/>
      <c r="G714" s="7"/>
      <c r="H714" s="19"/>
      <c r="I714" s="20"/>
      <c r="J714" s="20"/>
      <c r="K714" s="20"/>
      <c r="L714" s="21"/>
      <c r="M714" s="7"/>
      <c r="N714" s="19"/>
      <c r="O714" s="20"/>
      <c r="P714" s="20"/>
      <c r="Q714" s="20"/>
      <c r="R714" s="21"/>
      <c r="S714" s="7"/>
      <c r="T714" s="19"/>
      <c r="U714" s="20"/>
      <c r="V714" s="20"/>
      <c r="W714" s="20"/>
      <c r="X714" s="21"/>
      <c r="Y714" s="7"/>
      <c r="Z714" s="19"/>
      <c r="AA714" s="20"/>
      <c r="AB714" s="20"/>
      <c r="AC714" s="20"/>
      <c r="AD714" s="21"/>
      <c r="AE714" s="7"/>
      <c r="AF714" s="19"/>
      <c r="AG714" s="20"/>
      <c r="AH714" s="20"/>
      <c r="AI714" s="20"/>
      <c r="AJ714" s="21"/>
      <c r="AK714" s="7"/>
      <c r="AL714" s="19"/>
      <c r="AM714" s="20"/>
      <c r="AN714" s="20"/>
      <c r="AO714" s="20"/>
      <c r="AP714" s="21"/>
    </row>
    <row r="715" spans="1:42" ht="6" customHeight="1" x14ac:dyDescent="0.25">
      <c r="B715" s="7"/>
      <c r="C715" s="7">
        <f>WEEKDAY(C716)</f>
        <v>2</v>
      </c>
      <c r="D715" s="7"/>
      <c r="E715" s="8"/>
      <c r="F715" s="7"/>
      <c r="G715" s="7"/>
      <c r="H715" s="7"/>
      <c r="I715" s="7">
        <f>WEEKDAY(I716)</f>
        <v>3</v>
      </c>
      <c r="J715" s="7"/>
      <c r="K715" s="8"/>
      <c r="L715" s="7"/>
      <c r="M715" s="7"/>
      <c r="N715" s="7"/>
      <c r="O715" s="7">
        <f>WEEKDAY(O716)</f>
        <v>4</v>
      </c>
      <c r="P715" s="7"/>
      <c r="Q715" s="8"/>
      <c r="R715" s="7"/>
      <c r="S715" s="7"/>
      <c r="T715" s="7"/>
      <c r="U715" s="7">
        <f>WEEKDAY(U716)</f>
        <v>5</v>
      </c>
      <c r="V715" s="7"/>
      <c r="W715" s="8"/>
      <c r="X715" s="7"/>
      <c r="Y715" s="7"/>
      <c r="Z715" s="7"/>
      <c r="AA715" s="7">
        <f>WEEKDAY(AA716)</f>
        <v>6</v>
      </c>
      <c r="AB715" s="7"/>
      <c r="AC715" s="8"/>
      <c r="AD715" s="7"/>
      <c r="AE715" s="7"/>
      <c r="AF715" s="7"/>
      <c r="AG715" s="7">
        <f>WEEKDAY(AG716)</f>
        <v>7</v>
      </c>
      <c r="AH715" s="7"/>
      <c r="AI715" s="8"/>
      <c r="AJ715" s="7"/>
      <c r="AK715" s="7"/>
      <c r="AL715" s="7"/>
      <c r="AM715" s="7">
        <f>WEEKDAY(AM716)</f>
        <v>1</v>
      </c>
      <c r="AN715" s="7"/>
      <c r="AO715" s="8"/>
      <c r="AP715" s="7"/>
    </row>
    <row r="716" spans="1:42" x14ac:dyDescent="0.25">
      <c r="B716" s="10"/>
      <c r="C716" s="11">
        <f>AM699+1</f>
        <v>45586</v>
      </c>
      <c r="D716" s="11"/>
      <c r="E716" s="12" t="str">
        <f>VLOOKUP(WEEKDAY(C716,1),meta!$D$3:$F$9,2,FALSE)</f>
        <v>Segunda-Feira</v>
      </c>
      <c r="F716" s="13"/>
      <c r="G716" s="7"/>
      <c r="H716" s="10"/>
      <c r="I716" s="11">
        <f>C716+1</f>
        <v>45587</v>
      </c>
      <c r="J716" s="11"/>
      <c r="K716" s="12" t="str">
        <f>VLOOKUP(WEEKDAY(I716,1),meta!$D$3:$F$9,2,FALSE)</f>
        <v>Terça-Feira</v>
      </c>
      <c r="L716" s="13"/>
      <c r="M716" s="7"/>
      <c r="N716" s="10"/>
      <c r="O716" s="11">
        <f>I716+1</f>
        <v>45588</v>
      </c>
      <c r="P716" s="11"/>
      <c r="Q716" s="12" t="str">
        <f>VLOOKUP(WEEKDAY(O716,1),meta!$D$3:$F$9,2,FALSE)</f>
        <v>Quarta-Feira</v>
      </c>
      <c r="R716" s="13"/>
      <c r="S716" s="7"/>
      <c r="T716" s="10"/>
      <c r="U716" s="11">
        <f>O716+1</f>
        <v>45589</v>
      </c>
      <c r="V716" s="11"/>
      <c r="W716" s="12" t="str">
        <f>VLOOKUP(WEEKDAY(U716,1),meta!$D$3:$F$9,2,FALSE)</f>
        <v>Quinta-Feira</v>
      </c>
      <c r="X716" s="13"/>
      <c r="Y716" s="7"/>
      <c r="Z716" s="10"/>
      <c r="AA716" s="11">
        <f>U716+1</f>
        <v>45590</v>
      </c>
      <c r="AB716" s="11"/>
      <c r="AC716" s="12" t="str">
        <f>VLOOKUP(WEEKDAY(AA716,1),meta!$D$3:$F$9,2,FALSE)</f>
        <v>Sexta-Feira</v>
      </c>
      <c r="AD716" s="13"/>
      <c r="AE716" s="7"/>
      <c r="AF716" s="10"/>
      <c r="AG716" s="11">
        <f>AA716+1</f>
        <v>45591</v>
      </c>
      <c r="AH716" s="11"/>
      <c r="AI716" s="12" t="str">
        <f>VLOOKUP(WEEKDAY(AG716,1),meta!$D$3:$F$9,2,FALSE)</f>
        <v>Sábado</v>
      </c>
      <c r="AJ716" s="13"/>
      <c r="AK716" s="7"/>
      <c r="AL716" s="10"/>
      <c r="AM716" s="11">
        <f>AG716+1</f>
        <v>45592</v>
      </c>
      <c r="AN716" s="11"/>
      <c r="AO716" s="12" t="str">
        <f>VLOOKUP(WEEKDAY(AM716,1),meta!$D$3:$F$9,2,FALSE)</f>
        <v>Domingo</v>
      </c>
      <c r="AP716" s="13"/>
    </row>
    <row r="717" spans="1:42" x14ac:dyDescent="0.25">
      <c r="B717" s="14"/>
      <c r="C717" s="15" t="s">
        <v>0</v>
      </c>
      <c r="D717" s="16"/>
      <c r="E717" s="15" t="s">
        <v>1</v>
      </c>
      <c r="F717" s="17"/>
      <c r="G717" s="7"/>
      <c r="H717" s="14"/>
      <c r="I717" s="15" t="s">
        <v>0</v>
      </c>
      <c r="J717" s="16"/>
      <c r="K717" s="15" t="s">
        <v>1</v>
      </c>
      <c r="L717" s="17"/>
      <c r="M717" s="7"/>
      <c r="N717" s="14"/>
      <c r="O717" s="15" t="s">
        <v>0</v>
      </c>
      <c r="P717" s="16"/>
      <c r="Q717" s="15" t="s">
        <v>1</v>
      </c>
      <c r="R717" s="17"/>
      <c r="S717" s="7"/>
      <c r="T717" s="14"/>
      <c r="U717" s="15" t="s">
        <v>0</v>
      </c>
      <c r="V717" s="16"/>
      <c r="W717" s="15" t="s">
        <v>1</v>
      </c>
      <c r="X717" s="17"/>
      <c r="Y717" s="7"/>
      <c r="Z717" s="14"/>
      <c r="AA717" s="15" t="s">
        <v>0</v>
      </c>
      <c r="AB717" s="16"/>
      <c r="AC717" s="15" t="s">
        <v>1</v>
      </c>
      <c r="AD717" s="17"/>
      <c r="AE717" s="7"/>
      <c r="AF717" s="14"/>
      <c r="AG717" s="15" t="s">
        <v>0</v>
      </c>
      <c r="AH717" s="16"/>
      <c r="AI717" s="15" t="s">
        <v>1</v>
      </c>
      <c r="AJ717" s="17"/>
      <c r="AK717" s="7"/>
      <c r="AL717" s="14"/>
      <c r="AM717" s="15" t="s">
        <v>0</v>
      </c>
      <c r="AN717" s="16"/>
      <c r="AO717" s="15" t="s">
        <v>1</v>
      </c>
      <c r="AP717" s="17"/>
    </row>
    <row r="718" spans="1:42" x14ac:dyDescent="0.25">
      <c r="B718" s="14"/>
      <c r="C718" s="18" t="str">
        <f ca="1">IF(C716&gt;TODAY(),"",AM713)</f>
        <v/>
      </c>
      <c r="D718" s="16"/>
      <c r="E718" s="22" t="str">
        <f ca="1">IF(C716&gt;TODAY(),"",_xlfn.CONCAT("Saldo ",VLOOKUP(WEEKDAY(C716),meta!$D$3:$G$9,4,FALSE)))</f>
        <v/>
      </c>
      <c r="F718" s="17"/>
      <c r="G718" s="7"/>
      <c r="H718" s="14"/>
      <c r="I718" s="18" t="str">
        <f ca="1">IF(I716&gt;TODAY(),"",C730)</f>
        <v/>
      </c>
      <c r="J718" s="16"/>
      <c r="K718" s="22" t="str">
        <f ca="1">IF(I716&gt;TODAY(),"",_xlfn.CONCAT("Saldo ",VLOOKUP(WEEKDAY(I716),meta!$D$3:$G$9,4,FALSE)))</f>
        <v/>
      </c>
      <c r="L718" s="17"/>
      <c r="M718" s="7"/>
      <c r="N718" s="14"/>
      <c r="O718" s="18" t="str">
        <f ca="1">IF(O716&gt;TODAY(),"",I730)</f>
        <v/>
      </c>
      <c r="P718" s="16"/>
      <c r="Q718" s="22" t="str">
        <f ca="1">IF(O716&gt;TODAY(),"",_xlfn.CONCAT("Saldo ",VLOOKUP(WEEKDAY(O716),meta!$D$3:$G$9,4,FALSE)))</f>
        <v/>
      </c>
      <c r="R718" s="17"/>
      <c r="S718" s="7"/>
      <c r="T718" s="14"/>
      <c r="U718" s="18" t="str">
        <f ca="1">IF(U716&gt;TODAY(),"",O730)</f>
        <v/>
      </c>
      <c r="V718" s="16"/>
      <c r="W718" s="22" t="str">
        <f ca="1">IF(U716&gt;TODAY(),"",_xlfn.CONCAT("Saldo ",VLOOKUP(WEEKDAY(U716),meta!$D$3:$G$9,4,FALSE)))</f>
        <v/>
      </c>
      <c r="X718" s="17"/>
      <c r="Y718" s="7"/>
      <c r="Z718" s="14"/>
      <c r="AA718" s="18" t="str">
        <f ca="1">IF(AA716&gt;TODAY(),"",U730)</f>
        <v/>
      </c>
      <c r="AB718" s="16"/>
      <c r="AC718" s="22" t="str">
        <f ca="1">IF(AA716&gt;TODAY(),"",_xlfn.CONCAT("Saldo ",VLOOKUP(WEEKDAY(AA716),meta!$D$3:$G$9,4,FALSE)))</f>
        <v/>
      </c>
      <c r="AD718" s="17"/>
      <c r="AE718" s="7"/>
      <c r="AF718" s="14"/>
      <c r="AG718" s="18" t="str">
        <f ca="1">IF(AG716&gt;TODAY(),"",AA730)</f>
        <v/>
      </c>
      <c r="AH718" s="16"/>
      <c r="AI718" s="22" t="str">
        <f ca="1">IF(AG716&gt;TODAY(),"",_xlfn.CONCAT("Saldo ",VLOOKUP(WEEKDAY(AG716),meta!$D$3:$G$9,4,FALSE)))</f>
        <v/>
      </c>
      <c r="AJ718" s="17"/>
      <c r="AK718" s="7"/>
      <c r="AL718" s="14"/>
      <c r="AM718" s="18" t="str">
        <f ca="1">IF(AM716&gt;TODAY(),"",AG730)</f>
        <v/>
      </c>
      <c r="AN718" s="16"/>
      <c r="AO718" s="22" t="str">
        <f ca="1">IF(AM716&gt;TODAY(),"",_xlfn.CONCAT("Saldo ",VLOOKUP(WEEKDAY(AM716),meta!$D$3:$G$9,4,FALSE)))</f>
        <v/>
      </c>
      <c r="AP718" s="17"/>
    </row>
    <row r="719" spans="1:42" x14ac:dyDescent="0.25">
      <c r="B719" s="14"/>
      <c r="C719" s="5"/>
      <c r="D719" s="16"/>
      <c r="E719" s="1"/>
      <c r="F719" s="17"/>
      <c r="G719" s="7"/>
      <c r="H719" s="14"/>
      <c r="I719" s="5"/>
      <c r="J719" s="16"/>
      <c r="K719" s="1"/>
      <c r="L719" s="17"/>
      <c r="M719" s="7"/>
      <c r="N719" s="14"/>
      <c r="O719" s="5"/>
      <c r="P719" s="16"/>
      <c r="Q719" s="1"/>
      <c r="R719" s="17"/>
      <c r="S719" s="7"/>
      <c r="T719" s="14"/>
      <c r="U719" s="5"/>
      <c r="V719" s="16"/>
      <c r="W719" s="1"/>
      <c r="X719" s="17"/>
      <c r="Y719" s="7"/>
      <c r="Z719" s="14"/>
      <c r="AA719" s="5"/>
      <c r="AB719" s="16"/>
      <c r="AC719" s="1"/>
      <c r="AD719" s="17"/>
      <c r="AE719" s="7"/>
      <c r="AF719" s="14"/>
      <c r="AG719" s="5"/>
      <c r="AH719" s="16"/>
      <c r="AI719" s="1"/>
      <c r="AJ719" s="17"/>
      <c r="AK719" s="7"/>
      <c r="AL719" s="14"/>
      <c r="AM719" s="5"/>
      <c r="AN719" s="16"/>
      <c r="AO719" s="1"/>
      <c r="AP719" s="17"/>
    </row>
    <row r="720" spans="1:42" x14ac:dyDescent="0.25">
      <c r="B720" s="14"/>
      <c r="C720" s="6"/>
      <c r="D720" s="16"/>
      <c r="E720" s="2"/>
      <c r="F720" s="17"/>
      <c r="G720" s="7"/>
      <c r="H720" s="14"/>
      <c r="I720" s="6"/>
      <c r="J720" s="16"/>
      <c r="K720" s="2"/>
      <c r="L720" s="17"/>
      <c r="M720" s="7"/>
      <c r="N720" s="14"/>
      <c r="O720" s="6"/>
      <c r="P720" s="16"/>
      <c r="Q720" s="2"/>
      <c r="R720" s="17"/>
      <c r="S720" s="7"/>
      <c r="T720" s="14"/>
      <c r="U720" s="6"/>
      <c r="V720" s="16"/>
      <c r="W720" s="2"/>
      <c r="X720" s="17"/>
      <c r="Y720" s="7"/>
      <c r="Z720" s="14"/>
      <c r="AA720" s="6"/>
      <c r="AB720" s="16"/>
      <c r="AC720" s="2"/>
      <c r="AD720" s="17"/>
      <c r="AE720" s="7"/>
      <c r="AF720" s="14"/>
      <c r="AG720" s="6"/>
      <c r="AH720" s="16"/>
      <c r="AI720" s="2"/>
      <c r="AJ720" s="17"/>
      <c r="AK720" s="7"/>
      <c r="AL720" s="14"/>
      <c r="AM720" s="6"/>
      <c r="AN720" s="16"/>
      <c r="AO720" s="2"/>
      <c r="AP720" s="17"/>
    </row>
    <row r="721" spans="1:42" x14ac:dyDescent="0.25">
      <c r="B721" s="14"/>
      <c r="C721" s="5"/>
      <c r="D721" s="16"/>
      <c r="E721" s="1"/>
      <c r="F721" s="17"/>
      <c r="G721" s="7"/>
      <c r="H721" s="14"/>
      <c r="I721" s="5"/>
      <c r="J721" s="16"/>
      <c r="K721" s="1"/>
      <c r="L721" s="17"/>
      <c r="M721" s="7"/>
      <c r="N721" s="14"/>
      <c r="O721" s="5"/>
      <c r="P721" s="16"/>
      <c r="Q721" s="1"/>
      <c r="R721" s="17"/>
      <c r="S721" s="7"/>
      <c r="T721" s="14"/>
      <c r="U721" s="5"/>
      <c r="V721" s="16"/>
      <c r="W721" s="1"/>
      <c r="X721" s="17"/>
      <c r="Y721" s="7"/>
      <c r="Z721" s="14"/>
      <c r="AA721" s="5"/>
      <c r="AB721" s="16"/>
      <c r="AC721" s="1"/>
      <c r="AD721" s="17"/>
      <c r="AE721" s="7"/>
      <c r="AF721" s="14"/>
      <c r="AG721" s="5"/>
      <c r="AH721" s="16"/>
      <c r="AI721" s="1"/>
      <c r="AJ721" s="17"/>
      <c r="AK721" s="7"/>
      <c r="AL721" s="14"/>
      <c r="AM721" s="5"/>
      <c r="AN721" s="16"/>
      <c r="AO721" s="1"/>
      <c r="AP721" s="17"/>
    </row>
    <row r="722" spans="1:42" x14ac:dyDescent="0.25">
      <c r="B722" s="14"/>
      <c r="C722" s="6"/>
      <c r="D722" s="16"/>
      <c r="E722" s="2"/>
      <c r="F722" s="17"/>
      <c r="G722" s="7"/>
      <c r="H722" s="14"/>
      <c r="I722" s="6"/>
      <c r="J722" s="16"/>
      <c r="K722" s="2"/>
      <c r="L722" s="17"/>
      <c r="M722" s="7"/>
      <c r="N722" s="14"/>
      <c r="O722" s="6"/>
      <c r="P722" s="16"/>
      <c r="Q722" s="2"/>
      <c r="R722" s="17"/>
      <c r="S722" s="7"/>
      <c r="T722" s="14"/>
      <c r="U722" s="6"/>
      <c r="V722" s="16"/>
      <c r="W722" s="2"/>
      <c r="X722" s="17"/>
      <c r="Y722" s="7"/>
      <c r="Z722" s="14"/>
      <c r="AA722" s="6"/>
      <c r="AB722" s="16"/>
      <c r="AC722" s="2"/>
      <c r="AD722" s="17"/>
      <c r="AE722" s="7"/>
      <c r="AF722" s="14"/>
      <c r="AG722" s="6"/>
      <c r="AH722" s="16"/>
      <c r="AI722" s="2"/>
      <c r="AJ722" s="17"/>
      <c r="AK722" s="7"/>
      <c r="AL722" s="14"/>
      <c r="AM722" s="6"/>
      <c r="AN722" s="16"/>
      <c r="AO722" s="2"/>
      <c r="AP722" s="17"/>
    </row>
    <row r="723" spans="1:42" x14ac:dyDescent="0.25">
      <c r="B723" s="14"/>
      <c r="C723" s="5"/>
      <c r="D723" s="16"/>
      <c r="E723" s="1"/>
      <c r="F723" s="17"/>
      <c r="G723" s="7"/>
      <c r="H723" s="14"/>
      <c r="I723" s="5"/>
      <c r="J723" s="16"/>
      <c r="K723" s="1"/>
      <c r="L723" s="17"/>
      <c r="M723" s="7"/>
      <c r="N723" s="14"/>
      <c r="O723" s="5"/>
      <c r="P723" s="16"/>
      <c r="Q723" s="1"/>
      <c r="R723" s="17"/>
      <c r="S723" s="7"/>
      <c r="T723" s="14"/>
      <c r="U723" s="5"/>
      <c r="V723" s="16"/>
      <c r="W723" s="1"/>
      <c r="X723" s="17"/>
      <c r="Y723" s="7"/>
      <c r="Z723" s="14"/>
      <c r="AA723" s="5"/>
      <c r="AB723" s="16"/>
      <c r="AC723" s="1"/>
      <c r="AD723" s="17"/>
      <c r="AE723" s="7"/>
      <c r="AF723" s="14"/>
      <c r="AG723" s="5"/>
      <c r="AH723" s="16"/>
      <c r="AI723" s="1"/>
      <c r="AJ723" s="17"/>
      <c r="AK723" s="7"/>
      <c r="AL723" s="14"/>
      <c r="AM723" s="5"/>
      <c r="AN723" s="16"/>
      <c r="AO723" s="1"/>
      <c r="AP723" s="17"/>
    </row>
    <row r="724" spans="1:42" x14ac:dyDescent="0.25">
      <c r="B724" s="14"/>
      <c r="C724" s="6"/>
      <c r="D724" s="16"/>
      <c r="E724" s="2"/>
      <c r="F724" s="17"/>
      <c r="G724" s="7"/>
      <c r="H724" s="14"/>
      <c r="I724" s="6"/>
      <c r="J724" s="16"/>
      <c r="K724" s="2"/>
      <c r="L724" s="17"/>
      <c r="M724" s="7"/>
      <c r="N724" s="14"/>
      <c r="O724" s="6"/>
      <c r="P724" s="16"/>
      <c r="Q724" s="2"/>
      <c r="R724" s="17"/>
      <c r="S724" s="7"/>
      <c r="T724" s="14"/>
      <c r="U724" s="6"/>
      <c r="V724" s="16"/>
      <c r="W724" s="2"/>
      <c r="X724" s="17"/>
      <c r="Y724" s="7"/>
      <c r="Z724" s="14"/>
      <c r="AA724" s="6"/>
      <c r="AB724" s="16"/>
      <c r="AC724" s="2"/>
      <c r="AD724" s="17"/>
      <c r="AE724" s="7"/>
      <c r="AF724" s="14"/>
      <c r="AG724" s="6"/>
      <c r="AH724" s="16"/>
      <c r="AI724" s="2"/>
      <c r="AJ724" s="17"/>
      <c r="AK724" s="7"/>
      <c r="AL724" s="14"/>
      <c r="AM724" s="6"/>
      <c r="AN724" s="16"/>
      <c r="AO724" s="2"/>
      <c r="AP724" s="17"/>
    </row>
    <row r="725" spans="1:42" x14ac:dyDescent="0.25">
      <c r="B725" s="14"/>
      <c r="C725" s="5"/>
      <c r="D725" s="16"/>
      <c r="E725" s="1"/>
      <c r="F725" s="17"/>
      <c r="G725" s="7"/>
      <c r="H725" s="14"/>
      <c r="I725" s="5"/>
      <c r="J725" s="16"/>
      <c r="K725" s="1"/>
      <c r="L725" s="17"/>
      <c r="M725" s="7"/>
      <c r="N725" s="14"/>
      <c r="O725" s="5"/>
      <c r="P725" s="16"/>
      <c r="Q725" s="1"/>
      <c r="R725" s="17"/>
      <c r="S725" s="7"/>
      <c r="T725" s="14"/>
      <c r="U725" s="5"/>
      <c r="V725" s="16"/>
      <c r="W725" s="1"/>
      <c r="X725" s="17"/>
      <c r="Y725" s="7"/>
      <c r="Z725" s="14"/>
      <c r="AA725" s="5"/>
      <c r="AB725" s="16"/>
      <c r="AC725" s="1"/>
      <c r="AD725" s="17"/>
      <c r="AE725" s="7"/>
      <c r="AF725" s="14"/>
      <c r="AG725" s="5"/>
      <c r="AH725" s="16"/>
      <c r="AI725" s="1"/>
      <c r="AJ725" s="17"/>
      <c r="AK725" s="7"/>
      <c r="AL725" s="14"/>
      <c r="AM725" s="5"/>
      <c r="AN725" s="16"/>
      <c r="AO725" s="1"/>
      <c r="AP725" s="17"/>
    </row>
    <row r="726" spans="1:42" x14ac:dyDescent="0.25">
      <c r="B726" s="14"/>
      <c r="C726" s="6"/>
      <c r="D726" s="16"/>
      <c r="E726" s="2"/>
      <c r="F726" s="17"/>
      <c r="G726" s="7"/>
      <c r="H726" s="14"/>
      <c r="I726" s="6"/>
      <c r="J726" s="16"/>
      <c r="K726" s="2"/>
      <c r="L726" s="17"/>
      <c r="M726" s="7"/>
      <c r="N726" s="14"/>
      <c r="O726" s="6"/>
      <c r="P726" s="16"/>
      <c r="Q726" s="2"/>
      <c r="R726" s="17"/>
      <c r="S726" s="7"/>
      <c r="T726" s="14"/>
      <c r="U726" s="6"/>
      <c r="V726" s="16"/>
      <c r="W726" s="2"/>
      <c r="X726" s="17"/>
      <c r="Y726" s="7"/>
      <c r="Z726" s="14"/>
      <c r="AA726" s="6"/>
      <c r="AB726" s="16"/>
      <c r="AC726" s="2"/>
      <c r="AD726" s="17"/>
      <c r="AE726" s="7"/>
      <c r="AF726" s="14"/>
      <c r="AG726" s="6"/>
      <c r="AH726" s="16"/>
      <c r="AI726" s="2"/>
      <c r="AJ726" s="17"/>
      <c r="AK726" s="7"/>
      <c r="AL726" s="14"/>
      <c r="AM726" s="6"/>
      <c r="AN726" s="16"/>
      <c r="AO726" s="2"/>
      <c r="AP726" s="17"/>
    </row>
    <row r="727" spans="1:42" x14ac:dyDescent="0.25">
      <c r="B727" s="14"/>
      <c r="C727" s="5"/>
      <c r="D727" s="16"/>
      <c r="E727" s="1"/>
      <c r="F727" s="17"/>
      <c r="G727" s="7"/>
      <c r="H727" s="14"/>
      <c r="I727" s="5"/>
      <c r="J727" s="16"/>
      <c r="K727" s="1"/>
      <c r="L727" s="17"/>
      <c r="M727" s="7"/>
      <c r="N727" s="14"/>
      <c r="O727" s="5"/>
      <c r="P727" s="16"/>
      <c r="Q727" s="1"/>
      <c r="R727" s="17"/>
      <c r="S727" s="7"/>
      <c r="T727" s="14"/>
      <c r="U727" s="5"/>
      <c r="V727" s="16"/>
      <c r="W727" s="1"/>
      <c r="X727" s="17"/>
      <c r="Y727" s="7"/>
      <c r="Z727" s="14"/>
      <c r="AA727" s="5"/>
      <c r="AB727" s="16"/>
      <c r="AC727" s="1"/>
      <c r="AD727" s="17"/>
      <c r="AE727" s="7"/>
      <c r="AF727" s="14"/>
      <c r="AG727" s="5"/>
      <c r="AH727" s="16"/>
      <c r="AI727" s="1"/>
      <c r="AJ727" s="17"/>
      <c r="AK727" s="7"/>
      <c r="AL727" s="14"/>
      <c r="AM727" s="5"/>
      <c r="AN727" s="16"/>
      <c r="AO727" s="1"/>
      <c r="AP727" s="17"/>
    </row>
    <row r="728" spans="1:42" x14ac:dyDescent="0.25">
      <c r="B728" s="14"/>
      <c r="C728" s="6"/>
      <c r="D728" s="16"/>
      <c r="E728" s="2"/>
      <c r="F728" s="17"/>
      <c r="G728" s="7"/>
      <c r="H728" s="14"/>
      <c r="I728" s="6"/>
      <c r="J728" s="16"/>
      <c r="K728" s="2"/>
      <c r="L728" s="17"/>
      <c r="M728" s="7"/>
      <c r="N728" s="14"/>
      <c r="O728" s="6"/>
      <c r="P728" s="16"/>
      <c r="Q728" s="2"/>
      <c r="R728" s="17"/>
      <c r="S728" s="7"/>
      <c r="T728" s="14"/>
      <c r="U728" s="6"/>
      <c r="V728" s="16"/>
      <c r="W728" s="2"/>
      <c r="X728" s="17"/>
      <c r="Y728" s="7"/>
      <c r="Z728" s="14"/>
      <c r="AA728" s="6"/>
      <c r="AB728" s="16"/>
      <c r="AC728" s="2"/>
      <c r="AD728" s="17"/>
      <c r="AE728" s="7"/>
      <c r="AF728" s="14"/>
      <c r="AG728" s="6"/>
      <c r="AH728" s="16"/>
      <c r="AI728" s="2"/>
      <c r="AJ728" s="17"/>
      <c r="AK728" s="7"/>
      <c r="AL728" s="14"/>
      <c r="AM728" s="6"/>
      <c r="AN728" s="16"/>
      <c r="AO728" s="2"/>
      <c r="AP728" s="17"/>
    </row>
    <row r="729" spans="1:42" x14ac:dyDescent="0.25">
      <c r="B729" s="14"/>
      <c r="C729" s="5"/>
      <c r="D729" s="16"/>
      <c r="E729" s="1"/>
      <c r="F729" s="17"/>
      <c r="G729" s="7"/>
      <c r="H729" s="14"/>
      <c r="I729" s="5"/>
      <c r="J729" s="16"/>
      <c r="K729" s="1"/>
      <c r="L729" s="17"/>
      <c r="M729" s="7"/>
      <c r="N729" s="14"/>
      <c r="O729" s="5"/>
      <c r="P729" s="16"/>
      <c r="Q729" s="1"/>
      <c r="R729" s="17"/>
      <c r="S729" s="7"/>
      <c r="T729" s="14"/>
      <c r="U729" s="5"/>
      <c r="V729" s="16"/>
      <c r="W729" s="1"/>
      <c r="X729" s="17"/>
      <c r="Y729" s="7"/>
      <c r="Z729" s="14"/>
      <c r="AA729" s="5"/>
      <c r="AB729" s="16"/>
      <c r="AC729" s="1"/>
      <c r="AD729" s="17"/>
      <c r="AE729" s="7"/>
      <c r="AF729" s="14"/>
      <c r="AG729" s="5"/>
      <c r="AH729" s="16"/>
      <c r="AI729" s="1"/>
      <c r="AJ729" s="17"/>
      <c r="AK729" s="7"/>
      <c r="AL729" s="14"/>
      <c r="AM729" s="5"/>
      <c r="AN729" s="16"/>
      <c r="AO729" s="1"/>
      <c r="AP729" s="17"/>
    </row>
    <row r="730" spans="1:42" x14ac:dyDescent="0.25">
      <c r="A730" s="23">
        <f>_xlfn.ISOWEEKNUM(C716)</f>
        <v>43</v>
      </c>
      <c r="B730" s="14"/>
      <c r="C730" s="18" t="str">
        <f ca="1">IF(C716&gt;TODAY(),"",ROUND(SUM(C718:C729),2))</f>
        <v/>
      </c>
      <c r="D730" s="16"/>
      <c r="E730" s="61" t="str">
        <f ca="1">IF(C716&gt;TODAY(),"","Saldo da Dia")</f>
        <v/>
      </c>
      <c r="F730" s="17"/>
      <c r="G730" s="7">
        <f>_xlfn.ISOWEEKNUM(I716)</f>
        <v>43</v>
      </c>
      <c r="H730" s="14"/>
      <c r="I730" s="18" t="str">
        <f ca="1">IF(I716&gt;TODAY(),"",ROUND(SUM(I718:I729),2))</f>
        <v/>
      </c>
      <c r="J730" s="16"/>
      <c r="K730" s="61" t="str">
        <f ca="1">IF(I716&gt;TODAY(),"","Saldo da Dia")</f>
        <v/>
      </c>
      <c r="L730" s="17"/>
      <c r="M730" s="7">
        <f>_xlfn.ISOWEEKNUM(O716)</f>
        <v>43</v>
      </c>
      <c r="N730" s="14"/>
      <c r="O730" s="18" t="str">
        <f ca="1">IF(O716&gt;TODAY(),"",ROUND(SUM(O718:O729),2))</f>
        <v/>
      </c>
      <c r="P730" s="16"/>
      <c r="Q730" s="61" t="str">
        <f ca="1">IF(O716&gt;TODAY(),"","Saldo da Dia")</f>
        <v/>
      </c>
      <c r="R730" s="17"/>
      <c r="S730" s="7">
        <f>_xlfn.ISOWEEKNUM(U716)</f>
        <v>43</v>
      </c>
      <c r="T730" s="14"/>
      <c r="U730" s="18" t="str">
        <f ca="1">IF(U716&gt;TODAY(),"",ROUND(SUM(U718:U729),2))</f>
        <v/>
      </c>
      <c r="V730" s="16"/>
      <c r="W730" s="61" t="str">
        <f ca="1">IF(U716&gt;TODAY(),"","Saldo da Dia")</f>
        <v/>
      </c>
      <c r="X730" s="17"/>
      <c r="Y730" s="7">
        <f>_xlfn.ISOWEEKNUM(AA716)</f>
        <v>43</v>
      </c>
      <c r="Z730" s="14"/>
      <c r="AA730" s="18" t="str">
        <f ca="1">IF(AA716&gt;TODAY(),"",ROUND(SUM(AA718:AA729),2))</f>
        <v/>
      </c>
      <c r="AB730" s="16"/>
      <c r="AC730" s="61" t="str">
        <f ca="1">IF(AA716&gt;TODAY(),"","Saldo da Dia")</f>
        <v/>
      </c>
      <c r="AD730" s="17"/>
      <c r="AE730" s="7">
        <f>_xlfn.ISOWEEKNUM(AG716)</f>
        <v>43</v>
      </c>
      <c r="AF730" s="14"/>
      <c r="AG730" s="18" t="str">
        <f ca="1">IF(AG716&gt;TODAY(),"",ROUND(SUM(AG718:AG729),2))</f>
        <v/>
      </c>
      <c r="AH730" s="16"/>
      <c r="AI730" s="61" t="str">
        <f ca="1">IF(AG716&gt;TODAY(),"","Saldo da Dia")</f>
        <v/>
      </c>
      <c r="AJ730" s="17"/>
      <c r="AK730" s="7">
        <f>_xlfn.ISOWEEKNUM(AM716)</f>
        <v>43</v>
      </c>
      <c r="AL730" s="14"/>
      <c r="AM730" s="18" t="str">
        <f ca="1">IF(AM716&gt;TODAY(),"",ROUND(SUM(AM718:AM729),2))</f>
        <v/>
      </c>
      <c r="AN730" s="16"/>
      <c r="AO730" s="61" t="str">
        <f ca="1">IF(AM716&gt;TODAY(),"","Saldo da Dia")</f>
        <v/>
      </c>
      <c r="AP730" s="17"/>
    </row>
    <row r="731" spans="1:42" ht="6" customHeight="1" x14ac:dyDescent="0.25">
      <c r="B731" s="19"/>
      <c r="C731" s="20"/>
      <c r="D731" s="20"/>
      <c r="E731" s="20"/>
      <c r="F731" s="21"/>
      <c r="G731" s="7"/>
      <c r="H731" s="19"/>
      <c r="I731" s="20"/>
      <c r="J731" s="20"/>
      <c r="K731" s="20"/>
      <c r="L731" s="21"/>
      <c r="M731" s="7"/>
      <c r="N731" s="19"/>
      <c r="O731" s="20"/>
      <c r="P731" s="20"/>
      <c r="Q731" s="20"/>
      <c r="R731" s="21"/>
      <c r="S731" s="7"/>
      <c r="T731" s="19"/>
      <c r="U731" s="20"/>
      <c r="V731" s="20"/>
      <c r="W731" s="20"/>
      <c r="X731" s="21"/>
      <c r="Y731" s="7"/>
      <c r="Z731" s="19"/>
      <c r="AA731" s="20"/>
      <c r="AB731" s="20"/>
      <c r="AC731" s="20"/>
      <c r="AD731" s="21"/>
      <c r="AE731" s="7"/>
      <c r="AF731" s="19"/>
      <c r="AG731" s="20"/>
      <c r="AH731" s="20"/>
      <c r="AI731" s="20"/>
      <c r="AJ731" s="21"/>
      <c r="AK731" s="7"/>
      <c r="AL731" s="19"/>
      <c r="AM731" s="20"/>
      <c r="AN731" s="20"/>
      <c r="AO731" s="20"/>
      <c r="AP731" s="21"/>
    </row>
    <row r="732" spans="1:42" ht="6" customHeight="1" x14ac:dyDescent="0.25">
      <c r="B732" s="7"/>
      <c r="C732" s="7">
        <f>WEEKDAY(C733)</f>
        <v>2</v>
      </c>
      <c r="D732" s="7"/>
      <c r="E732" s="8"/>
      <c r="F732" s="7"/>
      <c r="G732" s="7"/>
      <c r="H732" s="7"/>
      <c r="I732" s="7">
        <f>WEEKDAY(I733)</f>
        <v>3</v>
      </c>
      <c r="J732" s="7"/>
      <c r="K732" s="8"/>
      <c r="L732" s="7"/>
      <c r="M732" s="7"/>
      <c r="N732" s="7"/>
      <c r="O732" s="7">
        <f>WEEKDAY(O733)</f>
        <v>4</v>
      </c>
      <c r="P732" s="7"/>
      <c r="Q732" s="8"/>
      <c r="R732" s="7"/>
      <c r="S732" s="7"/>
      <c r="T732" s="7"/>
      <c r="U732" s="7">
        <f>WEEKDAY(U733)</f>
        <v>5</v>
      </c>
      <c r="V732" s="7"/>
      <c r="W732" s="8"/>
      <c r="X732" s="7"/>
      <c r="Y732" s="7"/>
      <c r="Z732" s="7"/>
      <c r="AA732" s="7">
        <f>WEEKDAY(AA733)</f>
        <v>6</v>
      </c>
      <c r="AB732" s="7"/>
      <c r="AC732" s="8"/>
      <c r="AD732" s="7"/>
      <c r="AE732" s="7"/>
      <c r="AF732" s="7"/>
      <c r="AG732" s="7">
        <f>WEEKDAY(AG733)</f>
        <v>7</v>
      </c>
      <c r="AH732" s="7"/>
      <c r="AI732" s="8"/>
      <c r="AJ732" s="7"/>
      <c r="AK732" s="7"/>
      <c r="AL732" s="7"/>
      <c r="AM732" s="7">
        <f>WEEKDAY(AM733)</f>
        <v>1</v>
      </c>
      <c r="AN732" s="7"/>
      <c r="AO732" s="8"/>
      <c r="AP732" s="7"/>
    </row>
    <row r="733" spans="1:42" x14ac:dyDescent="0.25">
      <c r="B733" s="10"/>
      <c r="C733" s="11">
        <f>AM716+1</f>
        <v>45593</v>
      </c>
      <c r="D733" s="11"/>
      <c r="E733" s="12" t="str">
        <f>VLOOKUP(WEEKDAY(C733,1),meta!$D$3:$F$9,2,FALSE)</f>
        <v>Segunda-Feira</v>
      </c>
      <c r="F733" s="13"/>
      <c r="G733" s="7"/>
      <c r="H733" s="10"/>
      <c r="I733" s="11">
        <f>C733+1</f>
        <v>45594</v>
      </c>
      <c r="J733" s="11"/>
      <c r="K733" s="12" t="str">
        <f>VLOOKUP(WEEKDAY(I733,1),meta!$D$3:$F$9,2,FALSE)</f>
        <v>Terça-Feira</v>
      </c>
      <c r="L733" s="13"/>
      <c r="M733" s="7"/>
      <c r="N733" s="10"/>
      <c r="O733" s="11">
        <f>I733+1</f>
        <v>45595</v>
      </c>
      <c r="P733" s="11"/>
      <c r="Q733" s="12" t="str">
        <f>VLOOKUP(WEEKDAY(O733,1),meta!$D$3:$F$9,2,FALSE)</f>
        <v>Quarta-Feira</v>
      </c>
      <c r="R733" s="13"/>
      <c r="S733" s="7"/>
      <c r="T733" s="10"/>
      <c r="U733" s="11">
        <f>O733+1</f>
        <v>45596</v>
      </c>
      <c r="V733" s="11"/>
      <c r="W733" s="12" t="str">
        <f>VLOOKUP(WEEKDAY(U733,1),meta!$D$3:$F$9,2,FALSE)</f>
        <v>Quinta-Feira</v>
      </c>
      <c r="X733" s="13"/>
      <c r="Y733" s="7"/>
      <c r="Z733" s="10"/>
      <c r="AA733" s="11">
        <f>U733+1</f>
        <v>45597</v>
      </c>
      <c r="AB733" s="11"/>
      <c r="AC733" s="12" t="str">
        <f>VLOOKUP(WEEKDAY(AA733,1),meta!$D$3:$F$9,2,FALSE)</f>
        <v>Sexta-Feira</v>
      </c>
      <c r="AD733" s="13"/>
      <c r="AE733" s="7"/>
      <c r="AF733" s="10"/>
      <c r="AG733" s="11">
        <f>AA733+1</f>
        <v>45598</v>
      </c>
      <c r="AH733" s="11"/>
      <c r="AI733" s="12" t="str">
        <f>VLOOKUP(WEEKDAY(AG733,1),meta!$D$3:$F$9,2,FALSE)</f>
        <v>Sábado</v>
      </c>
      <c r="AJ733" s="13"/>
      <c r="AK733" s="7"/>
      <c r="AL733" s="10"/>
      <c r="AM733" s="11">
        <f>AG733+1</f>
        <v>45599</v>
      </c>
      <c r="AN733" s="11"/>
      <c r="AO733" s="12" t="str">
        <f>VLOOKUP(WEEKDAY(AM733,1),meta!$D$3:$F$9,2,FALSE)</f>
        <v>Domingo</v>
      </c>
      <c r="AP733" s="13"/>
    </row>
    <row r="734" spans="1:42" x14ac:dyDescent="0.25">
      <c r="B734" s="14"/>
      <c r="C734" s="15" t="s">
        <v>0</v>
      </c>
      <c r="D734" s="16"/>
      <c r="E734" s="15" t="s">
        <v>1</v>
      </c>
      <c r="F734" s="17"/>
      <c r="G734" s="7"/>
      <c r="H734" s="14"/>
      <c r="I734" s="15" t="s">
        <v>0</v>
      </c>
      <c r="J734" s="16"/>
      <c r="K734" s="15" t="s">
        <v>1</v>
      </c>
      <c r="L734" s="17"/>
      <c r="M734" s="7"/>
      <c r="N734" s="14"/>
      <c r="O734" s="15" t="s">
        <v>0</v>
      </c>
      <c r="P734" s="16"/>
      <c r="Q734" s="15" t="s">
        <v>1</v>
      </c>
      <c r="R734" s="17"/>
      <c r="S734" s="7"/>
      <c r="T734" s="14"/>
      <c r="U734" s="15" t="s">
        <v>0</v>
      </c>
      <c r="V734" s="16"/>
      <c r="W734" s="15" t="s">
        <v>1</v>
      </c>
      <c r="X734" s="17"/>
      <c r="Y734" s="7"/>
      <c r="Z734" s="14"/>
      <c r="AA734" s="15" t="s">
        <v>0</v>
      </c>
      <c r="AB734" s="16"/>
      <c r="AC734" s="15" t="s">
        <v>1</v>
      </c>
      <c r="AD734" s="17"/>
      <c r="AE734" s="7"/>
      <c r="AF734" s="14"/>
      <c r="AG734" s="15" t="s">
        <v>0</v>
      </c>
      <c r="AH734" s="16"/>
      <c r="AI734" s="15" t="s">
        <v>1</v>
      </c>
      <c r="AJ734" s="17"/>
      <c r="AK734" s="7"/>
      <c r="AL734" s="14"/>
      <c r="AM734" s="15" t="s">
        <v>0</v>
      </c>
      <c r="AN734" s="16"/>
      <c r="AO734" s="15" t="s">
        <v>1</v>
      </c>
      <c r="AP734" s="17"/>
    </row>
    <row r="735" spans="1:42" x14ac:dyDescent="0.25">
      <c r="B735" s="14"/>
      <c r="C735" s="18" t="str">
        <f ca="1">IF(C733&gt;TODAY(),"",AM730)</f>
        <v/>
      </c>
      <c r="D735" s="16"/>
      <c r="E735" s="22" t="str">
        <f ca="1">IF(C733&gt;TODAY(),"",_xlfn.CONCAT("Saldo ",VLOOKUP(WEEKDAY(C733),meta!$D$3:$G$9,4,FALSE)))</f>
        <v/>
      </c>
      <c r="F735" s="17"/>
      <c r="G735" s="7"/>
      <c r="H735" s="14"/>
      <c r="I735" s="18" t="str">
        <f ca="1">IF(I733&gt;TODAY(),"",C747)</f>
        <v/>
      </c>
      <c r="J735" s="16"/>
      <c r="K735" s="22" t="str">
        <f ca="1">IF(I733&gt;TODAY(),"",_xlfn.CONCAT("Saldo ",VLOOKUP(WEEKDAY(I733),meta!$D$3:$G$9,4,FALSE)))</f>
        <v/>
      </c>
      <c r="L735" s="17"/>
      <c r="M735" s="7"/>
      <c r="N735" s="14"/>
      <c r="O735" s="18" t="str">
        <f ca="1">IF(O733&gt;TODAY(),"",I747)</f>
        <v/>
      </c>
      <c r="P735" s="16"/>
      <c r="Q735" s="22" t="str">
        <f ca="1">IF(O733&gt;TODAY(),"",_xlfn.CONCAT("Saldo ",VLOOKUP(WEEKDAY(O733),meta!$D$3:$G$9,4,FALSE)))</f>
        <v/>
      </c>
      <c r="R735" s="17"/>
      <c r="S735" s="7"/>
      <c r="T735" s="14"/>
      <c r="U735" s="18" t="str">
        <f ca="1">IF(U733&gt;TODAY(),"",O747)</f>
        <v/>
      </c>
      <c r="V735" s="16"/>
      <c r="W735" s="22" t="str">
        <f ca="1">IF(U733&gt;TODAY(),"",_xlfn.CONCAT("Saldo ",VLOOKUP(WEEKDAY(U733),meta!$D$3:$G$9,4,FALSE)))</f>
        <v/>
      </c>
      <c r="X735" s="17"/>
      <c r="Y735" s="7"/>
      <c r="Z735" s="14"/>
      <c r="AA735" s="18" t="str">
        <f ca="1">IF(AA733&gt;TODAY(),"",U747)</f>
        <v/>
      </c>
      <c r="AB735" s="16"/>
      <c r="AC735" s="22" t="str">
        <f ca="1">IF(AA733&gt;TODAY(),"",_xlfn.CONCAT("Saldo ",VLOOKUP(WEEKDAY(AA733),meta!$D$3:$G$9,4,FALSE)))</f>
        <v/>
      </c>
      <c r="AD735" s="17"/>
      <c r="AE735" s="7"/>
      <c r="AF735" s="14"/>
      <c r="AG735" s="18" t="str">
        <f ca="1">IF(AG733&gt;TODAY(),"",AA747)</f>
        <v/>
      </c>
      <c r="AH735" s="16"/>
      <c r="AI735" s="22" t="str">
        <f ca="1">IF(AG733&gt;TODAY(),"",_xlfn.CONCAT("Saldo ",VLOOKUP(WEEKDAY(AG733),meta!$D$3:$G$9,4,FALSE)))</f>
        <v/>
      </c>
      <c r="AJ735" s="17"/>
      <c r="AK735" s="7"/>
      <c r="AL735" s="14"/>
      <c r="AM735" s="18" t="str">
        <f ca="1">IF(AM733&gt;TODAY(),"",AG747)</f>
        <v/>
      </c>
      <c r="AN735" s="16"/>
      <c r="AO735" s="22" t="str">
        <f ca="1">IF(AM733&gt;TODAY(),"",_xlfn.CONCAT("Saldo ",VLOOKUP(WEEKDAY(AM733),meta!$D$3:$G$9,4,FALSE)))</f>
        <v/>
      </c>
      <c r="AP735" s="17"/>
    </row>
    <row r="736" spans="1:42" x14ac:dyDescent="0.25">
      <c r="B736" s="14"/>
      <c r="C736" s="5"/>
      <c r="D736" s="16"/>
      <c r="E736" s="1"/>
      <c r="F736" s="17"/>
      <c r="G736" s="7"/>
      <c r="H736" s="14"/>
      <c r="I736" s="5"/>
      <c r="J736" s="16"/>
      <c r="K736" s="1"/>
      <c r="L736" s="17"/>
      <c r="M736" s="7"/>
      <c r="N736" s="14"/>
      <c r="O736" s="5"/>
      <c r="P736" s="16"/>
      <c r="Q736" s="1"/>
      <c r="R736" s="17"/>
      <c r="S736" s="7"/>
      <c r="T736" s="14"/>
      <c r="U736" s="5"/>
      <c r="V736" s="16"/>
      <c r="W736" s="1"/>
      <c r="X736" s="17"/>
      <c r="Y736" s="7"/>
      <c r="Z736" s="14"/>
      <c r="AA736" s="5"/>
      <c r="AB736" s="16"/>
      <c r="AC736" s="1"/>
      <c r="AD736" s="17"/>
      <c r="AE736" s="7"/>
      <c r="AF736" s="14"/>
      <c r="AG736" s="5"/>
      <c r="AH736" s="16"/>
      <c r="AI736" s="1"/>
      <c r="AJ736" s="17"/>
      <c r="AK736" s="7"/>
      <c r="AL736" s="14"/>
      <c r="AM736" s="5"/>
      <c r="AN736" s="16"/>
      <c r="AO736" s="1"/>
      <c r="AP736" s="17"/>
    </row>
    <row r="737" spans="1:42" x14ac:dyDescent="0.25">
      <c r="B737" s="14"/>
      <c r="C737" s="6"/>
      <c r="D737" s="16"/>
      <c r="E737" s="2"/>
      <c r="F737" s="17"/>
      <c r="G737" s="7"/>
      <c r="H737" s="14"/>
      <c r="I737" s="6"/>
      <c r="J737" s="16"/>
      <c r="K737" s="2"/>
      <c r="L737" s="17"/>
      <c r="M737" s="7"/>
      <c r="N737" s="14"/>
      <c r="O737" s="6"/>
      <c r="P737" s="16"/>
      <c r="Q737" s="2"/>
      <c r="R737" s="17"/>
      <c r="S737" s="7"/>
      <c r="T737" s="14"/>
      <c r="U737" s="6"/>
      <c r="V737" s="16"/>
      <c r="W737" s="2"/>
      <c r="X737" s="17"/>
      <c r="Y737" s="7"/>
      <c r="Z737" s="14"/>
      <c r="AA737" s="6"/>
      <c r="AB737" s="16"/>
      <c r="AC737" s="2"/>
      <c r="AD737" s="17"/>
      <c r="AE737" s="7"/>
      <c r="AF737" s="14"/>
      <c r="AG737" s="6"/>
      <c r="AH737" s="16"/>
      <c r="AI737" s="2"/>
      <c r="AJ737" s="17"/>
      <c r="AK737" s="7"/>
      <c r="AL737" s="14"/>
      <c r="AM737" s="6"/>
      <c r="AN737" s="16"/>
      <c r="AO737" s="2"/>
      <c r="AP737" s="17"/>
    </row>
    <row r="738" spans="1:42" x14ac:dyDescent="0.25">
      <c r="B738" s="14"/>
      <c r="C738" s="5"/>
      <c r="D738" s="16"/>
      <c r="E738" s="1"/>
      <c r="F738" s="17"/>
      <c r="G738" s="7"/>
      <c r="H738" s="14"/>
      <c r="I738" s="5"/>
      <c r="J738" s="16"/>
      <c r="K738" s="1"/>
      <c r="L738" s="17"/>
      <c r="M738" s="7"/>
      <c r="N738" s="14"/>
      <c r="O738" s="5"/>
      <c r="P738" s="16"/>
      <c r="Q738" s="1"/>
      <c r="R738" s="17"/>
      <c r="S738" s="7"/>
      <c r="T738" s="14"/>
      <c r="U738" s="5"/>
      <c r="V738" s="16"/>
      <c r="W738" s="1"/>
      <c r="X738" s="17"/>
      <c r="Y738" s="7"/>
      <c r="Z738" s="14"/>
      <c r="AA738" s="5"/>
      <c r="AB738" s="16"/>
      <c r="AC738" s="1"/>
      <c r="AD738" s="17"/>
      <c r="AE738" s="7"/>
      <c r="AF738" s="14"/>
      <c r="AG738" s="5"/>
      <c r="AH738" s="16"/>
      <c r="AI738" s="1"/>
      <c r="AJ738" s="17"/>
      <c r="AK738" s="7"/>
      <c r="AL738" s="14"/>
      <c r="AM738" s="5"/>
      <c r="AN738" s="16"/>
      <c r="AO738" s="1"/>
      <c r="AP738" s="17"/>
    </row>
    <row r="739" spans="1:42" x14ac:dyDescent="0.25">
      <c r="B739" s="14"/>
      <c r="C739" s="6"/>
      <c r="D739" s="16"/>
      <c r="E739" s="2"/>
      <c r="F739" s="17"/>
      <c r="G739" s="7"/>
      <c r="H739" s="14"/>
      <c r="I739" s="6"/>
      <c r="J739" s="16"/>
      <c r="K739" s="2"/>
      <c r="L739" s="17"/>
      <c r="M739" s="7"/>
      <c r="N739" s="14"/>
      <c r="O739" s="6"/>
      <c r="P739" s="16"/>
      <c r="Q739" s="2"/>
      <c r="R739" s="17"/>
      <c r="S739" s="7"/>
      <c r="T739" s="14"/>
      <c r="U739" s="6"/>
      <c r="V739" s="16"/>
      <c r="W739" s="2"/>
      <c r="X739" s="17"/>
      <c r="Y739" s="7"/>
      <c r="Z739" s="14"/>
      <c r="AA739" s="6"/>
      <c r="AB739" s="16"/>
      <c r="AC739" s="2"/>
      <c r="AD739" s="17"/>
      <c r="AE739" s="7"/>
      <c r="AF739" s="14"/>
      <c r="AG739" s="6"/>
      <c r="AH739" s="16"/>
      <c r="AI739" s="2"/>
      <c r="AJ739" s="17"/>
      <c r="AK739" s="7"/>
      <c r="AL739" s="14"/>
      <c r="AM739" s="6"/>
      <c r="AN739" s="16"/>
      <c r="AO739" s="2"/>
      <c r="AP739" s="17"/>
    </row>
    <row r="740" spans="1:42" x14ac:dyDescent="0.25">
      <c r="B740" s="14"/>
      <c r="C740" s="5"/>
      <c r="D740" s="16"/>
      <c r="E740" s="1"/>
      <c r="F740" s="17"/>
      <c r="G740" s="7"/>
      <c r="H740" s="14"/>
      <c r="I740" s="5"/>
      <c r="J740" s="16"/>
      <c r="K740" s="1"/>
      <c r="L740" s="17"/>
      <c r="M740" s="7"/>
      <c r="N740" s="14"/>
      <c r="O740" s="5"/>
      <c r="P740" s="16"/>
      <c r="Q740" s="1"/>
      <c r="R740" s="17"/>
      <c r="S740" s="7"/>
      <c r="T740" s="14"/>
      <c r="U740" s="5"/>
      <c r="V740" s="16"/>
      <c r="W740" s="1"/>
      <c r="X740" s="17"/>
      <c r="Y740" s="7"/>
      <c r="Z740" s="14"/>
      <c r="AA740" s="5"/>
      <c r="AB740" s="16"/>
      <c r="AC740" s="1"/>
      <c r="AD740" s="17"/>
      <c r="AE740" s="7"/>
      <c r="AF740" s="14"/>
      <c r="AG740" s="5"/>
      <c r="AH740" s="16"/>
      <c r="AI740" s="1"/>
      <c r="AJ740" s="17"/>
      <c r="AK740" s="7"/>
      <c r="AL740" s="14"/>
      <c r="AM740" s="5"/>
      <c r="AN740" s="16"/>
      <c r="AO740" s="1"/>
      <c r="AP740" s="17"/>
    </row>
    <row r="741" spans="1:42" x14ac:dyDescent="0.25">
      <c r="B741" s="14"/>
      <c r="C741" s="6"/>
      <c r="D741" s="16"/>
      <c r="E741" s="2"/>
      <c r="F741" s="17"/>
      <c r="G741" s="7"/>
      <c r="H741" s="14"/>
      <c r="I741" s="6"/>
      <c r="J741" s="16"/>
      <c r="K741" s="2"/>
      <c r="L741" s="17"/>
      <c r="M741" s="7"/>
      <c r="N741" s="14"/>
      <c r="O741" s="6"/>
      <c r="P741" s="16"/>
      <c r="Q741" s="2"/>
      <c r="R741" s="17"/>
      <c r="S741" s="7"/>
      <c r="T741" s="14"/>
      <c r="U741" s="6"/>
      <c r="V741" s="16"/>
      <c r="W741" s="2"/>
      <c r="X741" s="17"/>
      <c r="Y741" s="7"/>
      <c r="Z741" s="14"/>
      <c r="AA741" s="6"/>
      <c r="AB741" s="16"/>
      <c r="AC741" s="2"/>
      <c r="AD741" s="17"/>
      <c r="AE741" s="7"/>
      <c r="AF741" s="14"/>
      <c r="AG741" s="6"/>
      <c r="AH741" s="16"/>
      <c r="AI741" s="2"/>
      <c r="AJ741" s="17"/>
      <c r="AK741" s="7"/>
      <c r="AL741" s="14"/>
      <c r="AM741" s="6"/>
      <c r="AN741" s="16"/>
      <c r="AO741" s="2"/>
      <c r="AP741" s="17"/>
    </row>
    <row r="742" spans="1:42" x14ac:dyDescent="0.25">
      <c r="B742" s="14"/>
      <c r="C742" s="5"/>
      <c r="D742" s="16"/>
      <c r="E742" s="1"/>
      <c r="F742" s="17"/>
      <c r="G742" s="7"/>
      <c r="H742" s="14"/>
      <c r="I742" s="5"/>
      <c r="J742" s="16"/>
      <c r="K742" s="1"/>
      <c r="L742" s="17"/>
      <c r="M742" s="7"/>
      <c r="N742" s="14"/>
      <c r="O742" s="5"/>
      <c r="P742" s="16"/>
      <c r="Q742" s="1"/>
      <c r="R742" s="17"/>
      <c r="S742" s="7"/>
      <c r="T742" s="14"/>
      <c r="U742" s="5"/>
      <c r="V742" s="16"/>
      <c r="W742" s="1"/>
      <c r="X742" s="17"/>
      <c r="Y742" s="7"/>
      <c r="Z742" s="14"/>
      <c r="AA742" s="5"/>
      <c r="AB742" s="16"/>
      <c r="AC742" s="1"/>
      <c r="AD742" s="17"/>
      <c r="AE742" s="7"/>
      <c r="AF742" s="14"/>
      <c r="AG742" s="5"/>
      <c r="AH742" s="16"/>
      <c r="AI742" s="1"/>
      <c r="AJ742" s="17"/>
      <c r="AK742" s="7"/>
      <c r="AL742" s="14"/>
      <c r="AM742" s="5"/>
      <c r="AN742" s="16"/>
      <c r="AO742" s="1"/>
      <c r="AP742" s="17"/>
    </row>
    <row r="743" spans="1:42" x14ac:dyDescent="0.25">
      <c r="B743" s="14"/>
      <c r="C743" s="6"/>
      <c r="D743" s="16"/>
      <c r="E743" s="2"/>
      <c r="F743" s="17"/>
      <c r="G743" s="7"/>
      <c r="H743" s="14"/>
      <c r="I743" s="6"/>
      <c r="J743" s="16"/>
      <c r="K743" s="2"/>
      <c r="L743" s="17"/>
      <c r="M743" s="7"/>
      <c r="N743" s="14"/>
      <c r="O743" s="6"/>
      <c r="P743" s="16"/>
      <c r="Q743" s="2"/>
      <c r="R743" s="17"/>
      <c r="S743" s="7"/>
      <c r="T743" s="14"/>
      <c r="U743" s="6"/>
      <c r="V743" s="16"/>
      <c r="W743" s="2"/>
      <c r="X743" s="17"/>
      <c r="Y743" s="7"/>
      <c r="Z743" s="14"/>
      <c r="AA743" s="6"/>
      <c r="AB743" s="16"/>
      <c r="AC743" s="2"/>
      <c r="AD743" s="17"/>
      <c r="AE743" s="7"/>
      <c r="AF743" s="14"/>
      <c r="AG743" s="6"/>
      <c r="AH743" s="16"/>
      <c r="AI743" s="2"/>
      <c r="AJ743" s="17"/>
      <c r="AK743" s="7"/>
      <c r="AL743" s="14"/>
      <c r="AM743" s="6"/>
      <c r="AN743" s="16"/>
      <c r="AO743" s="2"/>
      <c r="AP743" s="17"/>
    </row>
    <row r="744" spans="1:42" x14ac:dyDescent="0.25">
      <c r="B744" s="14"/>
      <c r="C744" s="5"/>
      <c r="D744" s="16"/>
      <c r="E744" s="1"/>
      <c r="F744" s="17"/>
      <c r="G744" s="7"/>
      <c r="H744" s="14"/>
      <c r="I744" s="5"/>
      <c r="J744" s="16"/>
      <c r="K744" s="1"/>
      <c r="L744" s="17"/>
      <c r="M744" s="7"/>
      <c r="N744" s="14"/>
      <c r="O744" s="5"/>
      <c r="P744" s="16"/>
      <c r="Q744" s="1"/>
      <c r="R744" s="17"/>
      <c r="S744" s="7"/>
      <c r="T744" s="14"/>
      <c r="U744" s="5"/>
      <c r="V744" s="16"/>
      <c r="W744" s="1"/>
      <c r="X744" s="17"/>
      <c r="Y744" s="7"/>
      <c r="Z744" s="14"/>
      <c r="AA744" s="5"/>
      <c r="AB744" s="16"/>
      <c r="AC744" s="1"/>
      <c r="AD744" s="17"/>
      <c r="AE744" s="7"/>
      <c r="AF744" s="14"/>
      <c r="AG744" s="5"/>
      <c r="AH744" s="16"/>
      <c r="AI744" s="1"/>
      <c r="AJ744" s="17"/>
      <c r="AK744" s="7"/>
      <c r="AL744" s="14"/>
      <c r="AM744" s="5"/>
      <c r="AN744" s="16"/>
      <c r="AO744" s="1"/>
      <c r="AP744" s="17"/>
    </row>
    <row r="745" spans="1:42" x14ac:dyDescent="0.25">
      <c r="B745" s="14"/>
      <c r="C745" s="6"/>
      <c r="D745" s="16"/>
      <c r="E745" s="2"/>
      <c r="F745" s="17"/>
      <c r="G745" s="7"/>
      <c r="H745" s="14"/>
      <c r="I745" s="6"/>
      <c r="J745" s="16"/>
      <c r="K745" s="2"/>
      <c r="L745" s="17"/>
      <c r="M745" s="7"/>
      <c r="N745" s="14"/>
      <c r="O745" s="6"/>
      <c r="P745" s="16"/>
      <c r="Q745" s="2"/>
      <c r="R745" s="17"/>
      <c r="S745" s="7"/>
      <c r="T745" s="14"/>
      <c r="U745" s="6"/>
      <c r="V745" s="16"/>
      <c r="W745" s="2"/>
      <c r="X745" s="17"/>
      <c r="Y745" s="7"/>
      <c r="Z745" s="14"/>
      <c r="AA745" s="6"/>
      <c r="AB745" s="16"/>
      <c r="AC745" s="2"/>
      <c r="AD745" s="17"/>
      <c r="AE745" s="7"/>
      <c r="AF745" s="14"/>
      <c r="AG745" s="6"/>
      <c r="AH745" s="16"/>
      <c r="AI745" s="2"/>
      <c r="AJ745" s="17"/>
      <c r="AK745" s="7"/>
      <c r="AL745" s="14"/>
      <c r="AM745" s="6"/>
      <c r="AN745" s="16"/>
      <c r="AO745" s="2"/>
      <c r="AP745" s="17"/>
    </row>
    <row r="746" spans="1:42" x14ac:dyDescent="0.25">
      <c r="B746" s="14"/>
      <c r="C746" s="5"/>
      <c r="D746" s="16"/>
      <c r="E746" s="1"/>
      <c r="F746" s="17"/>
      <c r="G746" s="7"/>
      <c r="H746" s="14"/>
      <c r="I746" s="5"/>
      <c r="J746" s="16"/>
      <c r="K746" s="1"/>
      <c r="L746" s="17"/>
      <c r="M746" s="7"/>
      <c r="N746" s="14"/>
      <c r="O746" s="5"/>
      <c r="P746" s="16"/>
      <c r="Q746" s="1"/>
      <c r="R746" s="17"/>
      <c r="S746" s="7"/>
      <c r="T746" s="14"/>
      <c r="U746" s="5"/>
      <c r="V746" s="16"/>
      <c r="W746" s="1"/>
      <c r="X746" s="17"/>
      <c r="Y746" s="7"/>
      <c r="Z746" s="14"/>
      <c r="AA746" s="5"/>
      <c r="AB746" s="16"/>
      <c r="AC746" s="1"/>
      <c r="AD746" s="17"/>
      <c r="AE746" s="7"/>
      <c r="AF746" s="14"/>
      <c r="AG746" s="5"/>
      <c r="AH746" s="16"/>
      <c r="AI746" s="1"/>
      <c r="AJ746" s="17"/>
      <c r="AK746" s="7"/>
      <c r="AL746" s="14"/>
      <c r="AM746" s="5"/>
      <c r="AN746" s="16"/>
      <c r="AO746" s="1"/>
      <c r="AP746" s="17"/>
    </row>
    <row r="747" spans="1:42" x14ac:dyDescent="0.25">
      <c r="A747" s="23">
        <f>_xlfn.ISOWEEKNUM(C733)</f>
        <v>44</v>
      </c>
      <c r="B747" s="14"/>
      <c r="C747" s="18" t="str">
        <f ca="1">IF(C733&gt;TODAY(),"",ROUND(SUM(C735:C746),2))</f>
        <v/>
      </c>
      <c r="D747" s="16"/>
      <c r="E747" s="61" t="str">
        <f ca="1">IF(C733&gt;TODAY(),"","Saldo da Dia")</f>
        <v/>
      </c>
      <c r="F747" s="17"/>
      <c r="G747" s="7">
        <f>_xlfn.ISOWEEKNUM(I733)</f>
        <v>44</v>
      </c>
      <c r="H747" s="14"/>
      <c r="I747" s="18" t="str">
        <f ca="1">IF(I733&gt;TODAY(),"",ROUND(SUM(I735:I746),2))</f>
        <v/>
      </c>
      <c r="J747" s="16"/>
      <c r="K747" s="61" t="str">
        <f ca="1">IF(I733&gt;TODAY(),"","Saldo da Dia")</f>
        <v/>
      </c>
      <c r="L747" s="17"/>
      <c r="M747" s="7">
        <f>_xlfn.ISOWEEKNUM(O733)</f>
        <v>44</v>
      </c>
      <c r="N747" s="14"/>
      <c r="O747" s="18" t="str">
        <f ca="1">IF(O733&gt;TODAY(),"",ROUND(SUM(O735:O746),2))</f>
        <v/>
      </c>
      <c r="P747" s="16"/>
      <c r="Q747" s="61" t="str">
        <f ca="1">IF(O733&gt;TODAY(),"","Saldo da Dia")</f>
        <v/>
      </c>
      <c r="R747" s="17"/>
      <c r="S747" s="7">
        <f>_xlfn.ISOWEEKNUM(U733)</f>
        <v>44</v>
      </c>
      <c r="T747" s="14"/>
      <c r="U747" s="18" t="str">
        <f ca="1">IF(U733&gt;TODAY(),"",ROUND(SUM(U735:U746),2))</f>
        <v/>
      </c>
      <c r="V747" s="16"/>
      <c r="W747" s="61" t="str">
        <f ca="1">IF(U733&gt;TODAY(),"","Saldo da Dia")</f>
        <v/>
      </c>
      <c r="X747" s="17"/>
      <c r="Y747" s="7">
        <f>_xlfn.ISOWEEKNUM(AA733)</f>
        <v>44</v>
      </c>
      <c r="Z747" s="14"/>
      <c r="AA747" s="18" t="str">
        <f ca="1">IF(AA733&gt;TODAY(),"",ROUND(SUM(AA735:AA746),2))</f>
        <v/>
      </c>
      <c r="AB747" s="16"/>
      <c r="AC747" s="61" t="str">
        <f ca="1">IF(AA733&gt;TODAY(),"","Saldo da Dia")</f>
        <v/>
      </c>
      <c r="AD747" s="17"/>
      <c r="AE747" s="7">
        <f>_xlfn.ISOWEEKNUM(AG733)</f>
        <v>44</v>
      </c>
      <c r="AF747" s="14"/>
      <c r="AG747" s="18" t="str">
        <f ca="1">IF(AG733&gt;TODAY(),"",ROUND(SUM(AG735:AG746),2))</f>
        <v/>
      </c>
      <c r="AH747" s="16"/>
      <c r="AI747" s="61" t="str">
        <f ca="1">IF(AG733&gt;TODAY(),"","Saldo da Dia")</f>
        <v/>
      </c>
      <c r="AJ747" s="17"/>
      <c r="AK747" s="7">
        <f>_xlfn.ISOWEEKNUM(AM733)</f>
        <v>44</v>
      </c>
      <c r="AL747" s="14"/>
      <c r="AM747" s="18" t="str">
        <f ca="1">IF(AM733&gt;TODAY(),"",ROUND(SUM(AM735:AM746),2))</f>
        <v/>
      </c>
      <c r="AN747" s="16"/>
      <c r="AO747" s="61" t="str">
        <f ca="1">IF(AM733&gt;TODAY(),"","Saldo da Dia")</f>
        <v/>
      </c>
      <c r="AP747" s="17"/>
    </row>
    <row r="748" spans="1:42" ht="6" customHeight="1" x14ac:dyDescent="0.25">
      <c r="B748" s="19"/>
      <c r="C748" s="20"/>
      <c r="D748" s="20"/>
      <c r="E748" s="20"/>
      <c r="F748" s="21"/>
      <c r="G748" s="7"/>
      <c r="H748" s="19"/>
      <c r="I748" s="20"/>
      <c r="J748" s="20"/>
      <c r="K748" s="20"/>
      <c r="L748" s="21"/>
      <c r="M748" s="7"/>
      <c r="N748" s="19"/>
      <c r="O748" s="20"/>
      <c r="P748" s="20"/>
      <c r="Q748" s="20"/>
      <c r="R748" s="21"/>
      <c r="S748" s="7"/>
      <c r="T748" s="19"/>
      <c r="U748" s="20"/>
      <c r="V748" s="20"/>
      <c r="W748" s="20"/>
      <c r="X748" s="21"/>
      <c r="Y748" s="7"/>
      <c r="Z748" s="19"/>
      <c r="AA748" s="20"/>
      <c r="AB748" s="20"/>
      <c r="AC748" s="20"/>
      <c r="AD748" s="21"/>
      <c r="AE748" s="7"/>
      <c r="AF748" s="19"/>
      <c r="AG748" s="20"/>
      <c r="AH748" s="20"/>
      <c r="AI748" s="20"/>
      <c r="AJ748" s="21"/>
      <c r="AK748" s="7"/>
      <c r="AL748" s="19"/>
      <c r="AM748" s="20"/>
      <c r="AN748" s="20"/>
      <c r="AO748" s="20"/>
      <c r="AP748" s="21"/>
    </row>
    <row r="749" spans="1:42" ht="6" customHeight="1" x14ac:dyDescent="0.25">
      <c r="B749" s="7"/>
      <c r="C749" s="7">
        <f>WEEKDAY(C750)</f>
        <v>2</v>
      </c>
      <c r="D749" s="7"/>
      <c r="E749" s="8"/>
      <c r="F749" s="7"/>
      <c r="G749" s="7"/>
      <c r="H749" s="7"/>
      <c r="I749" s="7">
        <f>WEEKDAY(I750)</f>
        <v>3</v>
      </c>
      <c r="J749" s="7"/>
      <c r="K749" s="8"/>
      <c r="L749" s="7"/>
      <c r="M749" s="7"/>
      <c r="N749" s="7"/>
      <c r="O749" s="7">
        <f>WEEKDAY(O750)</f>
        <v>4</v>
      </c>
      <c r="P749" s="7"/>
      <c r="Q749" s="8"/>
      <c r="R749" s="7"/>
      <c r="S749" s="7"/>
      <c r="T749" s="7"/>
      <c r="U749" s="7">
        <f>WEEKDAY(U750)</f>
        <v>5</v>
      </c>
      <c r="V749" s="7"/>
      <c r="W749" s="8"/>
      <c r="X749" s="7"/>
      <c r="Y749" s="7"/>
      <c r="Z749" s="7"/>
      <c r="AA749" s="7">
        <f>WEEKDAY(AA750)</f>
        <v>6</v>
      </c>
      <c r="AB749" s="7"/>
      <c r="AC749" s="8"/>
      <c r="AD749" s="7"/>
      <c r="AE749" s="7"/>
      <c r="AF749" s="7"/>
      <c r="AG749" s="7">
        <f>WEEKDAY(AG750)</f>
        <v>7</v>
      </c>
      <c r="AH749" s="7"/>
      <c r="AI749" s="8"/>
      <c r="AJ749" s="7"/>
      <c r="AK749" s="7"/>
      <c r="AL749" s="7"/>
      <c r="AM749" s="7">
        <f>WEEKDAY(AM750)</f>
        <v>1</v>
      </c>
      <c r="AN749" s="7"/>
      <c r="AO749" s="8"/>
      <c r="AP749" s="7"/>
    </row>
    <row r="750" spans="1:42" x14ac:dyDescent="0.25">
      <c r="B750" s="10"/>
      <c r="C750" s="11">
        <f>AM733+1</f>
        <v>45600</v>
      </c>
      <c r="D750" s="11"/>
      <c r="E750" s="12" t="str">
        <f>VLOOKUP(WEEKDAY(C750,1),meta!$D$3:$F$9,2,FALSE)</f>
        <v>Segunda-Feira</v>
      </c>
      <c r="F750" s="13"/>
      <c r="G750" s="7"/>
      <c r="H750" s="10"/>
      <c r="I750" s="11">
        <f>C750+1</f>
        <v>45601</v>
      </c>
      <c r="J750" s="11"/>
      <c r="K750" s="12" t="str">
        <f>VLOOKUP(WEEKDAY(I750,1),meta!$D$3:$F$9,2,FALSE)</f>
        <v>Terça-Feira</v>
      </c>
      <c r="L750" s="13"/>
      <c r="M750" s="7"/>
      <c r="N750" s="10"/>
      <c r="O750" s="11">
        <f>I750+1</f>
        <v>45602</v>
      </c>
      <c r="P750" s="11"/>
      <c r="Q750" s="12" t="str">
        <f>VLOOKUP(WEEKDAY(O750,1),meta!$D$3:$F$9,2,FALSE)</f>
        <v>Quarta-Feira</v>
      </c>
      <c r="R750" s="13"/>
      <c r="S750" s="7"/>
      <c r="T750" s="10"/>
      <c r="U750" s="11">
        <f>O750+1</f>
        <v>45603</v>
      </c>
      <c r="V750" s="11"/>
      <c r="W750" s="12" t="str">
        <f>VLOOKUP(WEEKDAY(U750,1),meta!$D$3:$F$9,2,FALSE)</f>
        <v>Quinta-Feira</v>
      </c>
      <c r="X750" s="13"/>
      <c r="Y750" s="7"/>
      <c r="Z750" s="10"/>
      <c r="AA750" s="11">
        <f>U750+1</f>
        <v>45604</v>
      </c>
      <c r="AB750" s="11"/>
      <c r="AC750" s="12" t="str">
        <f>VLOOKUP(WEEKDAY(AA750,1),meta!$D$3:$F$9,2,FALSE)</f>
        <v>Sexta-Feira</v>
      </c>
      <c r="AD750" s="13"/>
      <c r="AE750" s="7"/>
      <c r="AF750" s="10"/>
      <c r="AG750" s="11">
        <f>AA750+1</f>
        <v>45605</v>
      </c>
      <c r="AH750" s="11"/>
      <c r="AI750" s="12" t="str">
        <f>VLOOKUP(WEEKDAY(AG750,1),meta!$D$3:$F$9,2,FALSE)</f>
        <v>Sábado</v>
      </c>
      <c r="AJ750" s="13"/>
      <c r="AK750" s="7"/>
      <c r="AL750" s="10"/>
      <c r="AM750" s="11">
        <f>AG750+1</f>
        <v>45606</v>
      </c>
      <c r="AN750" s="11"/>
      <c r="AO750" s="12" t="str">
        <f>VLOOKUP(WEEKDAY(AM750,1),meta!$D$3:$F$9,2,FALSE)</f>
        <v>Domingo</v>
      </c>
      <c r="AP750" s="13"/>
    </row>
    <row r="751" spans="1:42" x14ac:dyDescent="0.25">
      <c r="B751" s="14"/>
      <c r="C751" s="15" t="s">
        <v>0</v>
      </c>
      <c r="D751" s="16"/>
      <c r="E751" s="15" t="s">
        <v>1</v>
      </c>
      <c r="F751" s="17"/>
      <c r="G751" s="7"/>
      <c r="H751" s="14"/>
      <c r="I751" s="15" t="s">
        <v>0</v>
      </c>
      <c r="J751" s="16"/>
      <c r="K751" s="15" t="s">
        <v>1</v>
      </c>
      <c r="L751" s="17"/>
      <c r="M751" s="7"/>
      <c r="N751" s="14"/>
      <c r="O751" s="15" t="s">
        <v>0</v>
      </c>
      <c r="P751" s="16"/>
      <c r="Q751" s="15" t="s">
        <v>1</v>
      </c>
      <c r="R751" s="17"/>
      <c r="S751" s="7"/>
      <c r="T751" s="14"/>
      <c r="U751" s="15" t="s">
        <v>0</v>
      </c>
      <c r="V751" s="16"/>
      <c r="W751" s="15" t="s">
        <v>1</v>
      </c>
      <c r="X751" s="17"/>
      <c r="Y751" s="7"/>
      <c r="Z751" s="14"/>
      <c r="AA751" s="15" t="s">
        <v>0</v>
      </c>
      <c r="AB751" s="16"/>
      <c r="AC751" s="15" t="s">
        <v>1</v>
      </c>
      <c r="AD751" s="17"/>
      <c r="AE751" s="7"/>
      <c r="AF751" s="14"/>
      <c r="AG751" s="15" t="s">
        <v>0</v>
      </c>
      <c r="AH751" s="16"/>
      <c r="AI751" s="15" t="s">
        <v>1</v>
      </c>
      <c r="AJ751" s="17"/>
      <c r="AK751" s="7"/>
      <c r="AL751" s="14"/>
      <c r="AM751" s="15" t="s">
        <v>0</v>
      </c>
      <c r="AN751" s="16"/>
      <c r="AO751" s="15" t="s">
        <v>1</v>
      </c>
      <c r="AP751" s="17"/>
    </row>
    <row r="752" spans="1:42" x14ac:dyDescent="0.25">
      <c r="B752" s="14"/>
      <c r="C752" s="18" t="str">
        <f ca="1">IF(C750&gt;TODAY(),"",AM747)</f>
        <v/>
      </c>
      <c r="D752" s="16"/>
      <c r="E752" s="22" t="str">
        <f ca="1">IF(C750&gt;TODAY(),"",_xlfn.CONCAT("Saldo ",VLOOKUP(WEEKDAY(C750),meta!$D$3:$G$9,4,FALSE)))</f>
        <v/>
      </c>
      <c r="F752" s="17"/>
      <c r="G752" s="7"/>
      <c r="H752" s="14"/>
      <c r="I752" s="18" t="str">
        <f ca="1">IF(I750&gt;TODAY(),"",C764)</f>
        <v/>
      </c>
      <c r="J752" s="16"/>
      <c r="K752" s="22" t="str">
        <f ca="1">IF(I750&gt;TODAY(),"",_xlfn.CONCAT("Saldo ",VLOOKUP(WEEKDAY(I750),meta!$D$3:$G$9,4,FALSE)))</f>
        <v/>
      </c>
      <c r="L752" s="17"/>
      <c r="M752" s="7"/>
      <c r="N752" s="14"/>
      <c r="O752" s="18" t="str">
        <f ca="1">IF(O750&gt;TODAY(),"",I764)</f>
        <v/>
      </c>
      <c r="P752" s="16"/>
      <c r="Q752" s="22" t="str">
        <f ca="1">IF(O750&gt;TODAY(),"",_xlfn.CONCAT("Saldo ",VLOOKUP(WEEKDAY(O750),meta!$D$3:$G$9,4,FALSE)))</f>
        <v/>
      </c>
      <c r="R752" s="17"/>
      <c r="S752" s="7"/>
      <c r="T752" s="14"/>
      <c r="U752" s="18" t="str">
        <f ca="1">IF(U750&gt;TODAY(),"",O764)</f>
        <v/>
      </c>
      <c r="V752" s="16"/>
      <c r="W752" s="22" t="str">
        <f ca="1">IF(U750&gt;TODAY(),"",_xlfn.CONCAT("Saldo ",VLOOKUP(WEEKDAY(U750),meta!$D$3:$G$9,4,FALSE)))</f>
        <v/>
      </c>
      <c r="X752" s="17"/>
      <c r="Y752" s="7"/>
      <c r="Z752" s="14"/>
      <c r="AA752" s="18" t="str">
        <f ca="1">IF(AA750&gt;TODAY(),"",U764)</f>
        <v/>
      </c>
      <c r="AB752" s="16"/>
      <c r="AC752" s="22" t="str">
        <f ca="1">IF(AA750&gt;TODAY(),"",_xlfn.CONCAT("Saldo ",VLOOKUP(WEEKDAY(AA750),meta!$D$3:$G$9,4,FALSE)))</f>
        <v/>
      </c>
      <c r="AD752" s="17"/>
      <c r="AE752" s="7"/>
      <c r="AF752" s="14"/>
      <c r="AG752" s="18" t="str">
        <f ca="1">IF(AG750&gt;TODAY(),"",AA764)</f>
        <v/>
      </c>
      <c r="AH752" s="16"/>
      <c r="AI752" s="22" t="str">
        <f ca="1">IF(AG750&gt;TODAY(),"",_xlfn.CONCAT("Saldo ",VLOOKUP(WEEKDAY(AG750),meta!$D$3:$G$9,4,FALSE)))</f>
        <v/>
      </c>
      <c r="AJ752" s="17"/>
      <c r="AK752" s="7"/>
      <c r="AL752" s="14"/>
      <c r="AM752" s="18" t="str">
        <f ca="1">IF(AM750&gt;TODAY(),"",AG764)</f>
        <v/>
      </c>
      <c r="AN752" s="16"/>
      <c r="AO752" s="22" t="str">
        <f ca="1">IF(AM750&gt;TODAY(),"",_xlfn.CONCAT("Saldo ",VLOOKUP(WEEKDAY(AM750),meta!$D$3:$G$9,4,FALSE)))</f>
        <v/>
      </c>
      <c r="AP752" s="17"/>
    </row>
    <row r="753" spans="1:42" x14ac:dyDescent="0.25">
      <c r="B753" s="14"/>
      <c r="C753" s="5"/>
      <c r="D753" s="16"/>
      <c r="E753" s="1"/>
      <c r="F753" s="17"/>
      <c r="G753" s="7"/>
      <c r="H753" s="14"/>
      <c r="I753" s="5"/>
      <c r="J753" s="16"/>
      <c r="K753" s="1"/>
      <c r="L753" s="17"/>
      <c r="M753" s="7"/>
      <c r="N753" s="14"/>
      <c r="O753" s="5"/>
      <c r="P753" s="16"/>
      <c r="Q753" s="1"/>
      <c r="R753" s="17"/>
      <c r="S753" s="7"/>
      <c r="T753" s="14"/>
      <c r="U753" s="5"/>
      <c r="V753" s="16"/>
      <c r="W753" s="1"/>
      <c r="X753" s="17"/>
      <c r="Y753" s="7"/>
      <c r="Z753" s="14"/>
      <c r="AA753" s="5"/>
      <c r="AB753" s="16"/>
      <c r="AC753" s="1"/>
      <c r="AD753" s="17"/>
      <c r="AE753" s="7"/>
      <c r="AF753" s="14"/>
      <c r="AG753" s="5"/>
      <c r="AH753" s="16"/>
      <c r="AI753" s="1"/>
      <c r="AJ753" s="17"/>
      <c r="AK753" s="7"/>
      <c r="AL753" s="14"/>
      <c r="AM753" s="5"/>
      <c r="AN753" s="16"/>
      <c r="AO753" s="1"/>
      <c r="AP753" s="17"/>
    </row>
    <row r="754" spans="1:42" x14ac:dyDescent="0.25">
      <c r="B754" s="14"/>
      <c r="C754" s="6"/>
      <c r="D754" s="16"/>
      <c r="E754" s="2"/>
      <c r="F754" s="17"/>
      <c r="G754" s="7"/>
      <c r="H754" s="14"/>
      <c r="I754" s="6"/>
      <c r="J754" s="16"/>
      <c r="K754" s="2"/>
      <c r="L754" s="17"/>
      <c r="M754" s="7"/>
      <c r="N754" s="14"/>
      <c r="O754" s="6"/>
      <c r="P754" s="16"/>
      <c r="Q754" s="2"/>
      <c r="R754" s="17"/>
      <c r="S754" s="7"/>
      <c r="T754" s="14"/>
      <c r="U754" s="6"/>
      <c r="V754" s="16"/>
      <c r="W754" s="2"/>
      <c r="X754" s="17"/>
      <c r="Y754" s="7"/>
      <c r="Z754" s="14"/>
      <c r="AA754" s="6"/>
      <c r="AB754" s="16"/>
      <c r="AC754" s="2"/>
      <c r="AD754" s="17"/>
      <c r="AE754" s="7"/>
      <c r="AF754" s="14"/>
      <c r="AG754" s="6"/>
      <c r="AH754" s="16"/>
      <c r="AI754" s="2"/>
      <c r="AJ754" s="17"/>
      <c r="AK754" s="7"/>
      <c r="AL754" s="14"/>
      <c r="AM754" s="6"/>
      <c r="AN754" s="16"/>
      <c r="AO754" s="2"/>
      <c r="AP754" s="17"/>
    </row>
    <row r="755" spans="1:42" x14ac:dyDescent="0.25">
      <c r="B755" s="14"/>
      <c r="C755" s="5"/>
      <c r="D755" s="16"/>
      <c r="E755" s="1"/>
      <c r="F755" s="17"/>
      <c r="G755" s="7"/>
      <c r="H755" s="14"/>
      <c r="I755" s="5"/>
      <c r="J755" s="16"/>
      <c r="K755" s="1"/>
      <c r="L755" s="17"/>
      <c r="M755" s="7"/>
      <c r="N755" s="14"/>
      <c r="O755" s="5"/>
      <c r="P755" s="16"/>
      <c r="Q755" s="1"/>
      <c r="R755" s="17"/>
      <c r="S755" s="7"/>
      <c r="T755" s="14"/>
      <c r="U755" s="5"/>
      <c r="V755" s="16"/>
      <c r="W755" s="1"/>
      <c r="X755" s="17"/>
      <c r="Y755" s="7"/>
      <c r="Z755" s="14"/>
      <c r="AA755" s="5"/>
      <c r="AB755" s="16"/>
      <c r="AC755" s="1"/>
      <c r="AD755" s="17"/>
      <c r="AE755" s="7"/>
      <c r="AF755" s="14"/>
      <c r="AG755" s="5"/>
      <c r="AH755" s="16"/>
      <c r="AI755" s="1"/>
      <c r="AJ755" s="17"/>
      <c r="AK755" s="7"/>
      <c r="AL755" s="14"/>
      <c r="AM755" s="5"/>
      <c r="AN755" s="16"/>
      <c r="AO755" s="1"/>
      <c r="AP755" s="17"/>
    </row>
    <row r="756" spans="1:42" x14ac:dyDescent="0.25">
      <c r="B756" s="14"/>
      <c r="C756" s="6"/>
      <c r="D756" s="16"/>
      <c r="E756" s="2"/>
      <c r="F756" s="17"/>
      <c r="G756" s="7"/>
      <c r="H756" s="14"/>
      <c r="I756" s="6"/>
      <c r="J756" s="16"/>
      <c r="K756" s="2"/>
      <c r="L756" s="17"/>
      <c r="M756" s="7"/>
      <c r="N756" s="14"/>
      <c r="O756" s="6"/>
      <c r="P756" s="16"/>
      <c r="Q756" s="2"/>
      <c r="R756" s="17"/>
      <c r="S756" s="7"/>
      <c r="T756" s="14"/>
      <c r="U756" s="6"/>
      <c r="V756" s="16"/>
      <c r="W756" s="2"/>
      <c r="X756" s="17"/>
      <c r="Y756" s="7"/>
      <c r="Z756" s="14"/>
      <c r="AA756" s="6"/>
      <c r="AB756" s="16"/>
      <c r="AC756" s="2"/>
      <c r="AD756" s="17"/>
      <c r="AE756" s="7"/>
      <c r="AF756" s="14"/>
      <c r="AG756" s="6"/>
      <c r="AH756" s="16"/>
      <c r="AI756" s="2"/>
      <c r="AJ756" s="17"/>
      <c r="AK756" s="7"/>
      <c r="AL756" s="14"/>
      <c r="AM756" s="6"/>
      <c r="AN756" s="16"/>
      <c r="AO756" s="2"/>
      <c r="AP756" s="17"/>
    </row>
    <row r="757" spans="1:42" x14ac:dyDescent="0.25">
      <c r="B757" s="14"/>
      <c r="C757" s="5"/>
      <c r="D757" s="16"/>
      <c r="E757" s="1"/>
      <c r="F757" s="17"/>
      <c r="G757" s="7"/>
      <c r="H757" s="14"/>
      <c r="I757" s="5"/>
      <c r="J757" s="16"/>
      <c r="K757" s="1"/>
      <c r="L757" s="17"/>
      <c r="M757" s="7"/>
      <c r="N757" s="14"/>
      <c r="O757" s="5"/>
      <c r="P757" s="16"/>
      <c r="Q757" s="1"/>
      <c r="R757" s="17"/>
      <c r="S757" s="7"/>
      <c r="T757" s="14"/>
      <c r="U757" s="5"/>
      <c r="V757" s="16"/>
      <c r="W757" s="1"/>
      <c r="X757" s="17"/>
      <c r="Y757" s="7"/>
      <c r="Z757" s="14"/>
      <c r="AA757" s="5"/>
      <c r="AB757" s="16"/>
      <c r="AC757" s="1"/>
      <c r="AD757" s="17"/>
      <c r="AE757" s="7"/>
      <c r="AF757" s="14"/>
      <c r="AG757" s="5"/>
      <c r="AH757" s="16"/>
      <c r="AI757" s="1"/>
      <c r="AJ757" s="17"/>
      <c r="AK757" s="7"/>
      <c r="AL757" s="14"/>
      <c r="AM757" s="5"/>
      <c r="AN757" s="16"/>
      <c r="AO757" s="1"/>
      <c r="AP757" s="17"/>
    </row>
    <row r="758" spans="1:42" x14ac:dyDescent="0.25">
      <c r="B758" s="14"/>
      <c r="C758" s="6"/>
      <c r="D758" s="16"/>
      <c r="E758" s="2"/>
      <c r="F758" s="17"/>
      <c r="G758" s="7"/>
      <c r="H758" s="14"/>
      <c r="I758" s="6"/>
      <c r="J758" s="16"/>
      <c r="K758" s="2"/>
      <c r="L758" s="17"/>
      <c r="M758" s="7"/>
      <c r="N758" s="14"/>
      <c r="O758" s="6"/>
      <c r="P758" s="16"/>
      <c r="Q758" s="2"/>
      <c r="R758" s="17"/>
      <c r="S758" s="7"/>
      <c r="T758" s="14"/>
      <c r="U758" s="6"/>
      <c r="V758" s="16"/>
      <c r="W758" s="2"/>
      <c r="X758" s="17"/>
      <c r="Y758" s="7"/>
      <c r="Z758" s="14"/>
      <c r="AA758" s="6"/>
      <c r="AB758" s="16"/>
      <c r="AC758" s="2"/>
      <c r="AD758" s="17"/>
      <c r="AE758" s="7"/>
      <c r="AF758" s="14"/>
      <c r="AG758" s="6"/>
      <c r="AH758" s="16"/>
      <c r="AI758" s="2"/>
      <c r="AJ758" s="17"/>
      <c r="AK758" s="7"/>
      <c r="AL758" s="14"/>
      <c r="AM758" s="6"/>
      <c r="AN758" s="16"/>
      <c r="AO758" s="2"/>
      <c r="AP758" s="17"/>
    </row>
    <row r="759" spans="1:42" x14ac:dyDescent="0.25">
      <c r="B759" s="14"/>
      <c r="C759" s="5"/>
      <c r="D759" s="16"/>
      <c r="E759" s="1"/>
      <c r="F759" s="17"/>
      <c r="G759" s="7"/>
      <c r="H759" s="14"/>
      <c r="I759" s="5"/>
      <c r="J759" s="16"/>
      <c r="K759" s="1"/>
      <c r="L759" s="17"/>
      <c r="M759" s="7"/>
      <c r="N759" s="14"/>
      <c r="O759" s="5"/>
      <c r="P759" s="16"/>
      <c r="Q759" s="1"/>
      <c r="R759" s="17"/>
      <c r="S759" s="7"/>
      <c r="T759" s="14"/>
      <c r="U759" s="5"/>
      <c r="V759" s="16"/>
      <c r="W759" s="1"/>
      <c r="X759" s="17"/>
      <c r="Y759" s="7"/>
      <c r="Z759" s="14"/>
      <c r="AA759" s="5"/>
      <c r="AB759" s="16"/>
      <c r="AC759" s="1"/>
      <c r="AD759" s="17"/>
      <c r="AE759" s="7"/>
      <c r="AF759" s="14"/>
      <c r="AG759" s="5"/>
      <c r="AH759" s="16"/>
      <c r="AI759" s="1"/>
      <c r="AJ759" s="17"/>
      <c r="AK759" s="7"/>
      <c r="AL759" s="14"/>
      <c r="AM759" s="5"/>
      <c r="AN759" s="16"/>
      <c r="AO759" s="1"/>
      <c r="AP759" s="17"/>
    </row>
    <row r="760" spans="1:42" x14ac:dyDescent="0.25">
      <c r="B760" s="14"/>
      <c r="C760" s="6"/>
      <c r="D760" s="16"/>
      <c r="E760" s="2"/>
      <c r="F760" s="17"/>
      <c r="G760" s="7"/>
      <c r="H760" s="14"/>
      <c r="I760" s="6"/>
      <c r="J760" s="16"/>
      <c r="K760" s="2"/>
      <c r="L760" s="17"/>
      <c r="M760" s="7"/>
      <c r="N760" s="14"/>
      <c r="O760" s="6"/>
      <c r="P760" s="16"/>
      <c r="Q760" s="2"/>
      <c r="R760" s="17"/>
      <c r="S760" s="7"/>
      <c r="T760" s="14"/>
      <c r="U760" s="6"/>
      <c r="V760" s="16"/>
      <c r="W760" s="2"/>
      <c r="X760" s="17"/>
      <c r="Y760" s="7"/>
      <c r="Z760" s="14"/>
      <c r="AA760" s="6"/>
      <c r="AB760" s="16"/>
      <c r="AC760" s="2"/>
      <c r="AD760" s="17"/>
      <c r="AE760" s="7"/>
      <c r="AF760" s="14"/>
      <c r="AG760" s="6"/>
      <c r="AH760" s="16"/>
      <c r="AI760" s="2"/>
      <c r="AJ760" s="17"/>
      <c r="AK760" s="7"/>
      <c r="AL760" s="14"/>
      <c r="AM760" s="6"/>
      <c r="AN760" s="16"/>
      <c r="AO760" s="2"/>
      <c r="AP760" s="17"/>
    </row>
    <row r="761" spans="1:42" x14ac:dyDescent="0.25">
      <c r="B761" s="14"/>
      <c r="C761" s="5"/>
      <c r="D761" s="16"/>
      <c r="E761" s="1"/>
      <c r="F761" s="17"/>
      <c r="G761" s="7"/>
      <c r="H761" s="14"/>
      <c r="I761" s="5"/>
      <c r="J761" s="16"/>
      <c r="K761" s="1"/>
      <c r="L761" s="17"/>
      <c r="M761" s="7"/>
      <c r="N761" s="14"/>
      <c r="O761" s="5"/>
      <c r="P761" s="16"/>
      <c r="Q761" s="1"/>
      <c r="R761" s="17"/>
      <c r="S761" s="7"/>
      <c r="T761" s="14"/>
      <c r="U761" s="5"/>
      <c r="V761" s="16"/>
      <c r="W761" s="1"/>
      <c r="X761" s="17"/>
      <c r="Y761" s="7"/>
      <c r="Z761" s="14"/>
      <c r="AA761" s="5"/>
      <c r="AB761" s="16"/>
      <c r="AC761" s="1"/>
      <c r="AD761" s="17"/>
      <c r="AE761" s="7"/>
      <c r="AF761" s="14"/>
      <c r="AG761" s="5"/>
      <c r="AH761" s="16"/>
      <c r="AI761" s="1"/>
      <c r="AJ761" s="17"/>
      <c r="AK761" s="7"/>
      <c r="AL761" s="14"/>
      <c r="AM761" s="5"/>
      <c r="AN761" s="16"/>
      <c r="AO761" s="1"/>
      <c r="AP761" s="17"/>
    </row>
    <row r="762" spans="1:42" x14ac:dyDescent="0.25">
      <c r="B762" s="14"/>
      <c r="C762" s="6"/>
      <c r="D762" s="16"/>
      <c r="E762" s="2"/>
      <c r="F762" s="17"/>
      <c r="G762" s="7"/>
      <c r="H762" s="14"/>
      <c r="I762" s="6"/>
      <c r="J762" s="16"/>
      <c r="K762" s="2"/>
      <c r="L762" s="17"/>
      <c r="M762" s="7"/>
      <c r="N762" s="14"/>
      <c r="O762" s="6"/>
      <c r="P762" s="16"/>
      <c r="Q762" s="2"/>
      <c r="R762" s="17"/>
      <c r="S762" s="7"/>
      <c r="T762" s="14"/>
      <c r="U762" s="6"/>
      <c r="V762" s="16"/>
      <c r="W762" s="2"/>
      <c r="X762" s="17"/>
      <c r="Y762" s="7"/>
      <c r="Z762" s="14"/>
      <c r="AA762" s="6"/>
      <c r="AB762" s="16"/>
      <c r="AC762" s="2"/>
      <c r="AD762" s="17"/>
      <c r="AE762" s="7"/>
      <c r="AF762" s="14"/>
      <c r="AG762" s="6"/>
      <c r="AH762" s="16"/>
      <c r="AI762" s="2"/>
      <c r="AJ762" s="17"/>
      <c r="AK762" s="7"/>
      <c r="AL762" s="14"/>
      <c r="AM762" s="6"/>
      <c r="AN762" s="16"/>
      <c r="AO762" s="2"/>
      <c r="AP762" s="17"/>
    </row>
    <row r="763" spans="1:42" x14ac:dyDescent="0.25">
      <c r="B763" s="14"/>
      <c r="C763" s="5"/>
      <c r="D763" s="16"/>
      <c r="E763" s="1"/>
      <c r="F763" s="17"/>
      <c r="G763" s="7"/>
      <c r="H763" s="14"/>
      <c r="I763" s="5"/>
      <c r="J763" s="16"/>
      <c r="K763" s="1"/>
      <c r="L763" s="17"/>
      <c r="M763" s="7"/>
      <c r="N763" s="14"/>
      <c r="O763" s="5"/>
      <c r="P763" s="16"/>
      <c r="Q763" s="1"/>
      <c r="R763" s="17"/>
      <c r="S763" s="7"/>
      <c r="T763" s="14"/>
      <c r="U763" s="5"/>
      <c r="V763" s="16"/>
      <c r="W763" s="1"/>
      <c r="X763" s="17"/>
      <c r="Y763" s="7"/>
      <c r="Z763" s="14"/>
      <c r="AA763" s="5"/>
      <c r="AB763" s="16"/>
      <c r="AC763" s="1"/>
      <c r="AD763" s="17"/>
      <c r="AE763" s="7"/>
      <c r="AF763" s="14"/>
      <c r="AG763" s="5"/>
      <c r="AH763" s="16"/>
      <c r="AI763" s="1"/>
      <c r="AJ763" s="17"/>
      <c r="AK763" s="7"/>
      <c r="AL763" s="14"/>
      <c r="AM763" s="5"/>
      <c r="AN763" s="16"/>
      <c r="AO763" s="1"/>
      <c r="AP763" s="17"/>
    </row>
    <row r="764" spans="1:42" x14ac:dyDescent="0.25">
      <c r="A764" s="23">
        <f>_xlfn.ISOWEEKNUM(C750)</f>
        <v>45</v>
      </c>
      <c r="B764" s="14"/>
      <c r="C764" s="18" t="str">
        <f ca="1">IF(C750&gt;TODAY(),"",ROUND(SUM(C752:C763),2))</f>
        <v/>
      </c>
      <c r="D764" s="16"/>
      <c r="E764" s="61" t="str">
        <f ca="1">IF(C750&gt;TODAY(),"","Saldo da Dia")</f>
        <v/>
      </c>
      <c r="F764" s="17"/>
      <c r="G764" s="7">
        <f>_xlfn.ISOWEEKNUM(I750)</f>
        <v>45</v>
      </c>
      <c r="H764" s="14"/>
      <c r="I764" s="18" t="str">
        <f ca="1">IF(I750&gt;TODAY(),"",ROUND(SUM(I752:I763),2))</f>
        <v/>
      </c>
      <c r="J764" s="16"/>
      <c r="K764" s="61" t="str">
        <f ca="1">IF(I750&gt;TODAY(),"","Saldo da Dia")</f>
        <v/>
      </c>
      <c r="L764" s="17"/>
      <c r="M764" s="7">
        <f>_xlfn.ISOWEEKNUM(O750)</f>
        <v>45</v>
      </c>
      <c r="N764" s="14"/>
      <c r="O764" s="18" t="str">
        <f ca="1">IF(O750&gt;TODAY(),"",ROUND(SUM(O752:O763),2))</f>
        <v/>
      </c>
      <c r="P764" s="16"/>
      <c r="Q764" s="61" t="str">
        <f ca="1">IF(O750&gt;TODAY(),"","Saldo da Dia")</f>
        <v/>
      </c>
      <c r="R764" s="17"/>
      <c r="S764" s="7">
        <f>_xlfn.ISOWEEKNUM(U750)</f>
        <v>45</v>
      </c>
      <c r="T764" s="14"/>
      <c r="U764" s="18" t="str">
        <f ca="1">IF(U750&gt;TODAY(),"",ROUND(SUM(U752:U763),2))</f>
        <v/>
      </c>
      <c r="V764" s="16"/>
      <c r="W764" s="61" t="str">
        <f ca="1">IF(U750&gt;TODAY(),"","Saldo da Dia")</f>
        <v/>
      </c>
      <c r="X764" s="17"/>
      <c r="Y764" s="7">
        <f>_xlfn.ISOWEEKNUM(AA750)</f>
        <v>45</v>
      </c>
      <c r="Z764" s="14"/>
      <c r="AA764" s="18" t="str">
        <f ca="1">IF(AA750&gt;TODAY(),"",ROUND(SUM(AA752:AA763),2))</f>
        <v/>
      </c>
      <c r="AB764" s="16"/>
      <c r="AC764" s="61" t="str">
        <f ca="1">IF(AA750&gt;TODAY(),"","Saldo da Dia")</f>
        <v/>
      </c>
      <c r="AD764" s="17"/>
      <c r="AE764" s="7">
        <f>_xlfn.ISOWEEKNUM(AG750)</f>
        <v>45</v>
      </c>
      <c r="AF764" s="14"/>
      <c r="AG764" s="18" t="str">
        <f ca="1">IF(AG750&gt;TODAY(),"",ROUND(SUM(AG752:AG763),2))</f>
        <v/>
      </c>
      <c r="AH764" s="16"/>
      <c r="AI764" s="61" t="str">
        <f ca="1">IF(AG750&gt;TODAY(),"","Saldo da Dia")</f>
        <v/>
      </c>
      <c r="AJ764" s="17"/>
      <c r="AK764" s="7">
        <f>_xlfn.ISOWEEKNUM(AM750)</f>
        <v>45</v>
      </c>
      <c r="AL764" s="14"/>
      <c r="AM764" s="18" t="str">
        <f ca="1">IF(AM750&gt;TODAY(),"",ROUND(SUM(AM752:AM763),2))</f>
        <v/>
      </c>
      <c r="AN764" s="16"/>
      <c r="AO764" s="61" t="str">
        <f ca="1">IF(AM750&gt;TODAY(),"","Saldo da Dia")</f>
        <v/>
      </c>
      <c r="AP764" s="17"/>
    </row>
    <row r="765" spans="1:42" ht="6" customHeight="1" x14ac:dyDescent="0.25">
      <c r="B765" s="19"/>
      <c r="C765" s="20"/>
      <c r="D765" s="20"/>
      <c r="E765" s="20"/>
      <c r="F765" s="21"/>
      <c r="G765" s="7"/>
      <c r="H765" s="19"/>
      <c r="I765" s="20"/>
      <c r="J765" s="20"/>
      <c r="K765" s="20"/>
      <c r="L765" s="21"/>
      <c r="M765" s="7"/>
      <c r="N765" s="19"/>
      <c r="O765" s="20"/>
      <c r="P765" s="20"/>
      <c r="Q765" s="20"/>
      <c r="R765" s="21"/>
      <c r="S765" s="7"/>
      <c r="T765" s="19"/>
      <c r="U765" s="20"/>
      <c r="V765" s="20"/>
      <c r="W765" s="20"/>
      <c r="X765" s="21"/>
      <c r="Y765" s="7"/>
      <c r="Z765" s="19"/>
      <c r="AA765" s="20"/>
      <c r="AB765" s="20"/>
      <c r="AC765" s="20"/>
      <c r="AD765" s="21"/>
      <c r="AE765" s="7"/>
      <c r="AF765" s="19"/>
      <c r="AG765" s="20"/>
      <c r="AH765" s="20"/>
      <c r="AI765" s="20"/>
      <c r="AJ765" s="21"/>
      <c r="AK765" s="7"/>
      <c r="AL765" s="19"/>
      <c r="AM765" s="20"/>
      <c r="AN765" s="20"/>
      <c r="AO765" s="20"/>
      <c r="AP765" s="21"/>
    </row>
    <row r="766" spans="1:42" ht="6" customHeight="1" x14ac:dyDescent="0.25">
      <c r="B766" s="7"/>
      <c r="C766" s="7">
        <f>WEEKDAY(C767)</f>
        <v>2</v>
      </c>
      <c r="D766" s="7"/>
      <c r="E766" s="8"/>
      <c r="F766" s="7"/>
      <c r="G766" s="7"/>
      <c r="H766" s="7"/>
      <c r="I766" s="7">
        <f>WEEKDAY(I767)</f>
        <v>3</v>
      </c>
      <c r="J766" s="7"/>
      <c r="K766" s="8"/>
      <c r="L766" s="7"/>
      <c r="M766" s="7"/>
      <c r="N766" s="7"/>
      <c r="O766" s="7">
        <f>WEEKDAY(O767)</f>
        <v>4</v>
      </c>
      <c r="P766" s="7"/>
      <c r="Q766" s="8"/>
      <c r="R766" s="7"/>
      <c r="S766" s="7"/>
      <c r="T766" s="7"/>
      <c r="U766" s="7">
        <f>WEEKDAY(U767)</f>
        <v>5</v>
      </c>
      <c r="V766" s="7"/>
      <c r="W766" s="8"/>
      <c r="X766" s="7"/>
      <c r="Y766" s="7"/>
      <c r="Z766" s="7"/>
      <c r="AA766" s="7">
        <f>WEEKDAY(AA767)</f>
        <v>6</v>
      </c>
      <c r="AB766" s="7"/>
      <c r="AC766" s="8"/>
      <c r="AD766" s="7"/>
      <c r="AE766" s="7"/>
      <c r="AF766" s="7"/>
      <c r="AG766" s="7">
        <f>WEEKDAY(AG767)</f>
        <v>7</v>
      </c>
      <c r="AH766" s="7"/>
      <c r="AI766" s="8"/>
      <c r="AJ766" s="7"/>
      <c r="AK766" s="7"/>
      <c r="AL766" s="7"/>
      <c r="AM766" s="7">
        <f>WEEKDAY(AM767)</f>
        <v>1</v>
      </c>
      <c r="AN766" s="7"/>
      <c r="AO766" s="8"/>
      <c r="AP766" s="7"/>
    </row>
    <row r="767" spans="1:42" x14ac:dyDescent="0.25">
      <c r="B767" s="10"/>
      <c r="C767" s="11">
        <f>AM750+1</f>
        <v>45607</v>
      </c>
      <c r="D767" s="11"/>
      <c r="E767" s="12" t="str">
        <f>VLOOKUP(WEEKDAY(C767,1),meta!$D$3:$F$9,2,FALSE)</f>
        <v>Segunda-Feira</v>
      </c>
      <c r="F767" s="13"/>
      <c r="G767" s="7"/>
      <c r="H767" s="10"/>
      <c r="I767" s="11">
        <f>C767+1</f>
        <v>45608</v>
      </c>
      <c r="J767" s="11"/>
      <c r="K767" s="12" t="str">
        <f>VLOOKUP(WEEKDAY(I767,1),meta!$D$3:$F$9,2,FALSE)</f>
        <v>Terça-Feira</v>
      </c>
      <c r="L767" s="13"/>
      <c r="M767" s="7"/>
      <c r="N767" s="10"/>
      <c r="O767" s="11">
        <f>I767+1</f>
        <v>45609</v>
      </c>
      <c r="P767" s="11"/>
      <c r="Q767" s="12" t="str">
        <f>VLOOKUP(WEEKDAY(O767,1),meta!$D$3:$F$9,2,FALSE)</f>
        <v>Quarta-Feira</v>
      </c>
      <c r="R767" s="13"/>
      <c r="S767" s="7"/>
      <c r="T767" s="10"/>
      <c r="U767" s="11">
        <f>O767+1</f>
        <v>45610</v>
      </c>
      <c r="V767" s="11"/>
      <c r="W767" s="12" t="str">
        <f>VLOOKUP(WEEKDAY(U767,1),meta!$D$3:$F$9,2,FALSE)</f>
        <v>Quinta-Feira</v>
      </c>
      <c r="X767" s="13"/>
      <c r="Y767" s="7"/>
      <c r="Z767" s="10"/>
      <c r="AA767" s="11">
        <f>U767+1</f>
        <v>45611</v>
      </c>
      <c r="AB767" s="11"/>
      <c r="AC767" s="12" t="str">
        <f>VLOOKUP(WEEKDAY(AA767,1),meta!$D$3:$F$9,2,FALSE)</f>
        <v>Sexta-Feira</v>
      </c>
      <c r="AD767" s="13"/>
      <c r="AE767" s="7"/>
      <c r="AF767" s="10"/>
      <c r="AG767" s="11">
        <f>AA767+1</f>
        <v>45612</v>
      </c>
      <c r="AH767" s="11"/>
      <c r="AI767" s="12" t="str">
        <f>VLOOKUP(WEEKDAY(AG767,1),meta!$D$3:$F$9,2,FALSE)</f>
        <v>Sábado</v>
      </c>
      <c r="AJ767" s="13"/>
      <c r="AK767" s="7"/>
      <c r="AL767" s="10"/>
      <c r="AM767" s="11">
        <f>AG767+1</f>
        <v>45613</v>
      </c>
      <c r="AN767" s="11"/>
      <c r="AO767" s="12" t="str">
        <f>VLOOKUP(WEEKDAY(AM767,1),meta!$D$3:$F$9,2,FALSE)</f>
        <v>Domingo</v>
      </c>
      <c r="AP767" s="13"/>
    </row>
    <row r="768" spans="1:42" x14ac:dyDescent="0.25">
      <c r="B768" s="14"/>
      <c r="C768" s="15" t="s">
        <v>0</v>
      </c>
      <c r="D768" s="16"/>
      <c r="E768" s="15" t="s">
        <v>1</v>
      </c>
      <c r="F768" s="17"/>
      <c r="G768" s="7"/>
      <c r="H768" s="14"/>
      <c r="I768" s="15" t="s">
        <v>0</v>
      </c>
      <c r="J768" s="16"/>
      <c r="K768" s="15" t="s">
        <v>1</v>
      </c>
      <c r="L768" s="17"/>
      <c r="M768" s="7"/>
      <c r="N768" s="14"/>
      <c r="O768" s="15" t="s">
        <v>0</v>
      </c>
      <c r="P768" s="16"/>
      <c r="Q768" s="15" t="s">
        <v>1</v>
      </c>
      <c r="R768" s="17"/>
      <c r="S768" s="7"/>
      <c r="T768" s="14"/>
      <c r="U768" s="15" t="s">
        <v>0</v>
      </c>
      <c r="V768" s="16"/>
      <c r="W768" s="15" t="s">
        <v>1</v>
      </c>
      <c r="X768" s="17"/>
      <c r="Y768" s="7"/>
      <c r="Z768" s="14"/>
      <c r="AA768" s="15" t="s">
        <v>0</v>
      </c>
      <c r="AB768" s="16"/>
      <c r="AC768" s="15" t="s">
        <v>1</v>
      </c>
      <c r="AD768" s="17"/>
      <c r="AE768" s="7"/>
      <c r="AF768" s="14"/>
      <c r="AG768" s="15" t="s">
        <v>0</v>
      </c>
      <c r="AH768" s="16"/>
      <c r="AI768" s="15" t="s">
        <v>1</v>
      </c>
      <c r="AJ768" s="17"/>
      <c r="AK768" s="7"/>
      <c r="AL768" s="14"/>
      <c r="AM768" s="15" t="s">
        <v>0</v>
      </c>
      <c r="AN768" s="16"/>
      <c r="AO768" s="15" t="s">
        <v>1</v>
      </c>
      <c r="AP768" s="17"/>
    </row>
    <row r="769" spans="1:42" x14ac:dyDescent="0.25">
      <c r="B769" s="14"/>
      <c r="C769" s="18" t="str">
        <f ca="1">IF(C767&gt;TODAY(),"",AM764)</f>
        <v/>
      </c>
      <c r="D769" s="16"/>
      <c r="E769" s="22" t="str">
        <f ca="1">IF(C767&gt;TODAY(),"",_xlfn.CONCAT("Saldo ",VLOOKUP(WEEKDAY(C767),meta!$D$3:$G$9,4,FALSE)))</f>
        <v/>
      </c>
      <c r="F769" s="17"/>
      <c r="G769" s="7"/>
      <c r="H769" s="14"/>
      <c r="I769" s="18" t="str">
        <f ca="1">IF(I767&gt;TODAY(),"",C781)</f>
        <v/>
      </c>
      <c r="J769" s="16"/>
      <c r="K769" s="22" t="str">
        <f ca="1">IF(I767&gt;TODAY(),"",_xlfn.CONCAT("Saldo ",VLOOKUP(WEEKDAY(I767),meta!$D$3:$G$9,4,FALSE)))</f>
        <v/>
      </c>
      <c r="L769" s="17"/>
      <c r="M769" s="7"/>
      <c r="N769" s="14"/>
      <c r="O769" s="18" t="str">
        <f ca="1">IF(O767&gt;TODAY(),"",I781)</f>
        <v/>
      </c>
      <c r="P769" s="16"/>
      <c r="Q769" s="22" t="str">
        <f ca="1">IF(O767&gt;TODAY(),"",_xlfn.CONCAT("Saldo ",VLOOKUP(WEEKDAY(O767),meta!$D$3:$G$9,4,FALSE)))</f>
        <v/>
      </c>
      <c r="R769" s="17"/>
      <c r="S769" s="7"/>
      <c r="T769" s="14"/>
      <c r="U769" s="18" t="str">
        <f ca="1">IF(U767&gt;TODAY(),"",O781)</f>
        <v/>
      </c>
      <c r="V769" s="16"/>
      <c r="W769" s="22" t="str">
        <f ca="1">IF(U767&gt;TODAY(),"",_xlfn.CONCAT("Saldo ",VLOOKUP(WEEKDAY(U767),meta!$D$3:$G$9,4,FALSE)))</f>
        <v/>
      </c>
      <c r="X769" s="17"/>
      <c r="Y769" s="7"/>
      <c r="Z769" s="14"/>
      <c r="AA769" s="18" t="str">
        <f ca="1">IF(AA767&gt;TODAY(),"",U781)</f>
        <v/>
      </c>
      <c r="AB769" s="16"/>
      <c r="AC769" s="22" t="str">
        <f ca="1">IF(AA767&gt;TODAY(),"",_xlfn.CONCAT("Saldo ",VLOOKUP(WEEKDAY(AA767),meta!$D$3:$G$9,4,FALSE)))</f>
        <v/>
      </c>
      <c r="AD769" s="17"/>
      <c r="AE769" s="7"/>
      <c r="AF769" s="14"/>
      <c r="AG769" s="18" t="str">
        <f ca="1">IF(AG767&gt;TODAY(),"",AA781)</f>
        <v/>
      </c>
      <c r="AH769" s="16"/>
      <c r="AI769" s="22" t="str">
        <f ca="1">IF(AG767&gt;TODAY(),"",_xlfn.CONCAT("Saldo ",VLOOKUP(WEEKDAY(AG767),meta!$D$3:$G$9,4,FALSE)))</f>
        <v/>
      </c>
      <c r="AJ769" s="17"/>
      <c r="AK769" s="7"/>
      <c r="AL769" s="14"/>
      <c r="AM769" s="18" t="str">
        <f ca="1">IF(AM767&gt;TODAY(),"",AG781)</f>
        <v/>
      </c>
      <c r="AN769" s="16"/>
      <c r="AO769" s="22" t="str">
        <f ca="1">IF(AM767&gt;TODAY(),"",_xlfn.CONCAT("Saldo ",VLOOKUP(WEEKDAY(AM767),meta!$D$3:$G$9,4,FALSE)))</f>
        <v/>
      </c>
      <c r="AP769" s="17"/>
    </row>
    <row r="770" spans="1:42" x14ac:dyDescent="0.25">
      <c r="B770" s="14"/>
      <c r="C770" s="5"/>
      <c r="D770" s="16"/>
      <c r="E770" s="1"/>
      <c r="F770" s="17"/>
      <c r="G770" s="7"/>
      <c r="H770" s="14"/>
      <c r="I770" s="5"/>
      <c r="J770" s="16"/>
      <c r="K770" s="1"/>
      <c r="L770" s="17"/>
      <c r="M770" s="7"/>
      <c r="N770" s="14"/>
      <c r="O770" s="5"/>
      <c r="P770" s="16"/>
      <c r="Q770" s="1"/>
      <c r="R770" s="17"/>
      <c r="S770" s="7"/>
      <c r="T770" s="14"/>
      <c r="U770" s="5"/>
      <c r="V770" s="16"/>
      <c r="W770" s="1"/>
      <c r="X770" s="17"/>
      <c r="Y770" s="7"/>
      <c r="Z770" s="14"/>
      <c r="AA770" s="5"/>
      <c r="AB770" s="16"/>
      <c r="AC770" s="1"/>
      <c r="AD770" s="17"/>
      <c r="AE770" s="7"/>
      <c r="AF770" s="14"/>
      <c r="AG770" s="5"/>
      <c r="AH770" s="16"/>
      <c r="AI770" s="1"/>
      <c r="AJ770" s="17"/>
      <c r="AK770" s="7"/>
      <c r="AL770" s="14"/>
      <c r="AM770" s="5"/>
      <c r="AN770" s="16"/>
      <c r="AO770" s="1"/>
      <c r="AP770" s="17"/>
    </row>
    <row r="771" spans="1:42" x14ac:dyDescent="0.25">
      <c r="B771" s="14"/>
      <c r="C771" s="6"/>
      <c r="D771" s="16"/>
      <c r="E771" s="2"/>
      <c r="F771" s="17"/>
      <c r="G771" s="7"/>
      <c r="H771" s="14"/>
      <c r="I771" s="6"/>
      <c r="J771" s="16"/>
      <c r="K771" s="2"/>
      <c r="L771" s="17"/>
      <c r="M771" s="7"/>
      <c r="N771" s="14"/>
      <c r="O771" s="6"/>
      <c r="P771" s="16"/>
      <c r="Q771" s="2"/>
      <c r="R771" s="17"/>
      <c r="S771" s="7"/>
      <c r="T771" s="14"/>
      <c r="U771" s="6"/>
      <c r="V771" s="16"/>
      <c r="W771" s="2"/>
      <c r="X771" s="17"/>
      <c r="Y771" s="7"/>
      <c r="Z771" s="14"/>
      <c r="AA771" s="6"/>
      <c r="AB771" s="16"/>
      <c r="AC771" s="2"/>
      <c r="AD771" s="17"/>
      <c r="AE771" s="7"/>
      <c r="AF771" s="14"/>
      <c r="AG771" s="6"/>
      <c r="AH771" s="16"/>
      <c r="AI771" s="2"/>
      <c r="AJ771" s="17"/>
      <c r="AK771" s="7"/>
      <c r="AL771" s="14"/>
      <c r="AM771" s="6"/>
      <c r="AN771" s="16"/>
      <c r="AO771" s="2"/>
      <c r="AP771" s="17"/>
    </row>
    <row r="772" spans="1:42" x14ac:dyDescent="0.25">
      <c r="B772" s="14"/>
      <c r="C772" s="5"/>
      <c r="D772" s="16"/>
      <c r="E772" s="1"/>
      <c r="F772" s="17"/>
      <c r="G772" s="7"/>
      <c r="H772" s="14"/>
      <c r="I772" s="5"/>
      <c r="J772" s="16"/>
      <c r="K772" s="1"/>
      <c r="L772" s="17"/>
      <c r="M772" s="7"/>
      <c r="N772" s="14"/>
      <c r="O772" s="5"/>
      <c r="P772" s="16"/>
      <c r="Q772" s="1"/>
      <c r="R772" s="17"/>
      <c r="S772" s="7"/>
      <c r="T772" s="14"/>
      <c r="U772" s="5"/>
      <c r="V772" s="16"/>
      <c r="W772" s="1"/>
      <c r="X772" s="17"/>
      <c r="Y772" s="7"/>
      <c r="Z772" s="14"/>
      <c r="AA772" s="5"/>
      <c r="AB772" s="16"/>
      <c r="AC772" s="1"/>
      <c r="AD772" s="17"/>
      <c r="AE772" s="7"/>
      <c r="AF772" s="14"/>
      <c r="AG772" s="5"/>
      <c r="AH772" s="16"/>
      <c r="AI772" s="1"/>
      <c r="AJ772" s="17"/>
      <c r="AK772" s="7"/>
      <c r="AL772" s="14"/>
      <c r="AM772" s="5"/>
      <c r="AN772" s="16"/>
      <c r="AO772" s="1"/>
      <c r="AP772" s="17"/>
    </row>
    <row r="773" spans="1:42" x14ac:dyDescent="0.25">
      <c r="B773" s="14"/>
      <c r="C773" s="6"/>
      <c r="D773" s="16"/>
      <c r="E773" s="2"/>
      <c r="F773" s="17"/>
      <c r="G773" s="7"/>
      <c r="H773" s="14"/>
      <c r="I773" s="6"/>
      <c r="J773" s="16"/>
      <c r="K773" s="2"/>
      <c r="L773" s="17"/>
      <c r="M773" s="7"/>
      <c r="N773" s="14"/>
      <c r="O773" s="6"/>
      <c r="P773" s="16"/>
      <c r="Q773" s="2"/>
      <c r="R773" s="17"/>
      <c r="S773" s="7"/>
      <c r="T773" s="14"/>
      <c r="U773" s="6"/>
      <c r="V773" s="16"/>
      <c r="W773" s="2"/>
      <c r="X773" s="17"/>
      <c r="Y773" s="7"/>
      <c r="Z773" s="14"/>
      <c r="AA773" s="6"/>
      <c r="AB773" s="16"/>
      <c r="AC773" s="2"/>
      <c r="AD773" s="17"/>
      <c r="AE773" s="7"/>
      <c r="AF773" s="14"/>
      <c r="AG773" s="6"/>
      <c r="AH773" s="16"/>
      <c r="AI773" s="2"/>
      <c r="AJ773" s="17"/>
      <c r="AK773" s="7"/>
      <c r="AL773" s="14"/>
      <c r="AM773" s="6"/>
      <c r="AN773" s="16"/>
      <c r="AO773" s="2"/>
      <c r="AP773" s="17"/>
    </row>
    <row r="774" spans="1:42" x14ac:dyDescent="0.25">
      <c r="B774" s="14"/>
      <c r="C774" s="5"/>
      <c r="D774" s="16"/>
      <c r="E774" s="1"/>
      <c r="F774" s="17"/>
      <c r="G774" s="7"/>
      <c r="H774" s="14"/>
      <c r="I774" s="5"/>
      <c r="J774" s="16"/>
      <c r="K774" s="1"/>
      <c r="L774" s="17"/>
      <c r="M774" s="7"/>
      <c r="N774" s="14"/>
      <c r="O774" s="5"/>
      <c r="P774" s="16"/>
      <c r="Q774" s="1"/>
      <c r="R774" s="17"/>
      <c r="S774" s="7"/>
      <c r="T774" s="14"/>
      <c r="U774" s="5"/>
      <c r="V774" s="16"/>
      <c r="W774" s="1"/>
      <c r="X774" s="17"/>
      <c r="Y774" s="7"/>
      <c r="Z774" s="14"/>
      <c r="AA774" s="5"/>
      <c r="AB774" s="16"/>
      <c r="AC774" s="1"/>
      <c r="AD774" s="17"/>
      <c r="AE774" s="7"/>
      <c r="AF774" s="14"/>
      <c r="AG774" s="5"/>
      <c r="AH774" s="16"/>
      <c r="AI774" s="1"/>
      <c r="AJ774" s="17"/>
      <c r="AK774" s="7"/>
      <c r="AL774" s="14"/>
      <c r="AM774" s="5"/>
      <c r="AN774" s="16"/>
      <c r="AO774" s="1"/>
      <c r="AP774" s="17"/>
    </row>
    <row r="775" spans="1:42" x14ac:dyDescent="0.25">
      <c r="B775" s="14"/>
      <c r="C775" s="6"/>
      <c r="D775" s="16"/>
      <c r="E775" s="2"/>
      <c r="F775" s="17"/>
      <c r="G775" s="7"/>
      <c r="H775" s="14"/>
      <c r="I775" s="6"/>
      <c r="J775" s="16"/>
      <c r="K775" s="2"/>
      <c r="L775" s="17"/>
      <c r="M775" s="7"/>
      <c r="N775" s="14"/>
      <c r="O775" s="6"/>
      <c r="P775" s="16"/>
      <c r="Q775" s="2"/>
      <c r="R775" s="17"/>
      <c r="S775" s="7"/>
      <c r="T775" s="14"/>
      <c r="U775" s="6"/>
      <c r="V775" s="16"/>
      <c r="W775" s="2"/>
      <c r="X775" s="17"/>
      <c r="Y775" s="7"/>
      <c r="Z775" s="14"/>
      <c r="AA775" s="6"/>
      <c r="AB775" s="16"/>
      <c r="AC775" s="2"/>
      <c r="AD775" s="17"/>
      <c r="AE775" s="7"/>
      <c r="AF775" s="14"/>
      <c r="AG775" s="6"/>
      <c r="AH775" s="16"/>
      <c r="AI775" s="2"/>
      <c r="AJ775" s="17"/>
      <c r="AK775" s="7"/>
      <c r="AL775" s="14"/>
      <c r="AM775" s="6"/>
      <c r="AN775" s="16"/>
      <c r="AO775" s="2"/>
      <c r="AP775" s="17"/>
    </row>
    <row r="776" spans="1:42" x14ac:dyDescent="0.25">
      <c r="B776" s="14"/>
      <c r="C776" s="5"/>
      <c r="D776" s="16"/>
      <c r="E776" s="1"/>
      <c r="F776" s="17"/>
      <c r="G776" s="7"/>
      <c r="H776" s="14"/>
      <c r="I776" s="5"/>
      <c r="J776" s="16"/>
      <c r="K776" s="1"/>
      <c r="L776" s="17"/>
      <c r="M776" s="7"/>
      <c r="N776" s="14"/>
      <c r="O776" s="5"/>
      <c r="P776" s="16"/>
      <c r="Q776" s="1"/>
      <c r="R776" s="17"/>
      <c r="S776" s="7"/>
      <c r="T776" s="14"/>
      <c r="U776" s="5"/>
      <c r="V776" s="16"/>
      <c r="W776" s="1"/>
      <c r="X776" s="17"/>
      <c r="Y776" s="7"/>
      <c r="Z776" s="14"/>
      <c r="AA776" s="5"/>
      <c r="AB776" s="16"/>
      <c r="AC776" s="1"/>
      <c r="AD776" s="17"/>
      <c r="AE776" s="7"/>
      <c r="AF776" s="14"/>
      <c r="AG776" s="5"/>
      <c r="AH776" s="16"/>
      <c r="AI776" s="1"/>
      <c r="AJ776" s="17"/>
      <c r="AK776" s="7"/>
      <c r="AL776" s="14"/>
      <c r="AM776" s="5"/>
      <c r="AN776" s="16"/>
      <c r="AO776" s="1"/>
      <c r="AP776" s="17"/>
    </row>
    <row r="777" spans="1:42" x14ac:dyDescent="0.25">
      <c r="B777" s="14"/>
      <c r="C777" s="6"/>
      <c r="D777" s="16"/>
      <c r="E777" s="2"/>
      <c r="F777" s="17"/>
      <c r="G777" s="7"/>
      <c r="H777" s="14"/>
      <c r="I777" s="6"/>
      <c r="J777" s="16"/>
      <c r="K777" s="2"/>
      <c r="L777" s="17"/>
      <c r="M777" s="7"/>
      <c r="N777" s="14"/>
      <c r="O777" s="6"/>
      <c r="P777" s="16"/>
      <c r="Q777" s="2"/>
      <c r="R777" s="17"/>
      <c r="S777" s="7"/>
      <c r="T777" s="14"/>
      <c r="U777" s="6"/>
      <c r="V777" s="16"/>
      <c r="W777" s="2"/>
      <c r="X777" s="17"/>
      <c r="Y777" s="7"/>
      <c r="Z777" s="14"/>
      <c r="AA777" s="6"/>
      <c r="AB777" s="16"/>
      <c r="AC777" s="2"/>
      <c r="AD777" s="17"/>
      <c r="AE777" s="7"/>
      <c r="AF777" s="14"/>
      <c r="AG777" s="6"/>
      <c r="AH777" s="16"/>
      <c r="AI777" s="2"/>
      <c r="AJ777" s="17"/>
      <c r="AK777" s="7"/>
      <c r="AL777" s="14"/>
      <c r="AM777" s="6"/>
      <c r="AN777" s="16"/>
      <c r="AO777" s="2"/>
      <c r="AP777" s="17"/>
    </row>
    <row r="778" spans="1:42" x14ac:dyDescent="0.25">
      <c r="B778" s="14"/>
      <c r="C778" s="5"/>
      <c r="D778" s="16"/>
      <c r="E778" s="1"/>
      <c r="F778" s="17"/>
      <c r="G778" s="7"/>
      <c r="H778" s="14"/>
      <c r="I778" s="5"/>
      <c r="J778" s="16"/>
      <c r="K778" s="1"/>
      <c r="L778" s="17"/>
      <c r="M778" s="7"/>
      <c r="N778" s="14"/>
      <c r="O778" s="5"/>
      <c r="P778" s="16"/>
      <c r="Q778" s="1"/>
      <c r="R778" s="17"/>
      <c r="S778" s="7"/>
      <c r="T778" s="14"/>
      <c r="U778" s="5"/>
      <c r="V778" s="16"/>
      <c r="W778" s="1"/>
      <c r="X778" s="17"/>
      <c r="Y778" s="7"/>
      <c r="Z778" s="14"/>
      <c r="AA778" s="5"/>
      <c r="AB778" s="16"/>
      <c r="AC778" s="1"/>
      <c r="AD778" s="17"/>
      <c r="AE778" s="7"/>
      <c r="AF778" s="14"/>
      <c r="AG778" s="5"/>
      <c r="AH778" s="16"/>
      <c r="AI778" s="1"/>
      <c r="AJ778" s="17"/>
      <c r="AK778" s="7"/>
      <c r="AL778" s="14"/>
      <c r="AM778" s="5"/>
      <c r="AN778" s="16"/>
      <c r="AO778" s="1"/>
      <c r="AP778" s="17"/>
    </row>
    <row r="779" spans="1:42" x14ac:dyDescent="0.25">
      <c r="B779" s="14"/>
      <c r="C779" s="6"/>
      <c r="D779" s="16"/>
      <c r="E779" s="2"/>
      <c r="F779" s="17"/>
      <c r="G779" s="7"/>
      <c r="H779" s="14"/>
      <c r="I779" s="6"/>
      <c r="J779" s="16"/>
      <c r="K779" s="2"/>
      <c r="L779" s="17"/>
      <c r="M779" s="7"/>
      <c r="N779" s="14"/>
      <c r="O779" s="6"/>
      <c r="P779" s="16"/>
      <c r="Q779" s="2"/>
      <c r="R779" s="17"/>
      <c r="S779" s="7"/>
      <c r="T779" s="14"/>
      <c r="U779" s="6"/>
      <c r="V779" s="16"/>
      <c r="W779" s="2"/>
      <c r="X779" s="17"/>
      <c r="Y779" s="7"/>
      <c r="Z779" s="14"/>
      <c r="AA779" s="6"/>
      <c r="AB779" s="16"/>
      <c r="AC779" s="2"/>
      <c r="AD779" s="17"/>
      <c r="AE779" s="7"/>
      <c r="AF779" s="14"/>
      <c r="AG779" s="6"/>
      <c r="AH779" s="16"/>
      <c r="AI779" s="2"/>
      <c r="AJ779" s="17"/>
      <c r="AK779" s="7"/>
      <c r="AL779" s="14"/>
      <c r="AM779" s="6"/>
      <c r="AN779" s="16"/>
      <c r="AO779" s="2"/>
      <c r="AP779" s="17"/>
    </row>
    <row r="780" spans="1:42" x14ac:dyDescent="0.25">
      <c r="B780" s="14"/>
      <c r="C780" s="5"/>
      <c r="D780" s="16"/>
      <c r="E780" s="1"/>
      <c r="F780" s="17"/>
      <c r="G780" s="7"/>
      <c r="H780" s="14"/>
      <c r="I780" s="5"/>
      <c r="J780" s="16"/>
      <c r="K780" s="1"/>
      <c r="L780" s="17"/>
      <c r="M780" s="7"/>
      <c r="N780" s="14"/>
      <c r="O780" s="5"/>
      <c r="P780" s="16"/>
      <c r="Q780" s="1"/>
      <c r="R780" s="17"/>
      <c r="S780" s="7"/>
      <c r="T780" s="14"/>
      <c r="U780" s="5"/>
      <c r="V780" s="16"/>
      <c r="W780" s="1"/>
      <c r="X780" s="17"/>
      <c r="Y780" s="7"/>
      <c r="Z780" s="14"/>
      <c r="AA780" s="5"/>
      <c r="AB780" s="16"/>
      <c r="AC780" s="1"/>
      <c r="AD780" s="17"/>
      <c r="AE780" s="7"/>
      <c r="AF780" s="14"/>
      <c r="AG780" s="5"/>
      <c r="AH780" s="16"/>
      <c r="AI780" s="1"/>
      <c r="AJ780" s="17"/>
      <c r="AK780" s="7"/>
      <c r="AL780" s="14"/>
      <c r="AM780" s="5"/>
      <c r="AN780" s="16"/>
      <c r="AO780" s="1"/>
      <c r="AP780" s="17"/>
    </row>
    <row r="781" spans="1:42" x14ac:dyDescent="0.25">
      <c r="A781" s="23">
        <f>_xlfn.ISOWEEKNUM(C767)</f>
        <v>46</v>
      </c>
      <c r="B781" s="14"/>
      <c r="C781" s="18" t="str">
        <f ca="1">IF(C767&gt;TODAY(),"",ROUND(SUM(C769:C780),2))</f>
        <v/>
      </c>
      <c r="D781" s="16"/>
      <c r="E781" s="61" t="str">
        <f ca="1">IF(C767&gt;TODAY(),"","Saldo da Dia")</f>
        <v/>
      </c>
      <c r="F781" s="17"/>
      <c r="G781" s="7">
        <f>_xlfn.ISOWEEKNUM(I767)</f>
        <v>46</v>
      </c>
      <c r="H781" s="14"/>
      <c r="I781" s="18" t="str">
        <f ca="1">IF(I767&gt;TODAY(),"",ROUND(SUM(I769:I780),2))</f>
        <v/>
      </c>
      <c r="J781" s="16"/>
      <c r="K781" s="61" t="str">
        <f ca="1">IF(I767&gt;TODAY(),"","Saldo da Dia")</f>
        <v/>
      </c>
      <c r="L781" s="17"/>
      <c r="M781" s="7">
        <f>_xlfn.ISOWEEKNUM(O767)</f>
        <v>46</v>
      </c>
      <c r="N781" s="14"/>
      <c r="O781" s="18" t="str">
        <f ca="1">IF(O767&gt;TODAY(),"",ROUND(SUM(O769:O780),2))</f>
        <v/>
      </c>
      <c r="P781" s="16"/>
      <c r="Q781" s="61" t="str">
        <f ca="1">IF(O767&gt;TODAY(),"","Saldo da Dia")</f>
        <v/>
      </c>
      <c r="R781" s="17"/>
      <c r="S781" s="7">
        <f>_xlfn.ISOWEEKNUM(U767)</f>
        <v>46</v>
      </c>
      <c r="T781" s="14"/>
      <c r="U781" s="18" t="str">
        <f ca="1">IF(U767&gt;TODAY(),"",ROUND(SUM(U769:U780),2))</f>
        <v/>
      </c>
      <c r="V781" s="16"/>
      <c r="W781" s="61" t="str">
        <f ca="1">IF(U767&gt;TODAY(),"","Saldo da Dia")</f>
        <v/>
      </c>
      <c r="X781" s="17"/>
      <c r="Y781" s="7">
        <f>_xlfn.ISOWEEKNUM(AA767)</f>
        <v>46</v>
      </c>
      <c r="Z781" s="14"/>
      <c r="AA781" s="18" t="str">
        <f ca="1">IF(AA767&gt;TODAY(),"",ROUND(SUM(AA769:AA780),2))</f>
        <v/>
      </c>
      <c r="AB781" s="16"/>
      <c r="AC781" s="61" t="str">
        <f ca="1">IF(AA767&gt;TODAY(),"","Saldo da Dia")</f>
        <v/>
      </c>
      <c r="AD781" s="17"/>
      <c r="AE781" s="7">
        <f>_xlfn.ISOWEEKNUM(AG767)</f>
        <v>46</v>
      </c>
      <c r="AF781" s="14"/>
      <c r="AG781" s="18" t="str">
        <f ca="1">IF(AG767&gt;TODAY(),"",ROUND(SUM(AG769:AG780),2))</f>
        <v/>
      </c>
      <c r="AH781" s="16"/>
      <c r="AI781" s="61" t="str">
        <f ca="1">IF(AG767&gt;TODAY(),"","Saldo da Dia")</f>
        <v/>
      </c>
      <c r="AJ781" s="17"/>
      <c r="AK781" s="7">
        <f>_xlfn.ISOWEEKNUM(AM767)</f>
        <v>46</v>
      </c>
      <c r="AL781" s="14"/>
      <c r="AM781" s="18" t="str">
        <f ca="1">IF(AM767&gt;TODAY(),"",ROUND(SUM(AM769:AM780),2))</f>
        <v/>
      </c>
      <c r="AN781" s="16"/>
      <c r="AO781" s="61" t="str">
        <f ca="1">IF(AM767&gt;TODAY(),"","Saldo da Dia")</f>
        <v/>
      </c>
      <c r="AP781" s="17"/>
    </row>
    <row r="782" spans="1:42" ht="6" customHeight="1" x14ac:dyDescent="0.25">
      <c r="B782" s="19"/>
      <c r="C782" s="20"/>
      <c r="D782" s="20"/>
      <c r="E782" s="20"/>
      <c r="F782" s="21"/>
      <c r="G782" s="7"/>
      <c r="H782" s="19"/>
      <c r="I782" s="20"/>
      <c r="J782" s="20"/>
      <c r="K782" s="20"/>
      <c r="L782" s="21"/>
      <c r="M782" s="7"/>
      <c r="N782" s="19"/>
      <c r="O782" s="20"/>
      <c r="P782" s="20"/>
      <c r="Q782" s="20"/>
      <c r="R782" s="21"/>
      <c r="S782" s="7"/>
      <c r="T782" s="19"/>
      <c r="U782" s="20"/>
      <c r="V782" s="20"/>
      <c r="W782" s="20"/>
      <c r="X782" s="21"/>
      <c r="Y782" s="7"/>
      <c r="Z782" s="19"/>
      <c r="AA782" s="20"/>
      <c r="AB782" s="20"/>
      <c r="AC782" s="20"/>
      <c r="AD782" s="21"/>
      <c r="AE782" s="7"/>
      <c r="AF782" s="19"/>
      <c r="AG782" s="20"/>
      <c r="AH782" s="20"/>
      <c r="AI782" s="20"/>
      <c r="AJ782" s="21"/>
      <c r="AK782" s="7"/>
      <c r="AL782" s="19"/>
      <c r="AM782" s="20"/>
      <c r="AN782" s="20"/>
      <c r="AO782" s="20"/>
      <c r="AP782" s="21"/>
    </row>
    <row r="783" spans="1:42" ht="6" customHeight="1" x14ac:dyDescent="0.25">
      <c r="B783" s="7"/>
      <c r="C783" s="7">
        <f>WEEKDAY(C784)</f>
        <v>2</v>
      </c>
      <c r="D783" s="7"/>
      <c r="E783" s="8"/>
      <c r="F783" s="7"/>
      <c r="G783" s="7"/>
      <c r="H783" s="7"/>
      <c r="I783" s="7">
        <f>WEEKDAY(I784)</f>
        <v>3</v>
      </c>
      <c r="J783" s="7"/>
      <c r="K783" s="8"/>
      <c r="L783" s="7"/>
      <c r="M783" s="7"/>
      <c r="N783" s="7"/>
      <c r="O783" s="7">
        <f>WEEKDAY(O784)</f>
        <v>4</v>
      </c>
      <c r="P783" s="7"/>
      <c r="Q783" s="8"/>
      <c r="R783" s="7"/>
      <c r="S783" s="7"/>
      <c r="T783" s="7"/>
      <c r="U783" s="7">
        <f>WEEKDAY(U784)</f>
        <v>5</v>
      </c>
      <c r="V783" s="7"/>
      <c r="W783" s="8"/>
      <c r="X783" s="7"/>
      <c r="Y783" s="7"/>
      <c r="Z783" s="7"/>
      <c r="AA783" s="7">
        <f>WEEKDAY(AA784)</f>
        <v>6</v>
      </c>
      <c r="AB783" s="7"/>
      <c r="AC783" s="8"/>
      <c r="AD783" s="7"/>
      <c r="AE783" s="7"/>
      <c r="AF783" s="7"/>
      <c r="AG783" s="7">
        <f>WEEKDAY(AG784)</f>
        <v>7</v>
      </c>
      <c r="AH783" s="7"/>
      <c r="AI783" s="8"/>
      <c r="AJ783" s="7"/>
      <c r="AK783" s="7"/>
      <c r="AL783" s="7"/>
      <c r="AM783" s="7">
        <f>WEEKDAY(AM784)</f>
        <v>1</v>
      </c>
      <c r="AN783" s="7"/>
      <c r="AO783" s="8"/>
      <c r="AP783" s="7"/>
    </row>
    <row r="784" spans="1:42" x14ac:dyDescent="0.25">
      <c r="B784" s="10"/>
      <c r="C784" s="11">
        <f>AM767+1</f>
        <v>45614</v>
      </c>
      <c r="D784" s="11"/>
      <c r="E784" s="12" t="str">
        <f>VLOOKUP(WEEKDAY(C784,1),meta!$D$3:$F$9,2,FALSE)</f>
        <v>Segunda-Feira</v>
      </c>
      <c r="F784" s="13"/>
      <c r="G784" s="7"/>
      <c r="H784" s="10"/>
      <c r="I784" s="11">
        <f>C784+1</f>
        <v>45615</v>
      </c>
      <c r="J784" s="11"/>
      <c r="K784" s="12" t="str">
        <f>VLOOKUP(WEEKDAY(I784,1),meta!$D$3:$F$9,2,FALSE)</f>
        <v>Terça-Feira</v>
      </c>
      <c r="L784" s="13"/>
      <c r="M784" s="7"/>
      <c r="N784" s="10"/>
      <c r="O784" s="11">
        <f>I784+1</f>
        <v>45616</v>
      </c>
      <c r="P784" s="11"/>
      <c r="Q784" s="12" t="str">
        <f>VLOOKUP(WEEKDAY(O784,1),meta!$D$3:$F$9,2,FALSE)</f>
        <v>Quarta-Feira</v>
      </c>
      <c r="R784" s="13"/>
      <c r="S784" s="7"/>
      <c r="T784" s="10"/>
      <c r="U784" s="11">
        <f>O784+1</f>
        <v>45617</v>
      </c>
      <c r="V784" s="11"/>
      <c r="W784" s="12" t="str">
        <f>VLOOKUP(WEEKDAY(U784,1),meta!$D$3:$F$9,2,FALSE)</f>
        <v>Quinta-Feira</v>
      </c>
      <c r="X784" s="13"/>
      <c r="Y784" s="7"/>
      <c r="Z784" s="10"/>
      <c r="AA784" s="11">
        <f>U784+1</f>
        <v>45618</v>
      </c>
      <c r="AB784" s="11"/>
      <c r="AC784" s="12" t="str">
        <f>VLOOKUP(WEEKDAY(AA784,1),meta!$D$3:$F$9,2,FALSE)</f>
        <v>Sexta-Feira</v>
      </c>
      <c r="AD784" s="13"/>
      <c r="AE784" s="7"/>
      <c r="AF784" s="10"/>
      <c r="AG784" s="11">
        <f>AA784+1</f>
        <v>45619</v>
      </c>
      <c r="AH784" s="11"/>
      <c r="AI784" s="12" t="str">
        <f>VLOOKUP(WEEKDAY(AG784,1),meta!$D$3:$F$9,2,FALSE)</f>
        <v>Sábado</v>
      </c>
      <c r="AJ784" s="13"/>
      <c r="AK784" s="7"/>
      <c r="AL784" s="10"/>
      <c r="AM784" s="11">
        <f>AG784+1</f>
        <v>45620</v>
      </c>
      <c r="AN784" s="11"/>
      <c r="AO784" s="12" t="str">
        <f>VLOOKUP(WEEKDAY(AM784,1),meta!$D$3:$F$9,2,FALSE)</f>
        <v>Domingo</v>
      </c>
      <c r="AP784" s="13"/>
    </row>
    <row r="785" spans="1:42" x14ac:dyDescent="0.25">
      <c r="B785" s="14"/>
      <c r="C785" s="15" t="s">
        <v>0</v>
      </c>
      <c r="D785" s="16"/>
      <c r="E785" s="15" t="s">
        <v>1</v>
      </c>
      <c r="F785" s="17"/>
      <c r="G785" s="7"/>
      <c r="H785" s="14"/>
      <c r="I785" s="15" t="s">
        <v>0</v>
      </c>
      <c r="J785" s="16"/>
      <c r="K785" s="15" t="s">
        <v>1</v>
      </c>
      <c r="L785" s="17"/>
      <c r="M785" s="7"/>
      <c r="N785" s="14"/>
      <c r="O785" s="15" t="s">
        <v>0</v>
      </c>
      <c r="P785" s="16"/>
      <c r="Q785" s="15" t="s">
        <v>1</v>
      </c>
      <c r="R785" s="17"/>
      <c r="S785" s="7"/>
      <c r="T785" s="14"/>
      <c r="U785" s="15" t="s">
        <v>0</v>
      </c>
      <c r="V785" s="16"/>
      <c r="W785" s="15" t="s">
        <v>1</v>
      </c>
      <c r="X785" s="17"/>
      <c r="Y785" s="7"/>
      <c r="Z785" s="14"/>
      <c r="AA785" s="15" t="s">
        <v>0</v>
      </c>
      <c r="AB785" s="16"/>
      <c r="AC785" s="15" t="s">
        <v>1</v>
      </c>
      <c r="AD785" s="17"/>
      <c r="AE785" s="7"/>
      <c r="AF785" s="14"/>
      <c r="AG785" s="15" t="s">
        <v>0</v>
      </c>
      <c r="AH785" s="16"/>
      <c r="AI785" s="15" t="s">
        <v>1</v>
      </c>
      <c r="AJ785" s="17"/>
      <c r="AK785" s="7"/>
      <c r="AL785" s="14"/>
      <c r="AM785" s="15" t="s">
        <v>0</v>
      </c>
      <c r="AN785" s="16"/>
      <c r="AO785" s="15" t="s">
        <v>1</v>
      </c>
      <c r="AP785" s="17"/>
    </row>
    <row r="786" spans="1:42" x14ac:dyDescent="0.25">
      <c r="B786" s="14"/>
      <c r="C786" s="18" t="str">
        <f ca="1">IF(C784&gt;TODAY(),"",AM781)</f>
        <v/>
      </c>
      <c r="D786" s="16"/>
      <c r="E786" s="22" t="str">
        <f ca="1">IF(C784&gt;TODAY(),"",_xlfn.CONCAT("Saldo ",VLOOKUP(WEEKDAY(C784),meta!$D$3:$G$9,4,FALSE)))</f>
        <v/>
      </c>
      <c r="F786" s="17"/>
      <c r="G786" s="7"/>
      <c r="H786" s="14"/>
      <c r="I786" s="18" t="str">
        <f ca="1">IF(I784&gt;TODAY(),"",C798)</f>
        <v/>
      </c>
      <c r="J786" s="16"/>
      <c r="K786" s="22" t="str">
        <f ca="1">IF(I784&gt;TODAY(),"",_xlfn.CONCAT("Saldo ",VLOOKUP(WEEKDAY(I784),meta!$D$3:$G$9,4,FALSE)))</f>
        <v/>
      </c>
      <c r="L786" s="17"/>
      <c r="M786" s="7"/>
      <c r="N786" s="14"/>
      <c r="O786" s="18" t="str">
        <f ca="1">IF(O784&gt;TODAY(),"",I798)</f>
        <v/>
      </c>
      <c r="P786" s="16"/>
      <c r="Q786" s="22" t="str">
        <f ca="1">IF(O784&gt;TODAY(),"",_xlfn.CONCAT("Saldo ",VLOOKUP(WEEKDAY(O784),meta!$D$3:$G$9,4,FALSE)))</f>
        <v/>
      </c>
      <c r="R786" s="17"/>
      <c r="S786" s="7"/>
      <c r="T786" s="14"/>
      <c r="U786" s="18" t="str">
        <f ca="1">IF(U784&gt;TODAY(),"",O798)</f>
        <v/>
      </c>
      <c r="V786" s="16"/>
      <c r="W786" s="22" t="str">
        <f ca="1">IF(U784&gt;TODAY(),"",_xlfn.CONCAT("Saldo ",VLOOKUP(WEEKDAY(U784),meta!$D$3:$G$9,4,FALSE)))</f>
        <v/>
      </c>
      <c r="X786" s="17"/>
      <c r="Y786" s="7"/>
      <c r="Z786" s="14"/>
      <c r="AA786" s="18" t="str">
        <f ca="1">IF(AA784&gt;TODAY(),"",U798)</f>
        <v/>
      </c>
      <c r="AB786" s="16"/>
      <c r="AC786" s="22" t="str">
        <f ca="1">IF(AA784&gt;TODAY(),"",_xlfn.CONCAT("Saldo ",VLOOKUP(WEEKDAY(AA784),meta!$D$3:$G$9,4,FALSE)))</f>
        <v/>
      </c>
      <c r="AD786" s="17"/>
      <c r="AE786" s="7"/>
      <c r="AF786" s="14"/>
      <c r="AG786" s="18" t="str">
        <f ca="1">IF(AG784&gt;TODAY(),"",AA798)</f>
        <v/>
      </c>
      <c r="AH786" s="16"/>
      <c r="AI786" s="22" t="str">
        <f ca="1">IF(AG784&gt;TODAY(),"",_xlfn.CONCAT("Saldo ",VLOOKUP(WEEKDAY(AG784),meta!$D$3:$G$9,4,FALSE)))</f>
        <v/>
      </c>
      <c r="AJ786" s="17"/>
      <c r="AK786" s="7"/>
      <c r="AL786" s="14"/>
      <c r="AM786" s="18" t="str">
        <f ca="1">IF(AM784&gt;TODAY(),"",AG798)</f>
        <v/>
      </c>
      <c r="AN786" s="16"/>
      <c r="AO786" s="22" t="str">
        <f ca="1">IF(AM784&gt;TODAY(),"",_xlfn.CONCAT("Saldo ",VLOOKUP(WEEKDAY(AM784),meta!$D$3:$G$9,4,FALSE)))</f>
        <v/>
      </c>
      <c r="AP786" s="17"/>
    </row>
    <row r="787" spans="1:42" x14ac:dyDescent="0.25">
      <c r="B787" s="14"/>
      <c r="C787" s="5"/>
      <c r="D787" s="16"/>
      <c r="E787" s="1"/>
      <c r="F787" s="17"/>
      <c r="G787" s="7"/>
      <c r="H787" s="14"/>
      <c r="I787" s="5"/>
      <c r="J787" s="16"/>
      <c r="K787" s="1"/>
      <c r="L787" s="17"/>
      <c r="M787" s="7"/>
      <c r="N787" s="14"/>
      <c r="O787" s="5"/>
      <c r="P787" s="16"/>
      <c r="Q787" s="1"/>
      <c r="R787" s="17"/>
      <c r="S787" s="7"/>
      <c r="T787" s="14"/>
      <c r="U787" s="5"/>
      <c r="V787" s="16"/>
      <c r="W787" s="1"/>
      <c r="X787" s="17"/>
      <c r="Y787" s="7"/>
      <c r="Z787" s="14"/>
      <c r="AA787" s="5"/>
      <c r="AB787" s="16"/>
      <c r="AC787" s="1"/>
      <c r="AD787" s="17"/>
      <c r="AE787" s="7"/>
      <c r="AF787" s="14"/>
      <c r="AG787" s="5"/>
      <c r="AH787" s="16"/>
      <c r="AI787" s="1"/>
      <c r="AJ787" s="17"/>
      <c r="AK787" s="7"/>
      <c r="AL787" s="14"/>
      <c r="AM787" s="5"/>
      <c r="AN787" s="16"/>
      <c r="AO787" s="1"/>
      <c r="AP787" s="17"/>
    </row>
    <row r="788" spans="1:42" x14ac:dyDescent="0.25">
      <c r="B788" s="14"/>
      <c r="C788" s="6"/>
      <c r="D788" s="16"/>
      <c r="E788" s="2"/>
      <c r="F788" s="17"/>
      <c r="G788" s="7"/>
      <c r="H788" s="14"/>
      <c r="I788" s="6"/>
      <c r="J788" s="16"/>
      <c r="K788" s="2"/>
      <c r="L788" s="17"/>
      <c r="M788" s="7"/>
      <c r="N788" s="14"/>
      <c r="O788" s="6"/>
      <c r="P788" s="16"/>
      <c r="Q788" s="2"/>
      <c r="R788" s="17"/>
      <c r="S788" s="7"/>
      <c r="T788" s="14"/>
      <c r="U788" s="6"/>
      <c r="V788" s="16"/>
      <c r="W788" s="2"/>
      <c r="X788" s="17"/>
      <c r="Y788" s="7"/>
      <c r="Z788" s="14"/>
      <c r="AA788" s="6"/>
      <c r="AB788" s="16"/>
      <c r="AC788" s="2"/>
      <c r="AD788" s="17"/>
      <c r="AE788" s="7"/>
      <c r="AF788" s="14"/>
      <c r="AG788" s="6"/>
      <c r="AH788" s="16"/>
      <c r="AI788" s="2"/>
      <c r="AJ788" s="17"/>
      <c r="AK788" s="7"/>
      <c r="AL788" s="14"/>
      <c r="AM788" s="6"/>
      <c r="AN788" s="16"/>
      <c r="AO788" s="2"/>
      <c r="AP788" s="17"/>
    </row>
    <row r="789" spans="1:42" x14ac:dyDescent="0.25">
      <c r="B789" s="14"/>
      <c r="C789" s="5"/>
      <c r="D789" s="16"/>
      <c r="E789" s="1"/>
      <c r="F789" s="17"/>
      <c r="G789" s="7"/>
      <c r="H789" s="14"/>
      <c r="I789" s="5"/>
      <c r="J789" s="16"/>
      <c r="K789" s="1"/>
      <c r="L789" s="17"/>
      <c r="M789" s="7"/>
      <c r="N789" s="14"/>
      <c r="O789" s="5"/>
      <c r="P789" s="16"/>
      <c r="Q789" s="1"/>
      <c r="R789" s="17"/>
      <c r="S789" s="7"/>
      <c r="T789" s="14"/>
      <c r="U789" s="5"/>
      <c r="V789" s="16"/>
      <c r="W789" s="1"/>
      <c r="X789" s="17"/>
      <c r="Y789" s="7"/>
      <c r="Z789" s="14"/>
      <c r="AA789" s="5"/>
      <c r="AB789" s="16"/>
      <c r="AC789" s="1"/>
      <c r="AD789" s="17"/>
      <c r="AE789" s="7"/>
      <c r="AF789" s="14"/>
      <c r="AG789" s="5"/>
      <c r="AH789" s="16"/>
      <c r="AI789" s="1"/>
      <c r="AJ789" s="17"/>
      <c r="AK789" s="7"/>
      <c r="AL789" s="14"/>
      <c r="AM789" s="5"/>
      <c r="AN789" s="16"/>
      <c r="AO789" s="1"/>
      <c r="AP789" s="17"/>
    </row>
    <row r="790" spans="1:42" x14ac:dyDescent="0.25">
      <c r="B790" s="14"/>
      <c r="C790" s="6"/>
      <c r="D790" s="16"/>
      <c r="E790" s="2"/>
      <c r="F790" s="17"/>
      <c r="G790" s="7"/>
      <c r="H790" s="14"/>
      <c r="I790" s="6"/>
      <c r="J790" s="16"/>
      <c r="K790" s="2"/>
      <c r="L790" s="17"/>
      <c r="M790" s="7"/>
      <c r="N790" s="14"/>
      <c r="O790" s="6"/>
      <c r="P790" s="16"/>
      <c r="Q790" s="2"/>
      <c r="R790" s="17"/>
      <c r="S790" s="7"/>
      <c r="T790" s="14"/>
      <c r="U790" s="6"/>
      <c r="V790" s="16"/>
      <c r="W790" s="2"/>
      <c r="X790" s="17"/>
      <c r="Y790" s="7"/>
      <c r="Z790" s="14"/>
      <c r="AA790" s="6"/>
      <c r="AB790" s="16"/>
      <c r="AC790" s="2"/>
      <c r="AD790" s="17"/>
      <c r="AE790" s="7"/>
      <c r="AF790" s="14"/>
      <c r="AG790" s="6"/>
      <c r="AH790" s="16"/>
      <c r="AI790" s="2"/>
      <c r="AJ790" s="17"/>
      <c r="AK790" s="7"/>
      <c r="AL790" s="14"/>
      <c r="AM790" s="6"/>
      <c r="AN790" s="16"/>
      <c r="AO790" s="2"/>
      <c r="AP790" s="17"/>
    </row>
    <row r="791" spans="1:42" x14ac:dyDescent="0.25">
      <c r="B791" s="14"/>
      <c r="C791" s="5"/>
      <c r="D791" s="16"/>
      <c r="E791" s="1"/>
      <c r="F791" s="17"/>
      <c r="G791" s="7"/>
      <c r="H791" s="14"/>
      <c r="I791" s="5"/>
      <c r="J791" s="16"/>
      <c r="K791" s="1"/>
      <c r="L791" s="17"/>
      <c r="M791" s="7"/>
      <c r="N791" s="14"/>
      <c r="O791" s="5"/>
      <c r="P791" s="16"/>
      <c r="Q791" s="1"/>
      <c r="R791" s="17"/>
      <c r="S791" s="7"/>
      <c r="T791" s="14"/>
      <c r="U791" s="5"/>
      <c r="V791" s="16"/>
      <c r="W791" s="1"/>
      <c r="X791" s="17"/>
      <c r="Y791" s="7"/>
      <c r="Z791" s="14"/>
      <c r="AA791" s="5"/>
      <c r="AB791" s="16"/>
      <c r="AC791" s="1"/>
      <c r="AD791" s="17"/>
      <c r="AE791" s="7"/>
      <c r="AF791" s="14"/>
      <c r="AG791" s="5"/>
      <c r="AH791" s="16"/>
      <c r="AI791" s="1"/>
      <c r="AJ791" s="17"/>
      <c r="AK791" s="7"/>
      <c r="AL791" s="14"/>
      <c r="AM791" s="5"/>
      <c r="AN791" s="16"/>
      <c r="AO791" s="1"/>
      <c r="AP791" s="17"/>
    </row>
    <row r="792" spans="1:42" x14ac:dyDescent="0.25">
      <c r="B792" s="14"/>
      <c r="C792" s="6"/>
      <c r="D792" s="16"/>
      <c r="E792" s="2"/>
      <c r="F792" s="17"/>
      <c r="G792" s="7"/>
      <c r="H792" s="14"/>
      <c r="I792" s="6"/>
      <c r="J792" s="16"/>
      <c r="K792" s="2"/>
      <c r="L792" s="17"/>
      <c r="M792" s="7"/>
      <c r="N792" s="14"/>
      <c r="O792" s="6"/>
      <c r="P792" s="16"/>
      <c r="Q792" s="2"/>
      <c r="R792" s="17"/>
      <c r="S792" s="7"/>
      <c r="T792" s="14"/>
      <c r="U792" s="6"/>
      <c r="V792" s="16"/>
      <c r="W792" s="2"/>
      <c r="X792" s="17"/>
      <c r="Y792" s="7"/>
      <c r="Z792" s="14"/>
      <c r="AA792" s="6"/>
      <c r="AB792" s="16"/>
      <c r="AC792" s="2"/>
      <c r="AD792" s="17"/>
      <c r="AE792" s="7"/>
      <c r="AF792" s="14"/>
      <c r="AG792" s="6"/>
      <c r="AH792" s="16"/>
      <c r="AI792" s="2"/>
      <c r="AJ792" s="17"/>
      <c r="AK792" s="7"/>
      <c r="AL792" s="14"/>
      <c r="AM792" s="6"/>
      <c r="AN792" s="16"/>
      <c r="AO792" s="2"/>
      <c r="AP792" s="17"/>
    </row>
    <row r="793" spans="1:42" x14ac:dyDescent="0.25">
      <c r="B793" s="14"/>
      <c r="C793" s="5"/>
      <c r="D793" s="16"/>
      <c r="E793" s="1"/>
      <c r="F793" s="17"/>
      <c r="G793" s="7"/>
      <c r="H793" s="14"/>
      <c r="I793" s="5"/>
      <c r="J793" s="16"/>
      <c r="K793" s="1"/>
      <c r="L793" s="17"/>
      <c r="M793" s="7"/>
      <c r="N793" s="14"/>
      <c r="O793" s="5"/>
      <c r="P793" s="16"/>
      <c r="Q793" s="1"/>
      <c r="R793" s="17"/>
      <c r="S793" s="7"/>
      <c r="T793" s="14"/>
      <c r="U793" s="5"/>
      <c r="V793" s="16"/>
      <c r="W793" s="1"/>
      <c r="X793" s="17"/>
      <c r="Y793" s="7"/>
      <c r="Z793" s="14"/>
      <c r="AA793" s="5"/>
      <c r="AB793" s="16"/>
      <c r="AC793" s="1"/>
      <c r="AD793" s="17"/>
      <c r="AE793" s="7"/>
      <c r="AF793" s="14"/>
      <c r="AG793" s="5"/>
      <c r="AH793" s="16"/>
      <c r="AI793" s="1"/>
      <c r="AJ793" s="17"/>
      <c r="AK793" s="7"/>
      <c r="AL793" s="14"/>
      <c r="AM793" s="5"/>
      <c r="AN793" s="16"/>
      <c r="AO793" s="1"/>
      <c r="AP793" s="17"/>
    </row>
    <row r="794" spans="1:42" x14ac:dyDescent="0.25">
      <c r="B794" s="14"/>
      <c r="C794" s="6"/>
      <c r="D794" s="16"/>
      <c r="E794" s="2"/>
      <c r="F794" s="17"/>
      <c r="G794" s="7"/>
      <c r="H794" s="14"/>
      <c r="I794" s="6"/>
      <c r="J794" s="16"/>
      <c r="K794" s="2"/>
      <c r="L794" s="17"/>
      <c r="M794" s="7"/>
      <c r="N794" s="14"/>
      <c r="O794" s="6"/>
      <c r="P794" s="16"/>
      <c r="Q794" s="2"/>
      <c r="R794" s="17"/>
      <c r="S794" s="7"/>
      <c r="T794" s="14"/>
      <c r="U794" s="6"/>
      <c r="V794" s="16"/>
      <c r="W794" s="2"/>
      <c r="X794" s="17"/>
      <c r="Y794" s="7"/>
      <c r="Z794" s="14"/>
      <c r="AA794" s="6"/>
      <c r="AB794" s="16"/>
      <c r="AC794" s="2"/>
      <c r="AD794" s="17"/>
      <c r="AE794" s="7"/>
      <c r="AF794" s="14"/>
      <c r="AG794" s="6"/>
      <c r="AH794" s="16"/>
      <c r="AI794" s="2"/>
      <c r="AJ794" s="17"/>
      <c r="AK794" s="7"/>
      <c r="AL794" s="14"/>
      <c r="AM794" s="6"/>
      <c r="AN794" s="16"/>
      <c r="AO794" s="2"/>
      <c r="AP794" s="17"/>
    </row>
    <row r="795" spans="1:42" x14ac:dyDescent="0.25">
      <c r="B795" s="14"/>
      <c r="C795" s="5"/>
      <c r="D795" s="16"/>
      <c r="E795" s="1"/>
      <c r="F795" s="17"/>
      <c r="G795" s="7"/>
      <c r="H795" s="14"/>
      <c r="I795" s="5"/>
      <c r="J795" s="16"/>
      <c r="K795" s="1"/>
      <c r="L795" s="17"/>
      <c r="M795" s="7"/>
      <c r="N795" s="14"/>
      <c r="O795" s="5"/>
      <c r="P795" s="16"/>
      <c r="Q795" s="1"/>
      <c r="R795" s="17"/>
      <c r="S795" s="7"/>
      <c r="T795" s="14"/>
      <c r="U795" s="5"/>
      <c r="V795" s="16"/>
      <c r="W795" s="1"/>
      <c r="X795" s="17"/>
      <c r="Y795" s="7"/>
      <c r="Z795" s="14"/>
      <c r="AA795" s="5"/>
      <c r="AB795" s="16"/>
      <c r="AC795" s="1"/>
      <c r="AD795" s="17"/>
      <c r="AE795" s="7"/>
      <c r="AF795" s="14"/>
      <c r="AG795" s="5"/>
      <c r="AH795" s="16"/>
      <c r="AI795" s="1"/>
      <c r="AJ795" s="17"/>
      <c r="AK795" s="7"/>
      <c r="AL795" s="14"/>
      <c r="AM795" s="5"/>
      <c r="AN795" s="16"/>
      <c r="AO795" s="1"/>
      <c r="AP795" s="17"/>
    </row>
    <row r="796" spans="1:42" x14ac:dyDescent="0.25">
      <c r="B796" s="14"/>
      <c r="C796" s="6"/>
      <c r="D796" s="16"/>
      <c r="E796" s="2"/>
      <c r="F796" s="17"/>
      <c r="G796" s="7"/>
      <c r="H796" s="14"/>
      <c r="I796" s="6"/>
      <c r="J796" s="16"/>
      <c r="K796" s="2"/>
      <c r="L796" s="17"/>
      <c r="M796" s="7"/>
      <c r="N796" s="14"/>
      <c r="O796" s="6"/>
      <c r="P796" s="16"/>
      <c r="Q796" s="2"/>
      <c r="R796" s="17"/>
      <c r="S796" s="7"/>
      <c r="T796" s="14"/>
      <c r="U796" s="6"/>
      <c r="V796" s="16"/>
      <c r="W796" s="2"/>
      <c r="X796" s="17"/>
      <c r="Y796" s="7"/>
      <c r="Z796" s="14"/>
      <c r="AA796" s="6"/>
      <c r="AB796" s="16"/>
      <c r="AC796" s="2"/>
      <c r="AD796" s="17"/>
      <c r="AE796" s="7"/>
      <c r="AF796" s="14"/>
      <c r="AG796" s="6"/>
      <c r="AH796" s="16"/>
      <c r="AI796" s="2"/>
      <c r="AJ796" s="17"/>
      <c r="AK796" s="7"/>
      <c r="AL796" s="14"/>
      <c r="AM796" s="6"/>
      <c r="AN796" s="16"/>
      <c r="AO796" s="2"/>
      <c r="AP796" s="17"/>
    </row>
    <row r="797" spans="1:42" x14ac:dyDescent="0.25">
      <c r="B797" s="14"/>
      <c r="C797" s="5"/>
      <c r="D797" s="16"/>
      <c r="E797" s="1"/>
      <c r="F797" s="17"/>
      <c r="G797" s="7"/>
      <c r="H797" s="14"/>
      <c r="I797" s="5"/>
      <c r="J797" s="16"/>
      <c r="K797" s="1"/>
      <c r="L797" s="17"/>
      <c r="M797" s="7"/>
      <c r="N797" s="14"/>
      <c r="O797" s="5"/>
      <c r="P797" s="16"/>
      <c r="Q797" s="1"/>
      <c r="R797" s="17"/>
      <c r="S797" s="7"/>
      <c r="T797" s="14"/>
      <c r="U797" s="5"/>
      <c r="V797" s="16"/>
      <c r="W797" s="1"/>
      <c r="X797" s="17"/>
      <c r="Y797" s="7"/>
      <c r="Z797" s="14"/>
      <c r="AA797" s="5"/>
      <c r="AB797" s="16"/>
      <c r="AC797" s="1"/>
      <c r="AD797" s="17"/>
      <c r="AE797" s="7"/>
      <c r="AF797" s="14"/>
      <c r="AG797" s="5"/>
      <c r="AH797" s="16"/>
      <c r="AI797" s="1"/>
      <c r="AJ797" s="17"/>
      <c r="AK797" s="7"/>
      <c r="AL797" s="14"/>
      <c r="AM797" s="5"/>
      <c r="AN797" s="16"/>
      <c r="AO797" s="1"/>
      <c r="AP797" s="17"/>
    </row>
    <row r="798" spans="1:42" x14ac:dyDescent="0.25">
      <c r="A798" s="23">
        <f>_xlfn.ISOWEEKNUM(C784)</f>
        <v>47</v>
      </c>
      <c r="B798" s="14"/>
      <c r="C798" s="18" t="str">
        <f ca="1">IF(C784&gt;TODAY(),"",ROUND(SUM(C786:C797),2))</f>
        <v/>
      </c>
      <c r="D798" s="16"/>
      <c r="E798" s="61" t="str">
        <f ca="1">IF(C784&gt;TODAY(),"","Saldo da Dia")</f>
        <v/>
      </c>
      <c r="F798" s="17"/>
      <c r="G798" s="7">
        <f>_xlfn.ISOWEEKNUM(I784)</f>
        <v>47</v>
      </c>
      <c r="H798" s="14"/>
      <c r="I798" s="18" t="str">
        <f ca="1">IF(I784&gt;TODAY(),"",ROUND(SUM(I786:I797),2))</f>
        <v/>
      </c>
      <c r="J798" s="16"/>
      <c r="K798" s="61" t="str">
        <f ca="1">IF(I784&gt;TODAY(),"","Saldo da Dia")</f>
        <v/>
      </c>
      <c r="L798" s="17"/>
      <c r="M798" s="7">
        <f>_xlfn.ISOWEEKNUM(O784)</f>
        <v>47</v>
      </c>
      <c r="N798" s="14"/>
      <c r="O798" s="18" t="str">
        <f ca="1">IF(O784&gt;TODAY(),"",ROUND(SUM(O786:O797),2))</f>
        <v/>
      </c>
      <c r="P798" s="16"/>
      <c r="Q798" s="61" t="str">
        <f ca="1">IF(O784&gt;TODAY(),"","Saldo da Dia")</f>
        <v/>
      </c>
      <c r="R798" s="17"/>
      <c r="S798" s="7">
        <f>_xlfn.ISOWEEKNUM(U784)</f>
        <v>47</v>
      </c>
      <c r="T798" s="14"/>
      <c r="U798" s="18" t="str">
        <f ca="1">IF(U784&gt;TODAY(),"",ROUND(SUM(U786:U797),2))</f>
        <v/>
      </c>
      <c r="V798" s="16"/>
      <c r="W798" s="61" t="str">
        <f ca="1">IF(U784&gt;TODAY(),"","Saldo da Dia")</f>
        <v/>
      </c>
      <c r="X798" s="17"/>
      <c r="Y798" s="7">
        <f>_xlfn.ISOWEEKNUM(AA784)</f>
        <v>47</v>
      </c>
      <c r="Z798" s="14"/>
      <c r="AA798" s="18" t="str">
        <f ca="1">IF(AA784&gt;TODAY(),"",ROUND(SUM(AA786:AA797),2))</f>
        <v/>
      </c>
      <c r="AB798" s="16"/>
      <c r="AC798" s="61" t="str">
        <f ca="1">IF(AA784&gt;TODAY(),"","Saldo da Dia")</f>
        <v/>
      </c>
      <c r="AD798" s="17"/>
      <c r="AE798" s="7">
        <f>_xlfn.ISOWEEKNUM(AG784)</f>
        <v>47</v>
      </c>
      <c r="AF798" s="14"/>
      <c r="AG798" s="18" t="str">
        <f ca="1">IF(AG784&gt;TODAY(),"",ROUND(SUM(AG786:AG797),2))</f>
        <v/>
      </c>
      <c r="AH798" s="16"/>
      <c r="AI798" s="61" t="str">
        <f ca="1">IF(AG784&gt;TODAY(),"","Saldo da Dia")</f>
        <v/>
      </c>
      <c r="AJ798" s="17"/>
      <c r="AK798" s="7">
        <f>_xlfn.ISOWEEKNUM(AM784)</f>
        <v>47</v>
      </c>
      <c r="AL798" s="14"/>
      <c r="AM798" s="18" t="str">
        <f ca="1">IF(AM784&gt;TODAY(),"",ROUND(SUM(AM786:AM797),2))</f>
        <v/>
      </c>
      <c r="AN798" s="16"/>
      <c r="AO798" s="61" t="str">
        <f ca="1">IF(AM784&gt;TODAY(),"","Saldo da Dia")</f>
        <v/>
      </c>
      <c r="AP798" s="17"/>
    </row>
    <row r="799" spans="1:42" ht="6" customHeight="1" x14ac:dyDescent="0.25">
      <c r="B799" s="19"/>
      <c r="C799" s="20"/>
      <c r="D799" s="20"/>
      <c r="E799" s="20"/>
      <c r="F799" s="21"/>
      <c r="G799" s="7"/>
      <c r="H799" s="19"/>
      <c r="I799" s="20"/>
      <c r="J799" s="20"/>
      <c r="K799" s="20"/>
      <c r="L799" s="21"/>
      <c r="M799" s="7"/>
      <c r="N799" s="19"/>
      <c r="O799" s="20"/>
      <c r="P799" s="20"/>
      <c r="Q799" s="20"/>
      <c r="R799" s="21"/>
      <c r="S799" s="7"/>
      <c r="T799" s="19"/>
      <c r="U799" s="20"/>
      <c r="V799" s="20"/>
      <c r="W799" s="20"/>
      <c r="X799" s="21"/>
      <c r="Y799" s="7"/>
      <c r="Z799" s="19"/>
      <c r="AA799" s="20"/>
      <c r="AB799" s="20"/>
      <c r="AC799" s="20"/>
      <c r="AD799" s="21"/>
      <c r="AE799" s="7"/>
      <c r="AF799" s="19"/>
      <c r="AG799" s="20"/>
      <c r="AH799" s="20"/>
      <c r="AI799" s="20"/>
      <c r="AJ799" s="21"/>
      <c r="AK799" s="7"/>
      <c r="AL799" s="19"/>
      <c r="AM799" s="20"/>
      <c r="AN799" s="20"/>
      <c r="AO799" s="20"/>
      <c r="AP799" s="21"/>
    </row>
    <row r="800" spans="1:42" ht="6" customHeight="1" x14ac:dyDescent="0.25">
      <c r="B800" s="7"/>
      <c r="C800" s="7">
        <f>WEEKDAY(C801)</f>
        <v>2</v>
      </c>
      <c r="D800" s="7"/>
      <c r="E800" s="8"/>
      <c r="F800" s="7"/>
      <c r="G800" s="7"/>
      <c r="H800" s="7"/>
      <c r="I800" s="7">
        <f>WEEKDAY(I801)</f>
        <v>3</v>
      </c>
      <c r="J800" s="7"/>
      <c r="K800" s="8"/>
      <c r="L800" s="7"/>
      <c r="M800" s="7"/>
      <c r="N800" s="7"/>
      <c r="O800" s="7">
        <f>WEEKDAY(O801)</f>
        <v>4</v>
      </c>
      <c r="P800" s="7"/>
      <c r="Q800" s="8"/>
      <c r="R800" s="7"/>
      <c r="S800" s="7"/>
      <c r="T800" s="7"/>
      <c r="U800" s="7">
        <f>WEEKDAY(U801)</f>
        <v>5</v>
      </c>
      <c r="V800" s="7"/>
      <c r="W800" s="8"/>
      <c r="X800" s="7"/>
      <c r="Y800" s="7"/>
      <c r="Z800" s="7"/>
      <c r="AA800" s="7">
        <f>WEEKDAY(AA801)</f>
        <v>6</v>
      </c>
      <c r="AB800" s="7"/>
      <c r="AC800" s="8"/>
      <c r="AD800" s="7"/>
      <c r="AE800" s="7"/>
      <c r="AF800" s="7"/>
      <c r="AG800" s="7">
        <f>WEEKDAY(AG801)</f>
        <v>7</v>
      </c>
      <c r="AH800" s="7"/>
      <c r="AI800" s="8"/>
      <c r="AJ800" s="7"/>
      <c r="AK800" s="7"/>
      <c r="AL800" s="7"/>
      <c r="AM800" s="7">
        <f>WEEKDAY(AM801)</f>
        <v>1</v>
      </c>
      <c r="AN800" s="7"/>
      <c r="AO800" s="8"/>
      <c r="AP800" s="7"/>
    </row>
    <row r="801" spans="1:42" x14ac:dyDescent="0.25">
      <c r="B801" s="10"/>
      <c r="C801" s="11">
        <f>AM784+1</f>
        <v>45621</v>
      </c>
      <c r="D801" s="11"/>
      <c r="E801" s="12" t="str">
        <f>VLOOKUP(WEEKDAY(C801,1),meta!$D$3:$F$9,2,FALSE)</f>
        <v>Segunda-Feira</v>
      </c>
      <c r="F801" s="13"/>
      <c r="G801" s="7"/>
      <c r="H801" s="10"/>
      <c r="I801" s="11">
        <f>C801+1</f>
        <v>45622</v>
      </c>
      <c r="J801" s="11"/>
      <c r="K801" s="12" t="str">
        <f>VLOOKUP(WEEKDAY(I801,1),meta!$D$3:$F$9,2,FALSE)</f>
        <v>Terça-Feira</v>
      </c>
      <c r="L801" s="13"/>
      <c r="M801" s="7"/>
      <c r="N801" s="10"/>
      <c r="O801" s="11">
        <f>I801+1</f>
        <v>45623</v>
      </c>
      <c r="P801" s="11"/>
      <c r="Q801" s="12" t="str">
        <f>VLOOKUP(WEEKDAY(O801,1),meta!$D$3:$F$9,2,FALSE)</f>
        <v>Quarta-Feira</v>
      </c>
      <c r="R801" s="13"/>
      <c r="S801" s="7"/>
      <c r="T801" s="10"/>
      <c r="U801" s="11">
        <f>O801+1</f>
        <v>45624</v>
      </c>
      <c r="V801" s="11"/>
      <c r="W801" s="12" t="str">
        <f>VLOOKUP(WEEKDAY(U801,1),meta!$D$3:$F$9,2,FALSE)</f>
        <v>Quinta-Feira</v>
      </c>
      <c r="X801" s="13"/>
      <c r="Y801" s="7"/>
      <c r="Z801" s="10"/>
      <c r="AA801" s="11">
        <f>U801+1</f>
        <v>45625</v>
      </c>
      <c r="AB801" s="11"/>
      <c r="AC801" s="12" t="str">
        <f>VLOOKUP(WEEKDAY(AA801,1),meta!$D$3:$F$9,2,FALSE)</f>
        <v>Sexta-Feira</v>
      </c>
      <c r="AD801" s="13"/>
      <c r="AE801" s="7"/>
      <c r="AF801" s="10"/>
      <c r="AG801" s="11">
        <f>AA801+1</f>
        <v>45626</v>
      </c>
      <c r="AH801" s="11"/>
      <c r="AI801" s="12" t="str">
        <f>VLOOKUP(WEEKDAY(AG801,1),meta!$D$3:$F$9,2,FALSE)</f>
        <v>Sábado</v>
      </c>
      <c r="AJ801" s="13"/>
      <c r="AK801" s="7"/>
      <c r="AL801" s="10"/>
      <c r="AM801" s="11">
        <f>AG801+1</f>
        <v>45627</v>
      </c>
      <c r="AN801" s="11"/>
      <c r="AO801" s="12" t="str">
        <f>VLOOKUP(WEEKDAY(AM801,1),meta!$D$3:$F$9,2,FALSE)</f>
        <v>Domingo</v>
      </c>
      <c r="AP801" s="13"/>
    </row>
    <row r="802" spans="1:42" x14ac:dyDescent="0.25">
      <c r="B802" s="14"/>
      <c r="C802" s="15" t="s">
        <v>0</v>
      </c>
      <c r="D802" s="16"/>
      <c r="E802" s="15" t="s">
        <v>1</v>
      </c>
      <c r="F802" s="17"/>
      <c r="G802" s="7"/>
      <c r="H802" s="14"/>
      <c r="I802" s="15" t="s">
        <v>0</v>
      </c>
      <c r="J802" s="16"/>
      <c r="K802" s="15" t="s">
        <v>1</v>
      </c>
      <c r="L802" s="17"/>
      <c r="M802" s="7"/>
      <c r="N802" s="14"/>
      <c r="O802" s="15" t="s">
        <v>0</v>
      </c>
      <c r="P802" s="16"/>
      <c r="Q802" s="15" t="s">
        <v>1</v>
      </c>
      <c r="R802" s="17"/>
      <c r="S802" s="7"/>
      <c r="T802" s="14"/>
      <c r="U802" s="15" t="s">
        <v>0</v>
      </c>
      <c r="V802" s="16"/>
      <c r="W802" s="15" t="s">
        <v>1</v>
      </c>
      <c r="X802" s="17"/>
      <c r="Y802" s="7"/>
      <c r="Z802" s="14"/>
      <c r="AA802" s="15" t="s">
        <v>0</v>
      </c>
      <c r="AB802" s="16"/>
      <c r="AC802" s="15" t="s">
        <v>1</v>
      </c>
      <c r="AD802" s="17"/>
      <c r="AE802" s="7"/>
      <c r="AF802" s="14"/>
      <c r="AG802" s="15" t="s">
        <v>0</v>
      </c>
      <c r="AH802" s="16"/>
      <c r="AI802" s="15" t="s">
        <v>1</v>
      </c>
      <c r="AJ802" s="17"/>
      <c r="AK802" s="7"/>
      <c r="AL802" s="14"/>
      <c r="AM802" s="15" t="s">
        <v>0</v>
      </c>
      <c r="AN802" s="16"/>
      <c r="AO802" s="15" t="s">
        <v>1</v>
      </c>
      <c r="AP802" s="17"/>
    </row>
    <row r="803" spans="1:42" x14ac:dyDescent="0.25">
      <c r="B803" s="14"/>
      <c r="C803" s="18" t="str">
        <f ca="1">IF(C801&gt;TODAY(),"",AM798)</f>
        <v/>
      </c>
      <c r="D803" s="16"/>
      <c r="E803" s="22" t="str">
        <f ca="1">IF(C801&gt;TODAY(),"",_xlfn.CONCAT("Saldo ",VLOOKUP(WEEKDAY(C801),meta!$D$3:$G$9,4,FALSE)))</f>
        <v/>
      </c>
      <c r="F803" s="17"/>
      <c r="G803" s="7"/>
      <c r="H803" s="14"/>
      <c r="I803" s="18" t="str">
        <f ca="1">IF(I801&gt;TODAY(),"",C815)</f>
        <v/>
      </c>
      <c r="J803" s="16"/>
      <c r="K803" s="22" t="str">
        <f ca="1">IF(I801&gt;TODAY(),"",_xlfn.CONCAT("Saldo ",VLOOKUP(WEEKDAY(I801),meta!$D$3:$G$9,4,FALSE)))</f>
        <v/>
      </c>
      <c r="L803" s="17"/>
      <c r="M803" s="7"/>
      <c r="N803" s="14"/>
      <c r="O803" s="18" t="str">
        <f ca="1">IF(O801&gt;TODAY(),"",I815)</f>
        <v/>
      </c>
      <c r="P803" s="16"/>
      <c r="Q803" s="22" t="str">
        <f ca="1">IF(O801&gt;TODAY(),"",_xlfn.CONCAT("Saldo ",VLOOKUP(WEEKDAY(O801),meta!$D$3:$G$9,4,FALSE)))</f>
        <v/>
      </c>
      <c r="R803" s="17"/>
      <c r="S803" s="7"/>
      <c r="T803" s="14"/>
      <c r="U803" s="18" t="str">
        <f ca="1">IF(U801&gt;TODAY(),"",O815)</f>
        <v/>
      </c>
      <c r="V803" s="16"/>
      <c r="W803" s="22" t="str">
        <f ca="1">IF(U801&gt;TODAY(),"",_xlfn.CONCAT("Saldo ",VLOOKUP(WEEKDAY(U801),meta!$D$3:$G$9,4,FALSE)))</f>
        <v/>
      </c>
      <c r="X803" s="17"/>
      <c r="Y803" s="7"/>
      <c r="Z803" s="14"/>
      <c r="AA803" s="18" t="str">
        <f ca="1">IF(AA801&gt;TODAY(),"",U815)</f>
        <v/>
      </c>
      <c r="AB803" s="16"/>
      <c r="AC803" s="22" t="str">
        <f ca="1">IF(AA801&gt;TODAY(),"",_xlfn.CONCAT("Saldo ",VLOOKUP(WEEKDAY(AA801),meta!$D$3:$G$9,4,FALSE)))</f>
        <v/>
      </c>
      <c r="AD803" s="17"/>
      <c r="AE803" s="7"/>
      <c r="AF803" s="14"/>
      <c r="AG803" s="18" t="str">
        <f ca="1">IF(AG801&gt;TODAY(),"",AA815)</f>
        <v/>
      </c>
      <c r="AH803" s="16"/>
      <c r="AI803" s="22" t="str">
        <f ca="1">IF(AG801&gt;TODAY(),"",_xlfn.CONCAT("Saldo ",VLOOKUP(WEEKDAY(AG801),meta!$D$3:$G$9,4,FALSE)))</f>
        <v/>
      </c>
      <c r="AJ803" s="17"/>
      <c r="AK803" s="7"/>
      <c r="AL803" s="14"/>
      <c r="AM803" s="18" t="str">
        <f ca="1">IF(AM801&gt;TODAY(),"",AG815)</f>
        <v/>
      </c>
      <c r="AN803" s="16"/>
      <c r="AO803" s="22" t="str">
        <f ca="1">IF(AM801&gt;TODAY(),"",_xlfn.CONCAT("Saldo ",VLOOKUP(WEEKDAY(AM801),meta!$D$3:$G$9,4,FALSE)))</f>
        <v/>
      </c>
      <c r="AP803" s="17"/>
    </row>
    <row r="804" spans="1:42" x14ac:dyDescent="0.25">
      <c r="B804" s="14"/>
      <c r="C804" s="5"/>
      <c r="D804" s="16"/>
      <c r="E804" s="1"/>
      <c r="F804" s="17"/>
      <c r="G804" s="7"/>
      <c r="H804" s="14"/>
      <c r="I804" s="5"/>
      <c r="J804" s="16"/>
      <c r="K804" s="1"/>
      <c r="L804" s="17"/>
      <c r="M804" s="7"/>
      <c r="N804" s="14"/>
      <c r="O804" s="5"/>
      <c r="P804" s="16"/>
      <c r="Q804" s="1"/>
      <c r="R804" s="17"/>
      <c r="S804" s="7"/>
      <c r="T804" s="14"/>
      <c r="U804" s="5"/>
      <c r="V804" s="16"/>
      <c r="W804" s="1"/>
      <c r="X804" s="17"/>
      <c r="Y804" s="7"/>
      <c r="Z804" s="14"/>
      <c r="AA804" s="5"/>
      <c r="AB804" s="16"/>
      <c r="AC804" s="1"/>
      <c r="AD804" s="17"/>
      <c r="AE804" s="7"/>
      <c r="AF804" s="14"/>
      <c r="AG804" s="5"/>
      <c r="AH804" s="16"/>
      <c r="AI804" s="1"/>
      <c r="AJ804" s="17"/>
      <c r="AK804" s="7"/>
      <c r="AL804" s="14"/>
      <c r="AM804" s="5"/>
      <c r="AN804" s="16"/>
      <c r="AO804" s="1"/>
      <c r="AP804" s="17"/>
    </row>
    <row r="805" spans="1:42" x14ac:dyDescent="0.25">
      <c r="B805" s="14"/>
      <c r="C805" s="6"/>
      <c r="D805" s="16"/>
      <c r="E805" s="2"/>
      <c r="F805" s="17"/>
      <c r="G805" s="7"/>
      <c r="H805" s="14"/>
      <c r="I805" s="6"/>
      <c r="J805" s="16"/>
      <c r="K805" s="2"/>
      <c r="L805" s="17"/>
      <c r="M805" s="7"/>
      <c r="N805" s="14"/>
      <c r="O805" s="6"/>
      <c r="P805" s="16"/>
      <c r="Q805" s="2"/>
      <c r="R805" s="17"/>
      <c r="S805" s="7"/>
      <c r="T805" s="14"/>
      <c r="U805" s="6"/>
      <c r="V805" s="16"/>
      <c r="W805" s="2"/>
      <c r="X805" s="17"/>
      <c r="Y805" s="7"/>
      <c r="Z805" s="14"/>
      <c r="AA805" s="6"/>
      <c r="AB805" s="16"/>
      <c r="AC805" s="2"/>
      <c r="AD805" s="17"/>
      <c r="AE805" s="7"/>
      <c r="AF805" s="14"/>
      <c r="AG805" s="6"/>
      <c r="AH805" s="16"/>
      <c r="AI805" s="2"/>
      <c r="AJ805" s="17"/>
      <c r="AK805" s="7"/>
      <c r="AL805" s="14"/>
      <c r="AM805" s="6"/>
      <c r="AN805" s="16"/>
      <c r="AO805" s="2"/>
      <c r="AP805" s="17"/>
    </row>
    <row r="806" spans="1:42" x14ac:dyDescent="0.25">
      <c r="B806" s="14"/>
      <c r="C806" s="5"/>
      <c r="D806" s="16"/>
      <c r="E806" s="1"/>
      <c r="F806" s="17"/>
      <c r="G806" s="7"/>
      <c r="H806" s="14"/>
      <c r="I806" s="5"/>
      <c r="J806" s="16"/>
      <c r="K806" s="1"/>
      <c r="L806" s="17"/>
      <c r="M806" s="7"/>
      <c r="N806" s="14"/>
      <c r="O806" s="5"/>
      <c r="P806" s="16"/>
      <c r="Q806" s="1"/>
      <c r="R806" s="17"/>
      <c r="S806" s="7"/>
      <c r="T806" s="14"/>
      <c r="U806" s="5"/>
      <c r="V806" s="16"/>
      <c r="W806" s="1"/>
      <c r="X806" s="17"/>
      <c r="Y806" s="7"/>
      <c r="Z806" s="14"/>
      <c r="AA806" s="5"/>
      <c r="AB806" s="16"/>
      <c r="AC806" s="1"/>
      <c r="AD806" s="17"/>
      <c r="AE806" s="7"/>
      <c r="AF806" s="14"/>
      <c r="AG806" s="5"/>
      <c r="AH806" s="16"/>
      <c r="AI806" s="1"/>
      <c r="AJ806" s="17"/>
      <c r="AK806" s="7"/>
      <c r="AL806" s="14"/>
      <c r="AM806" s="5"/>
      <c r="AN806" s="16"/>
      <c r="AO806" s="1"/>
      <c r="AP806" s="17"/>
    </row>
    <row r="807" spans="1:42" x14ac:dyDescent="0.25">
      <c r="B807" s="14"/>
      <c r="C807" s="6"/>
      <c r="D807" s="16"/>
      <c r="E807" s="2"/>
      <c r="F807" s="17"/>
      <c r="G807" s="7"/>
      <c r="H807" s="14"/>
      <c r="I807" s="6"/>
      <c r="J807" s="16"/>
      <c r="K807" s="2"/>
      <c r="L807" s="17"/>
      <c r="M807" s="7"/>
      <c r="N807" s="14"/>
      <c r="O807" s="6"/>
      <c r="P807" s="16"/>
      <c r="Q807" s="2"/>
      <c r="R807" s="17"/>
      <c r="S807" s="7"/>
      <c r="T807" s="14"/>
      <c r="U807" s="6"/>
      <c r="V807" s="16"/>
      <c r="W807" s="2"/>
      <c r="X807" s="17"/>
      <c r="Y807" s="7"/>
      <c r="Z807" s="14"/>
      <c r="AA807" s="6"/>
      <c r="AB807" s="16"/>
      <c r="AC807" s="2"/>
      <c r="AD807" s="17"/>
      <c r="AE807" s="7"/>
      <c r="AF807" s="14"/>
      <c r="AG807" s="6"/>
      <c r="AH807" s="16"/>
      <c r="AI807" s="2"/>
      <c r="AJ807" s="17"/>
      <c r="AK807" s="7"/>
      <c r="AL807" s="14"/>
      <c r="AM807" s="6"/>
      <c r="AN807" s="16"/>
      <c r="AO807" s="2"/>
      <c r="AP807" s="17"/>
    </row>
    <row r="808" spans="1:42" x14ac:dyDescent="0.25">
      <c r="B808" s="14"/>
      <c r="C808" s="5"/>
      <c r="D808" s="16"/>
      <c r="E808" s="1"/>
      <c r="F808" s="17"/>
      <c r="G808" s="7"/>
      <c r="H808" s="14"/>
      <c r="I808" s="5"/>
      <c r="J808" s="16"/>
      <c r="K808" s="1"/>
      <c r="L808" s="17"/>
      <c r="M808" s="7"/>
      <c r="N808" s="14"/>
      <c r="O808" s="5"/>
      <c r="P808" s="16"/>
      <c r="Q808" s="1"/>
      <c r="R808" s="17"/>
      <c r="S808" s="7"/>
      <c r="T808" s="14"/>
      <c r="U808" s="5"/>
      <c r="V808" s="16"/>
      <c r="W808" s="1"/>
      <c r="X808" s="17"/>
      <c r="Y808" s="7"/>
      <c r="Z808" s="14"/>
      <c r="AA808" s="5"/>
      <c r="AB808" s="16"/>
      <c r="AC808" s="1"/>
      <c r="AD808" s="17"/>
      <c r="AE808" s="7"/>
      <c r="AF808" s="14"/>
      <c r="AG808" s="5"/>
      <c r="AH808" s="16"/>
      <c r="AI808" s="1"/>
      <c r="AJ808" s="17"/>
      <c r="AK808" s="7"/>
      <c r="AL808" s="14"/>
      <c r="AM808" s="5"/>
      <c r="AN808" s="16"/>
      <c r="AO808" s="1"/>
      <c r="AP808" s="17"/>
    </row>
    <row r="809" spans="1:42" x14ac:dyDescent="0.25">
      <c r="B809" s="14"/>
      <c r="C809" s="6"/>
      <c r="D809" s="16"/>
      <c r="E809" s="2"/>
      <c r="F809" s="17"/>
      <c r="G809" s="7"/>
      <c r="H809" s="14"/>
      <c r="I809" s="6"/>
      <c r="J809" s="16"/>
      <c r="K809" s="2"/>
      <c r="L809" s="17"/>
      <c r="M809" s="7"/>
      <c r="N809" s="14"/>
      <c r="O809" s="6"/>
      <c r="P809" s="16"/>
      <c r="Q809" s="2"/>
      <c r="R809" s="17"/>
      <c r="S809" s="7"/>
      <c r="T809" s="14"/>
      <c r="U809" s="6"/>
      <c r="V809" s="16"/>
      <c r="W809" s="2"/>
      <c r="X809" s="17"/>
      <c r="Y809" s="7"/>
      <c r="Z809" s="14"/>
      <c r="AA809" s="6"/>
      <c r="AB809" s="16"/>
      <c r="AC809" s="2"/>
      <c r="AD809" s="17"/>
      <c r="AE809" s="7"/>
      <c r="AF809" s="14"/>
      <c r="AG809" s="6"/>
      <c r="AH809" s="16"/>
      <c r="AI809" s="2"/>
      <c r="AJ809" s="17"/>
      <c r="AK809" s="7"/>
      <c r="AL809" s="14"/>
      <c r="AM809" s="6"/>
      <c r="AN809" s="16"/>
      <c r="AO809" s="2"/>
      <c r="AP809" s="17"/>
    </row>
    <row r="810" spans="1:42" x14ac:dyDescent="0.25">
      <c r="B810" s="14"/>
      <c r="C810" s="5"/>
      <c r="D810" s="16"/>
      <c r="E810" s="1"/>
      <c r="F810" s="17"/>
      <c r="G810" s="7"/>
      <c r="H810" s="14"/>
      <c r="I810" s="5"/>
      <c r="J810" s="16"/>
      <c r="K810" s="1"/>
      <c r="L810" s="17"/>
      <c r="M810" s="7"/>
      <c r="N810" s="14"/>
      <c r="O810" s="5"/>
      <c r="P810" s="16"/>
      <c r="Q810" s="1"/>
      <c r="R810" s="17"/>
      <c r="S810" s="7"/>
      <c r="T810" s="14"/>
      <c r="U810" s="5"/>
      <c r="V810" s="16"/>
      <c r="W810" s="1"/>
      <c r="X810" s="17"/>
      <c r="Y810" s="7"/>
      <c r="Z810" s="14"/>
      <c r="AA810" s="5"/>
      <c r="AB810" s="16"/>
      <c r="AC810" s="1"/>
      <c r="AD810" s="17"/>
      <c r="AE810" s="7"/>
      <c r="AF810" s="14"/>
      <c r="AG810" s="5"/>
      <c r="AH810" s="16"/>
      <c r="AI810" s="1"/>
      <c r="AJ810" s="17"/>
      <c r="AK810" s="7"/>
      <c r="AL810" s="14"/>
      <c r="AM810" s="5"/>
      <c r="AN810" s="16"/>
      <c r="AO810" s="1"/>
      <c r="AP810" s="17"/>
    </row>
    <row r="811" spans="1:42" x14ac:dyDescent="0.25">
      <c r="B811" s="14"/>
      <c r="C811" s="6"/>
      <c r="D811" s="16"/>
      <c r="E811" s="2"/>
      <c r="F811" s="17"/>
      <c r="G811" s="7"/>
      <c r="H811" s="14"/>
      <c r="I811" s="6"/>
      <c r="J811" s="16"/>
      <c r="K811" s="2"/>
      <c r="L811" s="17"/>
      <c r="M811" s="7"/>
      <c r="N811" s="14"/>
      <c r="O811" s="6"/>
      <c r="P811" s="16"/>
      <c r="Q811" s="2"/>
      <c r="R811" s="17"/>
      <c r="S811" s="7"/>
      <c r="T811" s="14"/>
      <c r="U811" s="6"/>
      <c r="V811" s="16"/>
      <c r="W811" s="2"/>
      <c r="X811" s="17"/>
      <c r="Y811" s="7"/>
      <c r="Z811" s="14"/>
      <c r="AA811" s="6"/>
      <c r="AB811" s="16"/>
      <c r="AC811" s="2"/>
      <c r="AD811" s="17"/>
      <c r="AE811" s="7"/>
      <c r="AF811" s="14"/>
      <c r="AG811" s="6"/>
      <c r="AH811" s="16"/>
      <c r="AI811" s="2"/>
      <c r="AJ811" s="17"/>
      <c r="AK811" s="7"/>
      <c r="AL811" s="14"/>
      <c r="AM811" s="6"/>
      <c r="AN811" s="16"/>
      <c r="AO811" s="2"/>
      <c r="AP811" s="17"/>
    </row>
    <row r="812" spans="1:42" x14ac:dyDescent="0.25">
      <c r="B812" s="14"/>
      <c r="C812" s="5"/>
      <c r="D812" s="16"/>
      <c r="E812" s="1"/>
      <c r="F812" s="17"/>
      <c r="G812" s="7"/>
      <c r="H812" s="14"/>
      <c r="I812" s="5"/>
      <c r="J812" s="16"/>
      <c r="K812" s="1"/>
      <c r="L812" s="17"/>
      <c r="M812" s="7"/>
      <c r="N812" s="14"/>
      <c r="O812" s="5"/>
      <c r="P812" s="16"/>
      <c r="Q812" s="1"/>
      <c r="R812" s="17"/>
      <c r="S812" s="7"/>
      <c r="T812" s="14"/>
      <c r="U812" s="5"/>
      <c r="V812" s="16"/>
      <c r="W812" s="1"/>
      <c r="X812" s="17"/>
      <c r="Y812" s="7"/>
      <c r="Z812" s="14"/>
      <c r="AA812" s="5"/>
      <c r="AB812" s="16"/>
      <c r="AC812" s="1"/>
      <c r="AD812" s="17"/>
      <c r="AE812" s="7"/>
      <c r="AF812" s="14"/>
      <c r="AG812" s="5"/>
      <c r="AH812" s="16"/>
      <c r="AI812" s="1"/>
      <c r="AJ812" s="17"/>
      <c r="AK812" s="7"/>
      <c r="AL812" s="14"/>
      <c r="AM812" s="5"/>
      <c r="AN812" s="16"/>
      <c r="AO812" s="1"/>
      <c r="AP812" s="17"/>
    </row>
    <row r="813" spans="1:42" x14ac:dyDescent="0.25">
      <c r="B813" s="14"/>
      <c r="C813" s="6"/>
      <c r="D813" s="16"/>
      <c r="E813" s="2"/>
      <c r="F813" s="17"/>
      <c r="G813" s="7"/>
      <c r="H813" s="14"/>
      <c r="I813" s="6"/>
      <c r="J813" s="16"/>
      <c r="K813" s="2"/>
      <c r="L813" s="17"/>
      <c r="M813" s="7"/>
      <c r="N813" s="14"/>
      <c r="O813" s="6"/>
      <c r="P813" s="16"/>
      <c r="Q813" s="2"/>
      <c r="R813" s="17"/>
      <c r="S813" s="7"/>
      <c r="T813" s="14"/>
      <c r="U813" s="6"/>
      <c r="V813" s="16"/>
      <c r="W813" s="2"/>
      <c r="X813" s="17"/>
      <c r="Y813" s="7"/>
      <c r="Z813" s="14"/>
      <c r="AA813" s="6"/>
      <c r="AB813" s="16"/>
      <c r="AC813" s="2"/>
      <c r="AD813" s="17"/>
      <c r="AE813" s="7"/>
      <c r="AF813" s="14"/>
      <c r="AG813" s="6"/>
      <c r="AH813" s="16"/>
      <c r="AI813" s="2"/>
      <c r="AJ813" s="17"/>
      <c r="AK813" s="7"/>
      <c r="AL813" s="14"/>
      <c r="AM813" s="6"/>
      <c r="AN813" s="16"/>
      <c r="AO813" s="2"/>
      <c r="AP813" s="17"/>
    </row>
    <row r="814" spans="1:42" x14ac:dyDescent="0.25">
      <c r="B814" s="14"/>
      <c r="C814" s="5"/>
      <c r="D814" s="16"/>
      <c r="E814" s="1"/>
      <c r="F814" s="17"/>
      <c r="G814" s="7"/>
      <c r="H814" s="14"/>
      <c r="I814" s="5"/>
      <c r="J814" s="16"/>
      <c r="K814" s="1"/>
      <c r="L814" s="17"/>
      <c r="M814" s="7"/>
      <c r="N814" s="14"/>
      <c r="O814" s="5"/>
      <c r="P814" s="16"/>
      <c r="Q814" s="1"/>
      <c r="R814" s="17"/>
      <c r="S814" s="7"/>
      <c r="T814" s="14"/>
      <c r="U814" s="5"/>
      <c r="V814" s="16"/>
      <c r="W814" s="1"/>
      <c r="X814" s="17"/>
      <c r="Y814" s="7"/>
      <c r="Z814" s="14"/>
      <c r="AA814" s="5"/>
      <c r="AB814" s="16"/>
      <c r="AC814" s="1"/>
      <c r="AD814" s="17"/>
      <c r="AE814" s="7"/>
      <c r="AF814" s="14"/>
      <c r="AG814" s="5"/>
      <c r="AH814" s="16"/>
      <c r="AI814" s="1"/>
      <c r="AJ814" s="17"/>
      <c r="AK814" s="7"/>
      <c r="AL814" s="14"/>
      <c r="AM814" s="5"/>
      <c r="AN814" s="16"/>
      <c r="AO814" s="1"/>
      <c r="AP814" s="17"/>
    </row>
    <row r="815" spans="1:42" x14ac:dyDescent="0.25">
      <c r="A815" s="23">
        <f>_xlfn.ISOWEEKNUM(C801)</f>
        <v>48</v>
      </c>
      <c r="B815" s="14"/>
      <c r="C815" s="18" t="str">
        <f ca="1">IF(C801&gt;TODAY(),"",ROUND(SUM(C803:C814),2))</f>
        <v/>
      </c>
      <c r="D815" s="16"/>
      <c r="E815" s="61" t="str">
        <f ca="1">IF(C801&gt;TODAY(),"","Saldo da Dia")</f>
        <v/>
      </c>
      <c r="F815" s="17"/>
      <c r="G815" s="7">
        <f>_xlfn.ISOWEEKNUM(I801)</f>
        <v>48</v>
      </c>
      <c r="H815" s="14"/>
      <c r="I815" s="18" t="str">
        <f ca="1">IF(I801&gt;TODAY(),"",ROUND(SUM(I803:I814),2))</f>
        <v/>
      </c>
      <c r="J815" s="16"/>
      <c r="K815" s="61" t="str">
        <f ca="1">IF(I801&gt;TODAY(),"","Saldo da Dia")</f>
        <v/>
      </c>
      <c r="L815" s="17"/>
      <c r="M815" s="7">
        <f>_xlfn.ISOWEEKNUM(O801)</f>
        <v>48</v>
      </c>
      <c r="N815" s="14"/>
      <c r="O815" s="18" t="str">
        <f ca="1">IF(O801&gt;TODAY(),"",ROUND(SUM(O803:O814),2))</f>
        <v/>
      </c>
      <c r="P815" s="16"/>
      <c r="Q815" s="61" t="str">
        <f ca="1">IF(O801&gt;TODAY(),"","Saldo da Dia")</f>
        <v/>
      </c>
      <c r="R815" s="17"/>
      <c r="S815" s="7">
        <f>_xlfn.ISOWEEKNUM(U801)</f>
        <v>48</v>
      </c>
      <c r="T815" s="14"/>
      <c r="U815" s="18" t="str">
        <f ca="1">IF(U801&gt;TODAY(),"",ROUND(SUM(U803:U814),2))</f>
        <v/>
      </c>
      <c r="V815" s="16"/>
      <c r="W815" s="61" t="str">
        <f ca="1">IF(U801&gt;TODAY(),"","Saldo da Dia")</f>
        <v/>
      </c>
      <c r="X815" s="17"/>
      <c r="Y815" s="7">
        <f>_xlfn.ISOWEEKNUM(AA801)</f>
        <v>48</v>
      </c>
      <c r="Z815" s="14"/>
      <c r="AA815" s="18" t="str">
        <f ca="1">IF(AA801&gt;TODAY(),"",ROUND(SUM(AA803:AA814),2))</f>
        <v/>
      </c>
      <c r="AB815" s="16"/>
      <c r="AC815" s="61" t="str">
        <f ca="1">IF(AA801&gt;TODAY(),"","Saldo da Dia")</f>
        <v/>
      </c>
      <c r="AD815" s="17"/>
      <c r="AE815" s="7">
        <f>_xlfn.ISOWEEKNUM(AG801)</f>
        <v>48</v>
      </c>
      <c r="AF815" s="14"/>
      <c r="AG815" s="18" t="str">
        <f ca="1">IF(AG801&gt;TODAY(),"",ROUND(SUM(AG803:AG814),2))</f>
        <v/>
      </c>
      <c r="AH815" s="16"/>
      <c r="AI815" s="61" t="str">
        <f ca="1">IF(AG801&gt;TODAY(),"","Saldo da Dia")</f>
        <v/>
      </c>
      <c r="AJ815" s="17"/>
      <c r="AK815" s="7">
        <f>_xlfn.ISOWEEKNUM(AM801)</f>
        <v>48</v>
      </c>
      <c r="AL815" s="14"/>
      <c r="AM815" s="18" t="str">
        <f ca="1">IF(AM801&gt;TODAY(),"",ROUND(SUM(AM803:AM814),2))</f>
        <v/>
      </c>
      <c r="AN815" s="16"/>
      <c r="AO815" s="61" t="str">
        <f ca="1">IF(AM801&gt;TODAY(),"","Saldo da Dia")</f>
        <v/>
      </c>
      <c r="AP815" s="17"/>
    </row>
    <row r="816" spans="1:42" ht="6" customHeight="1" x14ac:dyDescent="0.25">
      <c r="B816" s="19"/>
      <c r="C816" s="20"/>
      <c r="D816" s="20"/>
      <c r="E816" s="20"/>
      <c r="F816" s="21"/>
      <c r="G816" s="7"/>
      <c r="H816" s="19"/>
      <c r="I816" s="20"/>
      <c r="J816" s="20"/>
      <c r="K816" s="20"/>
      <c r="L816" s="21"/>
      <c r="M816" s="7"/>
      <c r="N816" s="19"/>
      <c r="O816" s="20"/>
      <c r="P816" s="20"/>
      <c r="Q816" s="20"/>
      <c r="R816" s="21"/>
      <c r="S816" s="7"/>
      <c r="T816" s="19"/>
      <c r="U816" s="20"/>
      <c r="V816" s="20"/>
      <c r="W816" s="20"/>
      <c r="X816" s="21"/>
      <c r="Y816" s="7"/>
      <c r="Z816" s="19"/>
      <c r="AA816" s="20"/>
      <c r="AB816" s="20"/>
      <c r="AC816" s="20"/>
      <c r="AD816" s="21"/>
      <c r="AE816" s="7"/>
      <c r="AF816" s="19"/>
      <c r="AG816" s="20"/>
      <c r="AH816" s="20"/>
      <c r="AI816" s="20"/>
      <c r="AJ816" s="21"/>
      <c r="AK816" s="7"/>
      <c r="AL816" s="19"/>
      <c r="AM816" s="20"/>
      <c r="AN816" s="20"/>
      <c r="AO816" s="20"/>
      <c r="AP816" s="21"/>
    </row>
    <row r="817" spans="1:42" ht="6" customHeight="1" x14ac:dyDescent="0.25">
      <c r="B817" s="7"/>
      <c r="C817" s="7">
        <f>WEEKDAY(C818)</f>
        <v>2</v>
      </c>
      <c r="D817" s="7"/>
      <c r="E817" s="8"/>
      <c r="F817" s="7"/>
      <c r="G817" s="7"/>
      <c r="H817" s="7"/>
      <c r="I817" s="7">
        <f>WEEKDAY(I818)</f>
        <v>3</v>
      </c>
      <c r="J817" s="7"/>
      <c r="K817" s="8"/>
      <c r="L817" s="7"/>
      <c r="M817" s="7"/>
      <c r="N817" s="7"/>
      <c r="O817" s="7">
        <f>WEEKDAY(O818)</f>
        <v>4</v>
      </c>
      <c r="P817" s="7"/>
      <c r="Q817" s="8"/>
      <c r="R817" s="7"/>
      <c r="S817" s="7"/>
      <c r="T817" s="7"/>
      <c r="U817" s="7">
        <f>WEEKDAY(U818)</f>
        <v>5</v>
      </c>
      <c r="V817" s="7"/>
      <c r="W817" s="8"/>
      <c r="X817" s="7"/>
      <c r="Y817" s="7"/>
      <c r="Z817" s="7"/>
      <c r="AA817" s="7">
        <f>WEEKDAY(AA818)</f>
        <v>6</v>
      </c>
      <c r="AB817" s="7"/>
      <c r="AC817" s="8"/>
      <c r="AD817" s="7"/>
      <c r="AE817" s="7"/>
      <c r="AF817" s="7"/>
      <c r="AG817" s="7">
        <f>WEEKDAY(AG818)</f>
        <v>7</v>
      </c>
      <c r="AH817" s="7"/>
      <c r="AI817" s="8"/>
      <c r="AJ817" s="7"/>
      <c r="AK817" s="7"/>
      <c r="AL817" s="7"/>
      <c r="AM817" s="7">
        <f>WEEKDAY(AM818)</f>
        <v>1</v>
      </c>
      <c r="AN817" s="7"/>
      <c r="AO817" s="8"/>
      <c r="AP817" s="7"/>
    </row>
    <row r="818" spans="1:42" x14ac:dyDescent="0.25">
      <c r="B818" s="10"/>
      <c r="C818" s="11">
        <f>AM801+1</f>
        <v>45628</v>
      </c>
      <c r="D818" s="11"/>
      <c r="E818" s="12" t="str">
        <f>VLOOKUP(WEEKDAY(C818,1),meta!$D$3:$F$9,2,FALSE)</f>
        <v>Segunda-Feira</v>
      </c>
      <c r="F818" s="13"/>
      <c r="G818" s="7"/>
      <c r="H818" s="10"/>
      <c r="I818" s="11">
        <f>C818+1</f>
        <v>45629</v>
      </c>
      <c r="J818" s="11"/>
      <c r="K818" s="12" t="str">
        <f>VLOOKUP(WEEKDAY(I818,1),meta!$D$3:$F$9,2,FALSE)</f>
        <v>Terça-Feira</v>
      </c>
      <c r="L818" s="13"/>
      <c r="M818" s="7"/>
      <c r="N818" s="10"/>
      <c r="O818" s="11">
        <f>I818+1</f>
        <v>45630</v>
      </c>
      <c r="P818" s="11"/>
      <c r="Q818" s="12" t="str">
        <f>VLOOKUP(WEEKDAY(O818,1),meta!$D$3:$F$9,2,FALSE)</f>
        <v>Quarta-Feira</v>
      </c>
      <c r="R818" s="13"/>
      <c r="S818" s="7"/>
      <c r="T818" s="10"/>
      <c r="U818" s="11">
        <f>O818+1</f>
        <v>45631</v>
      </c>
      <c r="V818" s="11"/>
      <c r="W818" s="12" t="str">
        <f>VLOOKUP(WEEKDAY(U818,1),meta!$D$3:$F$9,2,FALSE)</f>
        <v>Quinta-Feira</v>
      </c>
      <c r="X818" s="13"/>
      <c r="Y818" s="7"/>
      <c r="Z818" s="10"/>
      <c r="AA818" s="11">
        <f>U818+1</f>
        <v>45632</v>
      </c>
      <c r="AB818" s="11"/>
      <c r="AC818" s="12" t="str">
        <f>VLOOKUP(WEEKDAY(AA818,1),meta!$D$3:$F$9,2,FALSE)</f>
        <v>Sexta-Feira</v>
      </c>
      <c r="AD818" s="13"/>
      <c r="AE818" s="7"/>
      <c r="AF818" s="10"/>
      <c r="AG818" s="11">
        <f>AA818+1</f>
        <v>45633</v>
      </c>
      <c r="AH818" s="11"/>
      <c r="AI818" s="12" t="str">
        <f>VLOOKUP(WEEKDAY(AG818,1),meta!$D$3:$F$9,2,FALSE)</f>
        <v>Sábado</v>
      </c>
      <c r="AJ818" s="13"/>
      <c r="AK818" s="7"/>
      <c r="AL818" s="10"/>
      <c r="AM818" s="11">
        <f>AG818+1</f>
        <v>45634</v>
      </c>
      <c r="AN818" s="11"/>
      <c r="AO818" s="12" t="str">
        <f>VLOOKUP(WEEKDAY(AM818,1),meta!$D$3:$F$9,2,FALSE)</f>
        <v>Domingo</v>
      </c>
      <c r="AP818" s="13"/>
    </row>
    <row r="819" spans="1:42" x14ac:dyDescent="0.25">
      <c r="B819" s="14"/>
      <c r="C819" s="15" t="s">
        <v>0</v>
      </c>
      <c r="D819" s="16"/>
      <c r="E819" s="15" t="s">
        <v>1</v>
      </c>
      <c r="F819" s="17"/>
      <c r="G819" s="7"/>
      <c r="H819" s="14"/>
      <c r="I819" s="15" t="s">
        <v>0</v>
      </c>
      <c r="J819" s="16"/>
      <c r="K819" s="15" t="s">
        <v>1</v>
      </c>
      <c r="L819" s="17"/>
      <c r="M819" s="7"/>
      <c r="N819" s="14"/>
      <c r="O819" s="15" t="s">
        <v>0</v>
      </c>
      <c r="P819" s="16"/>
      <c r="Q819" s="15" t="s">
        <v>1</v>
      </c>
      <c r="R819" s="17"/>
      <c r="S819" s="7"/>
      <c r="T819" s="14"/>
      <c r="U819" s="15" t="s">
        <v>0</v>
      </c>
      <c r="V819" s="16"/>
      <c r="W819" s="15" t="s">
        <v>1</v>
      </c>
      <c r="X819" s="17"/>
      <c r="Y819" s="7"/>
      <c r="Z819" s="14"/>
      <c r="AA819" s="15" t="s">
        <v>0</v>
      </c>
      <c r="AB819" s="16"/>
      <c r="AC819" s="15" t="s">
        <v>1</v>
      </c>
      <c r="AD819" s="17"/>
      <c r="AE819" s="7"/>
      <c r="AF819" s="14"/>
      <c r="AG819" s="15" t="s">
        <v>0</v>
      </c>
      <c r="AH819" s="16"/>
      <c r="AI819" s="15" t="s">
        <v>1</v>
      </c>
      <c r="AJ819" s="17"/>
      <c r="AK819" s="7"/>
      <c r="AL819" s="14"/>
      <c r="AM819" s="15" t="s">
        <v>0</v>
      </c>
      <c r="AN819" s="16"/>
      <c r="AO819" s="15" t="s">
        <v>1</v>
      </c>
      <c r="AP819" s="17"/>
    </row>
    <row r="820" spans="1:42" x14ac:dyDescent="0.25">
      <c r="B820" s="14"/>
      <c r="C820" s="18" t="str">
        <f ca="1">IF(C818&gt;TODAY(),"",AM815)</f>
        <v/>
      </c>
      <c r="D820" s="16"/>
      <c r="E820" s="22" t="str">
        <f ca="1">IF(C818&gt;TODAY(),"",_xlfn.CONCAT("Saldo ",VLOOKUP(WEEKDAY(C818),meta!$D$3:$G$9,4,FALSE)))</f>
        <v/>
      </c>
      <c r="F820" s="17"/>
      <c r="G820" s="7"/>
      <c r="H820" s="14"/>
      <c r="I820" s="18" t="str">
        <f ca="1">IF(I818&gt;TODAY(),"",C832)</f>
        <v/>
      </c>
      <c r="J820" s="16"/>
      <c r="K820" s="22" t="str">
        <f ca="1">IF(I818&gt;TODAY(),"",_xlfn.CONCAT("Saldo ",VLOOKUP(WEEKDAY(I818),meta!$D$3:$G$9,4,FALSE)))</f>
        <v/>
      </c>
      <c r="L820" s="17"/>
      <c r="M820" s="7"/>
      <c r="N820" s="14"/>
      <c r="O820" s="18" t="str">
        <f ca="1">IF(O818&gt;TODAY(),"",I832)</f>
        <v/>
      </c>
      <c r="P820" s="16"/>
      <c r="Q820" s="22" t="str">
        <f ca="1">IF(O818&gt;TODAY(),"",_xlfn.CONCAT("Saldo ",VLOOKUP(WEEKDAY(O818),meta!$D$3:$G$9,4,FALSE)))</f>
        <v/>
      </c>
      <c r="R820" s="17"/>
      <c r="S820" s="7"/>
      <c r="T820" s="14"/>
      <c r="U820" s="18" t="str">
        <f ca="1">IF(U818&gt;TODAY(),"",O832)</f>
        <v/>
      </c>
      <c r="V820" s="16"/>
      <c r="W820" s="22" t="str">
        <f ca="1">IF(U818&gt;TODAY(),"",_xlfn.CONCAT("Saldo ",VLOOKUP(WEEKDAY(U818),meta!$D$3:$G$9,4,FALSE)))</f>
        <v/>
      </c>
      <c r="X820" s="17"/>
      <c r="Y820" s="7"/>
      <c r="Z820" s="14"/>
      <c r="AA820" s="18" t="str">
        <f ca="1">IF(AA818&gt;TODAY(),"",U832)</f>
        <v/>
      </c>
      <c r="AB820" s="16"/>
      <c r="AC820" s="22" t="str">
        <f ca="1">IF(AA818&gt;TODAY(),"",_xlfn.CONCAT("Saldo ",VLOOKUP(WEEKDAY(AA818),meta!$D$3:$G$9,4,FALSE)))</f>
        <v/>
      </c>
      <c r="AD820" s="17"/>
      <c r="AE820" s="7"/>
      <c r="AF820" s="14"/>
      <c r="AG820" s="18" t="str">
        <f ca="1">IF(AG818&gt;TODAY(),"",AA832)</f>
        <v/>
      </c>
      <c r="AH820" s="16"/>
      <c r="AI820" s="22" t="str">
        <f ca="1">IF(AG818&gt;TODAY(),"",_xlfn.CONCAT("Saldo ",VLOOKUP(WEEKDAY(AG818),meta!$D$3:$G$9,4,FALSE)))</f>
        <v/>
      </c>
      <c r="AJ820" s="17"/>
      <c r="AK820" s="7"/>
      <c r="AL820" s="14"/>
      <c r="AM820" s="18" t="str">
        <f ca="1">IF(AM818&gt;TODAY(),"",AG832)</f>
        <v/>
      </c>
      <c r="AN820" s="16"/>
      <c r="AO820" s="22" t="str">
        <f ca="1">IF(AM818&gt;TODAY(),"",_xlfn.CONCAT("Saldo ",VLOOKUP(WEEKDAY(AM818),meta!$D$3:$G$9,4,FALSE)))</f>
        <v/>
      </c>
      <c r="AP820" s="17"/>
    </row>
    <row r="821" spans="1:42" x14ac:dyDescent="0.25">
      <c r="B821" s="14"/>
      <c r="C821" s="5"/>
      <c r="D821" s="16"/>
      <c r="E821" s="1"/>
      <c r="F821" s="17"/>
      <c r="G821" s="7"/>
      <c r="H821" s="14"/>
      <c r="I821" s="5"/>
      <c r="J821" s="16"/>
      <c r="K821" s="1"/>
      <c r="L821" s="17"/>
      <c r="M821" s="7"/>
      <c r="N821" s="14"/>
      <c r="O821" s="5"/>
      <c r="P821" s="16"/>
      <c r="Q821" s="1"/>
      <c r="R821" s="17"/>
      <c r="S821" s="7"/>
      <c r="T821" s="14"/>
      <c r="U821" s="5"/>
      <c r="V821" s="16"/>
      <c r="W821" s="1"/>
      <c r="X821" s="17"/>
      <c r="Y821" s="7"/>
      <c r="Z821" s="14"/>
      <c r="AA821" s="5"/>
      <c r="AB821" s="16"/>
      <c r="AC821" s="1"/>
      <c r="AD821" s="17"/>
      <c r="AE821" s="7"/>
      <c r="AF821" s="14"/>
      <c r="AG821" s="5"/>
      <c r="AH821" s="16"/>
      <c r="AI821" s="1"/>
      <c r="AJ821" s="17"/>
      <c r="AK821" s="7"/>
      <c r="AL821" s="14"/>
      <c r="AM821" s="5"/>
      <c r="AN821" s="16"/>
      <c r="AO821" s="1"/>
      <c r="AP821" s="17"/>
    </row>
    <row r="822" spans="1:42" x14ac:dyDescent="0.25">
      <c r="B822" s="14"/>
      <c r="C822" s="6"/>
      <c r="D822" s="16"/>
      <c r="E822" s="2"/>
      <c r="F822" s="17"/>
      <c r="G822" s="7"/>
      <c r="H822" s="14"/>
      <c r="I822" s="6"/>
      <c r="J822" s="16"/>
      <c r="K822" s="2"/>
      <c r="L822" s="17"/>
      <c r="M822" s="7"/>
      <c r="N822" s="14"/>
      <c r="O822" s="6"/>
      <c r="P822" s="16"/>
      <c r="Q822" s="2"/>
      <c r="R822" s="17"/>
      <c r="S822" s="7"/>
      <c r="T822" s="14"/>
      <c r="U822" s="6"/>
      <c r="V822" s="16"/>
      <c r="W822" s="2"/>
      <c r="X822" s="17"/>
      <c r="Y822" s="7"/>
      <c r="Z822" s="14"/>
      <c r="AA822" s="6"/>
      <c r="AB822" s="16"/>
      <c r="AC822" s="2"/>
      <c r="AD822" s="17"/>
      <c r="AE822" s="7"/>
      <c r="AF822" s="14"/>
      <c r="AG822" s="6"/>
      <c r="AH822" s="16"/>
      <c r="AI822" s="2"/>
      <c r="AJ822" s="17"/>
      <c r="AK822" s="7"/>
      <c r="AL822" s="14"/>
      <c r="AM822" s="6"/>
      <c r="AN822" s="16"/>
      <c r="AO822" s="2"/>
      <c r="AP822" s="17"/>
    </row>
    <row r="823" spans="1:42" x14ac:dyDescent="0.25">
      <c r="B823" s="14"/>
      <c r="C823" s="5"/>
      <c r="D823" s="16"/>
      <c r="E823" s="1"/>
      <c r="F823" s="17"/>
      <c r="G823" s="7"/>
      <c r="H823" s="14"/>
      <c r="I823" s="5"/>
      <c r="J823" s="16"/>
      <c r="K823" s="1"/>
      <c r="L823" s="17"/>
      <c r="M823" s="7"/>
      <c r="N823" s="14"/>
      <c r="O823" s="5"/>
      <c r="P823" s="16"/>
      <c r="Q823" s="1"/>
      <c r="R823" s="17"/>
      <c r="S823" s="7"/>
      <c r="T823" s="14"/>
      <c r="U823" s="5"/>
      <c r="V823" s="16"/>
      <c r="W823" s="1"/>
      <c r="X823" s="17"/>
      <c r="Y823" s="7"/>
      <c r="Z823" s="14"/>
      <c r="AA823" s="5"/>
      <c r="AB823" s="16"/>
      <c r="AC823" s="1"/>
      <c r="AD823" s="17"/>
      <c r="AE823" s="7"/>
      <c r="AF823" s="14"/>
      <c r="AG823" s="5"/>
      <c r="AH823" s="16"/>
      <c r="AI823" s="1"/>
      <c r="AJ823" s="17"/>
      <c r="AK823" s="7"/>
      <c r="AL823" s="14"/>
      <c r="AM823" s="5"/>
      <c r="AN823" s="16"/>
      <c r="AO823" s="1"/>
      <c r="AP823" s="17"/>
    </row>
    <row r="824" spans="1:42" x14ac:dyDescent="0.25">
      <c r="B824" s="14"/>
      <c r="C824" s="6"/>
      <c r="D824" s="16"/>
      <c r="E824" s="2"/>
      <c r="F824" s="17"/>
      <c r="G824" s="7"/>
      <c r="H824" s="14"/>
      <c r="I824" s="6"/>
      <c r="J824" s="16"/>
      <c r="K824" s="2"/>
      <c r="L824" s="17"/>
      <c r="M824" s="7"/>
      <c r="N824" s="14"/>
      <c r="O824" s="6"/>
      <c r="P824" s="16"/>
      <c r="Q824" s="2"/>
      <c r="R824" s="17"/>
      <c r="S824" s="7"/>
      <c r="T824" s="14"/>
      <c r="U824" s="6"/>
      <c r="V824" s="16"/>
      <c r="W824" s="2"/>
      <c r="X824" s="17"/>
      <c r="Y824" s="7"/>
      <c r="Z824" s="14"/>
      <c r="AA824" s="6"/>
      <c r="AB824" s="16"/>
      <c r="AC824" s="2"/>
      <c r="AD824" s="17"/>
      <c r="AE824" s="7"/>
      <c r="AF824" s="14"/>
      <c r="AG824" s="6"/>
      <c r="AH824" s="16"/>
      <c r="AI824" s="2"/>
      <c r="AJ824" s="17"/>
      <c r="AK824" s="7"/>
      <c r="AL824" s="14"/>
      <c r="AM824" s="6"/>
      <c r="AN824" s="16"/>
      <c r="AO824" s="2"/>
      <c r="AP824" s="17"/>
    </row>
    <row r="825" spans="1:42" x14ac:dyDescent="0.25">
      <c r="B825" s="14"/>
      <c r="C825" s="5"/>
      <c r="D825" s="16"/>
      <c r="E825" s="1"/>
      <c r="F825" s="17"/>
      <c r="G825" s="7"/>
      <c r="H825" s="14"/>
      <c r="I825" s="5"/>
      <c r="J825" s="16"/>
      <c r="K825" s="1"/>
      <c r="L825" s="17"/>
      <c r="M825" s="7"/>
      <c r="N825" s="14"/>
      <c r="O825" s="5"/>
      <c r="P825" s="16"/>
      <c r="Q825" s="1"/>
      <c r="R825" s="17"/>
      <c r="S825" s="7"/>
      <c r="T825" s="14"/>
      <c r="U825" s="5"/>
      <c r="V825" s="16"/>
      <c r="W825" s="1"/>
      <c r="X825" s="17"/>
      <c r="Y825" s="7"/>
      <c r="Z825" s="14"/>
      <c r="AA825" s="5"/>
      <c r="AB825" s="16"/>
      <c r="AC825" s="1"/>
      <c r="AD825" s="17"/>
      <c r="AE825" s="7"/>
      <c r="AF825" s="14"/>
      <c r="AG825" s="5"/>
      <c r="AH825" s="16"/>
      <c r="AI825" s="1"/>
      <c r="AJ825" s="17"/>
      <c r="AK825" s="7"/>
      <c r="AL825" s="14"/>
      <c r="AM825" s="5"/>
      <c r="AN825" s="16"/>
      <c r="AO825" s="1"/>
      <c r="AP825" s="17"/>
    </row>
    <row r="826" spans="1:42" x14ac:dyDescent="0.25">
      <c r="B826" s="14"/>
      <c r="C826" s="6"/>
      <c r="D826" s="16"/>
      <c r="E826" s="2"/>
      <c r="F826" s="17"/>
      <c r="G826" s="7"/>
      <c r="H826" s="14"/>
      <c r="I826" s="6"/>
      <c r="J826" s="16"/>
      <c r="K826" s="2"/>
      <c r="L826" s="17"/>
      <c r="M826" s="7"/>
      <c r="N826" s="14"/>
      <c r="O826" s="6"/>
      <c r="P826" s="16"/>
      <c r="Q826" s="2"/>
      <c r="R826" s="17"/>
      <c r="S826" s="7"/>
      <c r="T826" s="14"/>
      <c r="U826" s="6"/>
      <c r="V826" s="16"/>
      <c r="W826" s="2"/>
      <c r="X826" s="17"/>
      <c r="Y826" s="7"/>
      <c r="Z826" s="14"/>
      <c r="AA826" s="6"/>
      <c r="AB826" s="16"/>
      <c r="AC826" s="2"/>
      <c r="AD826" s="17"/>
      <c r="AE826" s="7"/>
      <c r="AF826" s="14"/>
      <c r="AG826" s="6"/>
      <c r="AH826" s="16"/>
      <c r="AI826" s="2"/>
      <c r="AJ826" s="17"/>
      <c r="AK826" s="7"/>
      <c r="AL826" s="14"/>
      <c r="AM826" s="6"/>
      <c r="AN826" s="16"/>
      <c r="AO826" s="2"/>
      <c r="AP826" s="17"/>
    </row>
    <row r="827" spans="1:42" x14ac:dyDescent="0.25">
      <c r="B827" s="14"/>
      <c r="C827" s="5"/>
      <c r="D827" s="16"/>
      <c r="E827" s="1"/>
      <c r="F827" s="17"/>
      <c r="G827" s="7"/>
      <c r="H827" s="14"/>
      <c r="I827" s="5"/>
      <c r="J827" s="16"/>
      <c r="K827" s="1"/>
      <c r="L827" s="17"/>
      <c r="M827" s="7"/>
      <c r="N827" s="14"/>
      <c r="O827" s="5"/>
      <c r="P827" s="16"/>
      <c r="Q827" s="1"/>
      <c r="R827" s="17"/>
      <c r="S827" s="7"/>
      <c r="T827" s="14"/>
      <c r="U827" s="5"/>
      <c r="V827" s="16"/>
      <c r="W827" s="1"/>
      <c r="X827" s="17"/>
      <c r="Y827" s="7"/>
      <c r="Z827" s="14"/>
      <c r="AA827" s="5"/>
      <c r="AB827" s="16"/>
      <c r="AC827" s="1"/>
      <c r="AD827" s="17"/>
      <c r="AE827" s="7"/>
      <c r="AF827" s="14"/>
      <c r="AG827" s="5"/>
      <c r="AH827" s="16"/>
      <c r="AI827" s="1"/>
      <c r="AJ827" s="17"/>
      <c r="AK827" s="7"/>
      <c r="AL827" s="14"/>
      <c r="AM827" s="5"/>
      <c r="AN827" s="16"/>
      <c r="AO827" s="1"/>
      <c r="AP827" s="17"/>
    </row>
    <row r="828" spans="1:42" x14ac:dyDescent="0.25">
      <c r="B828" s="14"/>
      <c r="C828" s="6"/>
      <c r="D828" s="16"/>
      <c r="E828" s="2"/>
      <c r="F828" s="17"/>
      <c r="G828" s="7"/>
      <c r="H828" s="14"/>
      <c r="I828" s="6"/>
      <c r="J828" s="16"/>
      <c r="K828" s="2"/>
      <c r="L828" s="17"/>
      <c r="M828" s="7"/>
      <c r="N828" s="14"/>
      <c r="O828" s="6"/>
      <c r="P828" s="16"/>
      <c r="Q828" s="2"/>
      <c r="R828" s="17"/>
      <c r="S828" s="7"/>
      <c r="T828" s="14"/>
      <c r="U828" s="6"/>
      <c r="V828" s="16"/>
      <c r="W828" s="2"/>
      <c r="X828" s="17"/>
      <c r="Y828" s="7"/>
      <c r="Z828" s="14"/>
      <c r="AA828" s="6"/>
      <c r="AB828" s="16"/>
      <c r="AC828" s="2"/>
      <c r="AD828" s="17"/>
      <c r="AE828" s="7"/>
      <c r="AF828" s="14"/>
      <c r="AG828" s="6"/>
      <c r="AH828" s="16"/>
      <c r="AI828" s="2"/>
      <c r="AJ828" s="17"/>
      <c r="AK828" s="7"/>
      <c r="AL828" s="14"/>
      <c r="AM828" s="6"/>
      <c r="AN828" s="16"/>
      <c r="AO828" s="2"/>
      <c r="AP828" s="17"/>
    </row>
    <row r="829" spans="1:42" x14ac:dyDescent="0.25">
      <c r="B829" s="14"/>
      <c r="C829" s="5"/>
      <c r="D829" s="16"/>
      <c r="E829" s="1"/>
      <c r="F829" s="17"/>
      <c r="G829" s="7"/>
      <c r="H829" s="14"/>
      <c r="I829" s="5"/>
      <c r="J829" s="16"/>
      <c r="K829" s="1"/>
      <c r="L829" s="17"/>
      <c r="M829" s="7"/>
      <c r="N829" s="14"/>
      <c r="O829" s="5"/>
      <c r="P829" s="16"/>
      <c r="Q829" s="1"/>
      <c r="R829" s="17"/>
      <c r="S829" s="7"/>
      <c r="T829" s="14"/>
      <c r="U829" s="5"/>
      <c r="V829" s="16"/>
      <c r="W829" s="1"/>
      <c r="X829" s="17"/>
      <c r="Y829" s="7"/>
      <c r="Z829" s="14"/>
      <c r="AA829" s="5"/>
      <c r="AB829" s="16"/>
      <c r="AC829" s="1"/>
      <c r="AD829" s="17"/>
      <c r="AE829" s="7"/>
      <c r="AF829" s="14"/>
      <c r="AG829" s="5"/>
      <c r="AH829" s="16"/>
      <c r="AI829" s="1"/>
      <c r="AJ829" s="17"/>
      <c r="AK829" s="7"/>
      <c r="AL829" s="14"/>
      <c r="AM829" s="5"/>
      <c r="AN829" s="16"/>
      <c r="AO829" s="1"/>
      <c r="AP829" s="17"/>
    </row>
    <row r="830" spans="1:42" x14ac:dyDescent="0.25">
      <c r="B830" s="14"/>
      <c r="C830" s="6"/>
      <c r="D830" s="16"/>
      <c r="E830" s="2"/>
      <c r="F830" s="17"/>
      <c r="G830" s="7"/>
      <c r="H830" s="14"/>
      <c r="I830" s="6"/>
      <c r="J830" s="16"/>
      <c r="K830" s="2"/>
      <c r="L830" s="17"/>
      <c r="M830" s="7"/>
      <c r="N830" s="14"/>
      <c r="O830" s="6"/>
      <c r="P830" s="16"/>
      <c r="Q830" s="2"/>
      <c r="R830" s="17"/>
      <c r="S830" s="7"/>
      <c r="T830" s="14"/>
      <c r="U830" s="6"/>
      <c r="V830" s="16"/>
      <c r="W830" s="2"/>
      <c r="X830" s="17"/>
      <c r="Y830" s="7"/>
      <c r="Z830" s="14"/>
      <c r="AA830" s="6"/>
      <c r="AB830" s="16"/>
      <c r="AC830" s="2"/>
      <c r="AD830" s="17"/>
      <c r="AE830" s="7"/>
      <c r="AF830" s="14"/>
      <c r="AG830" s="6"/>
      <c r="AH830" s="16"/>
      <c r="AI830" s="2"/>
      <c r="AJ830" s="17"/>
      <c r="AK830" s="7"/>
      <c r="AL830" s="14"/>
      <c r="AM830" s="6"/>
      <c r="AN830" s="16"/>
      <c r="AO830" s="2"/>
      <c r="AP830" s="17"/>
    </row>
    <row r="831" spans="1:42" x14ac:dyDescent="0.25">
      <c r="B831" s="14"/>
      <c r="C831" s="5"/>
      <c r="D831" s="16"/>
      <c r="E831" s="1"/>
      <c r="F831" s="17"/>
      <c r="G831" s="7"/>
      <c r="H831" s="14"/>
      <c r="I831" s="5"/>
      <c r="J831" s="16"/>
      <c r="K831" s="1"/>
      <c r="L831" s="17"/>
      <c r="M831" s="7"/>
      <c r="N831" s="14"/>
      <c r="O831" s="5"/>
      <c r="P831" s="16"/>
      <c r="Q831" s="1"/>
      <c r="R831" s="17"/>
      <c r="S831" s="7"/>
      <c r="T831" s="14"/>
      <c r="U831" s="5"/>
      <c r="V831" s="16"/>
      <c r="W831" s="1"/>
      <c r="X831" s="17"/>
      <c r="Y831" s="7"/>
      <c r="Z831" s="14"/>
      <c r="AA831" s="5"/>
      <c r="AB831" s="16"/>
      <c r="AC831" s="1"/>
      <c r="AD831" s="17"/>
      <c r="AE831" s="7"/>
      <c r="AF831" s="14"/>
      <c r="AG831" s="5"/>
      <c r="AH831" s="16"/>
      <c r="AI831" s="1"/>
      <c r="AJ831" s="17"/>
      <c r="AK831" s="7"/>
      <c r="AL831" s="14"/>
      <c r="AM831" s="5"/>
      <c r="AN831" s="16"/>
      <c r="AO831" s="1"/>
      <c r="AP831" s="17"/>
    </row>
    <row r="832" spans="1:42" x14ac:dyDescent="0.25">
      <c r="A832" s="23">
        <f>_xlfn.ISOWEEKNUM(C818)</f>
        <v>49</v>
      </c>
      <c r="B832" s="14"/>
      <c r="C832" s="18" t="str">
        <f ca="1">IF(C818&gt;TODAY(),"",ROUND(SUM(C820:C831),2))</f>
        <v/>
      </c>
      <c r="D832" s="16"/>
      <c r="E832" s="61" t="str">
        <f ca="1">IF(C818&gt;TODAY(),"","Saldo da Dia")</f>
        <v/>
      </c>
      <c r="F832" s="17"/>
      <c r="G832" s="7">
        <f>_xlfn.ISOWEEKNUM(I818)</f>
        <v>49</v>
      </c>
      <c r="H832" s="14"/>
      <c r="I832" s="18" t="str">
        <f ca="1">IF(I818&gt;TODAY(),"",ROUND(SUM(I820:I831),2))</f>
        <v/>
      </c>
      <c r="J832" s="16"/>
      <c r="K832" s="61" t="str">
        <f ca="1">IF(I818&gt;TODAY(),"","Saldo da Dia")</f>
        <v/>
      </c>
      <c r="L832" s="17"/>
      <c r="M832" s="7">
        <f>_xlfn.ISOWEEKNUM(O818)</f>
        <v>49</v>
      </c>
      <c r="N832" s="14"/>
      <c r="O832" s="18" t="str">
        <f ca="1">IF(O818&gt;TODAY(),"",ROUND(SUM(O820:O831),2))</f>
        <v/>
      </c>
      <c r="P832" s="16"/>
      <c r="Q832" s="61" t="str">
        <f ca="1">IF(O818&gt;TODAY(),"","Saldo da Dia")</f>
        <v/>
      </c>
      <c r="R832" s="17"/>
      <c r="S832" s="7">
        <f>_xlfn.ISOWEEKNUM(U818)</f>
        <v>49</v>
      </c>
      <c r="T832" s="14"/>
      <c r="U832" s="18" t="str">
        <f ca="1">IF(U818&gt;TODAY(),"",ROUND(SUM(U820:U831),2))</f>
        <v/>
      </c>
      <c r="V832" s="16"/>
      <c r="W832" s="61" t="str">
        <f ca="1">IF(U818&gt;TODAY(),"","Saldo da Dia")</f>
        <v/>
      </c>
      <c r="X832" s="17"/>
      <c r="Y832" s="7">
        <f>_xlfn.ISOWEEKNUM(AA818)</f>
        <v>49</v>
      </c>
      <c r="Z832" s="14"/>
      <c r="AA832" s="18" t="str">
        <f ca="1">IF(AA818&gt;TODAY(),"",ROUND(SUM(AA820:AA831),2))</f>
        <v/>
      </c>
      <c r="AB832" s="16"/>
      <c r="AC832" s="61" t="str">
        <f ca="1">IF(AA818&gt;TODAY(),"","Saldo da Dia")</f>
        <v/>
      </c>
      <c r="AD832" s="17"/>
      <c r="AE832" s="7">
        <f>_xlfn.ISOWEEKNUM(AG818)</f>
        <v>49</v>
      </c>
      <c r="AF832" s="14"/>
      <c r="AG832" s="18" t="str">
        <f ca="1">IF(AG818&gt;TODAY(),"",ROUND(SUM(AG820:AG831),2))</f>
        <v/>
      </c>
      <c r="AH832" s="16"/>
      <c r="AI832" s="61" t="str">
        <f ca="1">IF(AG818&gt;TODAY(),"","Saldo da Dia")</f>
        <v/>
      </c>
      <c r="AJ832" s="17"/>
      <c r="AK832" s="7">
        <f>_xlfn.ISOWEEKNUM(AM818)</f>
        <v>49</v>
      </c>
      <c r="AL832" s="14"/>
      <c r="AM832" s="18" t="str">
        <f ca="1">IF(AM818&gt;TODAY(),"",ROUND(SUM(AM820:AM831),2))</f>
        <v/>
      </c>
      <c r="AN832" s="16"/>
      <c r="AO832" s="61" t="str">
        <f ca="1">IF(AM818&gt;TODAY(),"","Saldo da Dia")</f>
        <v/>
      </c>
      <c r="AP832" s="17"/>
    </row>
    <row r="833" spans="2:42" ht="6" customHeight="1" x14ac:dyDescent="0.25">
      <c r="B833" s="19"/>
      <c r="C833" s="20"/>
      <c r="D833" s="20"/>
      <c r="E833" s="20"/>
      <c r="F833" s="21"/>
      <c r="G833" s="7"/>
      <c r="H833" s="19"/>
      <c r="I833" s="20"/>
      <c r="J833" s="20"/>
      <c r="K833" s="20"/>
      <c r="L833" s="21"/>
      <c r="M833" s="7"/>
      <c r="N833" s="19"/>
      <c r="O833" s="20"/>
      <c r="P833" s="20"/>
      <c r="Q833" s="20"/>
      <c r="R833" s="21"/>
      <c r="S833" s="7"/>
      <c r="T833" s="19"/>
      <c r="U833" s="20"/>
      <c r="V833" s="20"/>
      <c r="W833" s="20"/>
      <c r="X833" s="21"/>
      <c r="Y833" s="7"/>
      <c r="Z833" s="19"/>
      <c r="AA833" s="20"/>
      <c r="AB833" s="20"/>
      <c r="AC833" s="20"/>
      <c r="AD833" s="21"/>
      <c r="AE833" s="7"/>
      <c r="AF833" s="19"/>
      <c r="AG833" s="20"/>
      <c r="AH833" s="20"/>
      <c r="AI833" s="20"/>
      <c r="AJ833" s="21"/>
      <c r="AK833" s="7"/>
      <c r="AL833" s="19"/>
      <c r="AM833" s="20"/>
      <c r="AN833" s="20"/>
      <c r="AO833" s="20"/>
      <c r="AP833" s="21"/>
    </row>
    <row r="834" spans="2:42" ht="6" customHeight="1" x14ac:dyDescent="0.25">
      <c r="B834" s="7"/>
      <c r="C834" s="7">
        <f>WEEKDAY(C835)</f>
        <v>2</v>
      </c>
      <c r="D834" s="7"/>
      <c r="E834" s="8"/>
      <c r="F834" s="7"/>
      <c r="G834" s="7"/>
      <c r="H834" s="7"/>
      <c r="I834" s="7">
        <f>WEEKDAY(I835)</f>
        <v>3</v>
      </c>
      <c r="J834" s="7"/>
      <c r="K834" s="8"/>
      <c r="L834" s="7"/>
      <c r="M834" s="7"/>
      <c r="N834" s="7"/>
      <c r="O834" s="7">
        <f>WEEKDAY(O835)</f>
        <v>4</v>
      </c>
      <c r="P834" s="7"/>
      <c r="Q834" s="8"/>
      <c r="R834" s="7"/>
      <c r="S834" s="7"/>
      <c r="T834" s="7"/>
      <c r="U834" s="7">
        <f>WEEKDAY(U835)</f>
        <v>5</v>
      </c>
      <c r="V834" s="7"/>
      <c r="W834" s="8"/>
      <c r="X834" s="7"/>
      <c r="Y834" s="7"/>
      <c r="Z834" s="7"/>
      <c r="AA834" s="7">
        <f>WEEKDAY(AA835)</f>
        <v>6</v>
      </c>
      <c r="AB834" s="7"/>
      <c r="AC834" s="8"/>
      <c r="AD834" s="7"/>
      <c r="AE834" s="7"/>
      <c r="AF834" s="7"/>
      <c r="AG834" s="7">
        <f>WEEKDAY(AG835)</f>
        <v>7</v>
      </c>
      <c r="AH834" s="7"/>
      <c r="AI834" s="8"/>
      <c r="AJ834" s="7"/>
      <c r="AK834" s="7"/>
      <c r="AL834" s="7"/>
      <c r="AM834" s="7">
        <f>WEEKDAY(AM835)</f>
        <v>1</v>
      </c>
      <c r="AN834" s="7"/>
      <c r="AO834" s="8"/>
      <c r="AP834" s="7"/>
    </row>
    <row r="835" spans="2:42" x14ac:dyDescent="0.25">
      <c r="B835" s="10"/>
      <c r="C835" s="11">
        <f>AM818+1</f>
        <v>45635</v>
      </c>
      <c r="D835" s="11"/>
      <c r="E835" s="12" t="str">
        <f>VLOOKUP(WEEKDAY(C835,1),meta!$D$3:$F$9,2,FALSE)</f>
        <v>Segunda-Feira</v>
      </c>
      <c r="F835" s="13"/>
      <c r="G835" s="7"/>
      <c r="H835" s="10"/>
      <c r="I835" s="11">
        <f>C835+1</f>
        <v>45636</v>
      </c>
      <c r="J835" s="11"/>
      <c r="K835" s="12" t="str">
        <f>VLOOKUP(WEEKDAY(I835,1),meta!$D$3:$F$9,2,FALSE)</f>
        <v>Terça-Feira</v>
      </c>
      <c r="L835" s="13"/>
      <c r="M835" s="7"/>
      <c r="N835" s="10"/>
      <c r="O835" s="11">
        <f>I835+1</f>
        <v>45637</v>
      </c>
      <c r="P835" s="11"/>
      <c r="Q835" s="12" t="str">
        <f>VLOOKUP(WEEKDAY(O835,1),meta!$D$3:$F$9,2,FALSE)</f>
        <v>Quarta-Feira</v>
      </c>
      <c r="R835" s="13"/>
      <c r="S835" s="7"/>
      <c r="T835" s="10"/>
      <c r="U835" s="11">
        <f>O835+1</f>
        <v>45638</v>
      </c>
      <c r="V835" s="11"/>
      <c r="W835" s="12" t="str">
        <f>VLOOKUP(WEEKDAY(U835,1),meta!$D$3:$F$9,2,FALSE)</f>
        <v>Quinta-Feira</v>
      </c>
      <c r="X835" s="13"/>
      <c r="Y835" s="7"/>
      <c r="Z835" s="10"/>
      <c r="AA835" s="11">
        <f>U835+1</f>
        <v>45639</v>
      </c>
      <c r="AB835" s="11"/>
      <c r="AC835" s="12" t="str">
        <f>VLOOKUP(WEEKDAY(AA835,1),meta!$D$3:$F$9,2,FALSE)</f>
        <v>Sexta-Feira</v>
      </c>
      <c r="AD835" s="13"/>
      <c r="AE835" s="7"/>
      <c r="AF835" s="10"/>
      <c r="AG835" s="11">
        <f>AA835+1</f>
        <v>45640</v>
      </c>
      <c r="AH835" s="11"/>
      <c r="AI835" s="12" t="str">
        <f>VLOOKUP(WEEKDAY(AG835,1),meta!$D$3:$F$9,2,FALSE)</f>
        <v>Sábado</v>
      </c>
      <c r="AJ835" s="13"/>
      <c r="AK835" s="7"/>
      <c r="AL835" s="10"/>
      <c r="AM835" s="11">
        <f>AG835+1</f>
        <v>45641</v>
      </c>
      <c r="AN835" s="11"/>
      <c r="AO835" s="12" t="str">
        <f>VLOOKUP(WEEKDAY(AM835,1),meta!$D$3:$F$9,2,FALSE)</f>
        <v>Domingo</v>
      </c>
      <c r="AP835" s="13"/>
    </row>
    <row r="836" spans="2:42" x14ac:dyDescent="0.25">
      <c r="B836" s="14"/>
      <c r="C836" s="15" t="s">
        <v>0</v>
      </c>
      <c r="D836" s="16"/>
      <c r="E836" s="15" t="s">
        <v>1</v>
      </c>
      <c r="F836" s="17"/>
      <c r="G836" s="7"/>
      <c r="H836" s="14"/>
      <c r="I836" s="15" t="s">
        <v>0</v>
      </c>
      <c r="J836" s="16"/>
      <c r="K836" s="15" t="s">
        <v>1</v>
      </c>
      <c r="L836" s="17"/>
      <c r="M836" s="7"/>
      <c r="N836" s="14"/>
      <c r="O836" s="15" t="s">
        <v>0</v>
      </c>
      <c r="P836" s="16"/>
      <c r="Q836" s="15" t="s">
        <v>1</v>
      </c>
      <c r="R836" s="17"/>
      <c r="S836" s="7"/>
      <c r="T836" s="14"/>
      <c r="U836" s="15" t="s">
        <v>0</v>
      </c>
      <c r="V836" s="16"/>
      <c r="W836" s="15" t="s">
        <v>1</v>
      </c>
      <c r="X836" s="17"/>
      <c r="Y836" s="7"/>
      <c r="Z836" s="14"/>
      <c r="AA836" s="15" t="s">
        <v>0</v>
      </c>
      <c r="AB836" s="16"/>
      <c r="AC836" s="15" t="s">
        <v>1</v>
      </c>
      <c r="AD836" s="17"/>
      <c r="AE836" s="7"/>
      <c r="AF836" s="14"/>
      <c r="AG836" s="15" t="s">
        <v>0</v>
      </c>
      <c r="AH836" s="16"/>
      <c r="AI836" s="15" t="s">
        <v>1</v>
      </c>
      <c r="AJ836" s="17"/>
      <c r="AK836" s="7"/>
      <c r="AL836" s="14"/>
      <c r="AM836" s="15" t="s">
        <v>0</v>
      </c>
      <c r="AN836" s="16"/>
      <c r="AO836" s="15" t="s">
        <v>1</v>
      </c>
      <c r="AP836" s="17"/>
    </row>
    <row r="837" spans="2:42" x14ac:dyDescent="0.25">
      <c r="B837" s="14"/>
      <c r="C837" s="18" t="str">
        <f ca="1">IF(C835&gt;TODAY(),"",AM832)</f>
        <v/>
      </c>
      <c r="D837" s="16"/>
      <c r="E837" s="22" t="str">
        <f ca="1">IF(C835&gt;TODAY(),"",_xlfn.CONCAT("Saldo ",VLOOKUP(WEEKDAY(C835),meta!$D$3:$G$9,4,FALSE)))</f>
        <v/>
      </c>
      <c r="F837" s="17"/>
      <c r="G837" s="7"/>
      <c r="H837" s="14"/>
      <c r="I837" s="18" t="str">
        <f ca="1">IF(I835&gt;TODAY(),"",C849)</f>
        <v/>
      </c>
      <c r="J837" s="16"/>
      <c r="K837" s="22" t="str">
        <f ca="1">IF(I835&gt;TODAY(),"",_xlfn.CONCAT("Saldo ",VLOOKUP(WEEKDAY(I835),meta!$D$3:$G$9,4,FALSE)))</f>
        <v/>
      </c>
      <c r="L837" s="17"/>
      <c r="M837" s="7"/>
      <c r="N837" s="14"/>
      <c r="O837" s="18" t="str">
        <f ca="1">IF(O835&gt;TODAY(),"",I849)</f>
        <v/>
      </c>
      <c r="P837" s="16"/>
      <c r="Q837" s="22" t="str">
        <f ca="1">IF(O835&gt;TODAY(),"",_xlfn.CONCAT("Saldo ",VLOOKUP(WEEKDAY(O835),meta!$D$3:$G$9,4,FALSE)))</f>
        <v/>
      </c>
      <c r="R837" s="17"/>
      <c r="S837" s="7"/>
      <c r="T837" s="14"/>
      <c r="U837" s="18" t="str">
        <f ca="1">IF(U835&gt;TODAY(),"",O849)</f>
        <v/>
      </c>
      <c r="V837" s="16"/>
      <c r="W837" s="22" t="str">
        <f ca="1">IF(U835&gt;TODAY(),"",_xlfn.CONCAT("Saldo ",VLOOKUP(WEEKDAY(U835),meta!$D$3:$G$9,4,FALSE)))</f>
        <v/>
      </c>
      <c r="X837" s="17"/>
      <c r="Y837" s="7"/>
      <c r="Z837" s="14"/>
      <c r="AA837" s="18" t="str">
        <f ca="1">IF(AA835&gt;TODAY(),"",U849)</f>
        <v/>
      </c>
      <c r="AB837" s="16"/>
      <c r="AC837" s="22" t="str">
        <f ca="1">IF(AA835&gt;TODAY(),"",_xlfn.CONCAT("Saldo ",VLOOKUP(WEEKDAY(AA835),meta!$D$3:$G$9,4,FALSE)))</f>
        <v/>
      </c>
      <c r="AD837" s="17"/>
      <c r="AE837" s="7"/>
      <c r="AF837" s="14"/>
      <c r="AG837" s="18" t="str">
        <f ca="1">IF(AG835&gt;TODAY(),"",AA849)</f>
        <v/>
      </c>
      <c r="AH837" s="16"/>
      <c r="AI837" s="22" t="str">
        <f ca="1">IF(AG835&gt;TODAY(),"",_xlfn.CONCAT("Saldo ",VLOOKUP(WEEKDAY(AG835),meta!$D$3:$G$9,4,FALSE)))</f>
        <v/>
      </c>
      <c r="AJ837" s="17"/>
      <c r="AK837" s="7"/>
      <c r="AL837" s="14"/>
      <c r="AM837" s="18" t="str">
        <f ca="1">IF(AM835&gt;TODAY(),"",AG849)</f>
        <v/>
      </c>
      <c r="AN837" s="16"/>
      <c r="AO837" s="22" t="str">
        <f ca="1">IF(AM835&gt;TODAY(),"",_xlfn.CONCAT("Saldo ",VLOOKUP(WEEKDAY(AM835),meta!$D$3:$G$9,4,FALSE)))</f>
        <v/>
      </c>
      <c r="AP837" s="17"/>
    </row>
    <row r="838" spans="2:42" x14ac:dyDescent="0.25">
      <c r="B838" s="14"/>
      <c r="C838" s="5"/>
      <c r="D838" s="16"/>
      <c r="E838" s="1"/>
      <c r="F838" s="17"/>
      <c r="G838" s="7"/>
      <c r="H838" s="14"/>
      <c r="I838" s="5"/>
      <c r="J838" s="16"/>
      <c r="K838" s="1"/>
      <c r="L838" s="17"/>
      <c r="M838" s="7"/>
      <c r="N838" s="14"/>
      <c r="O838" s="5"/>
      <c r="P838" s="16"/>
      <c r="Q838" s="1"/>
      <c r="R838" s="17"/>
      <c r="S838" s="7"/>
      <c r="T838" s="14"/>
      <c r="U838" s="5"/>
      <c r="V838" s="16"/>
      <c r="W838" s="1"/>
      <c r="X838" s="17"/>
      <c r="Y838" s="7"/>
      <c r="Z838" s="14"/>
      <c r="AA838" s="5"/>
      <c r="AB838" s="16"/>
      <c r="AC838" s="1"/>
      <c r="AD838" s="17"/>
      <c r="AE838" s="7"/>
      <c r="AF838" s="14"/>
      <c r="AG838" s="5"/>
      <c r="AH838" s="16"/>
      <c r="AI838" s="1"/>
      <c r="AJ838" s="17"/>
      <c r="AK838" s="7"/>
      <c r="AL838" s="14"/>
      <c r="AM838" s="5"/>
      <c r="AN838" s="16"/>
      <c r="AO838" s="1"/>
      <c r="AP838" s="17"/>
    </row>
    <row r="839" spans="2:42" x14ac:dyDescent="0.25">
      <c r="B839" s="14"/>
      <c r="C839" s="6"/>
      <c r="D839" s="16"/>
      <c r="E839" s="2"/>
      <c r="F839" s="17"/>
      <c r="G839" s="7"/>
      <c r="H839" s="14"/>
      <c r="I839" s="6"/>
      <c r="J839" s="16"/>
      <c r="K839" s="2"/>
      <c r="L839" s="17"/>
      <c r="M839" s="7"/>
      <c r="N839" s="14"/>
      <c r="O839" s="6"/>
      <c r="P839" s="16"/>
      <c r="Q839" s="2"/>
      <c r="R839" s="17"/>
      <c r="S839" s="7"/>
      <c r="T839" s="14"/>
      <c r="U839" s="6"/>
      <c r="V839" s="16"/>
      <c r="W839" s="2"/>
      <c r="X839" s="17"/>
      <c r="Y839" s="7"/>
      <c r="Z839" s="14"/>
      <c r="AA839" s="6"/>
      <c r="AB839" s="16"/>
      <c r="AC839" s="2"/>
      <c r="AD839" s="17"/>
      <c r="AE839" s="7"/>
      <c r="AF839" s="14"/>
      <c r="AG839" s="6"/>
      <c r="AH839" s="16"/>
      <c r="AI839" s="2"/>
      <c r="AJ839" s="17"/>
      <c r="AK839" s="7"/>
      <c r="AL839" s="14"/>
      <c r="AM839" s="6"/>
      <c r="AN839" s="16"/>
      <c r="AO839" s="2"/>
      <c r="AP839" s="17"/>
    </row>
    <row r="840" spans="2:42" x14ac:dyDescent="0.25">
      <c r="B840" s="14"/>
      <c r="C840" s="5"/>
      <c r="D840" s="16"/>
      <c r="E840" s="1"/>
      <c r="F840" s="17"/>
      <c r="G840" s="7"/>
      <c r="H840" s="14"/>
      <c r="I840" s="5"/>
      <c r="J840" s="16"/>
      <c r="K840" s="1"/>
      <c r="L840" s="17"/>
      <c r="M840" s="7"/>
      <c r="N840" s="14"/>
      <c r="O840" s="5"/>
      <c r="P840" s="16"/>
      <c r="Q840" s="1"/>
      <c r="R840" s="17"/>
      <c r="S840" s="7"/>
      <c r="T840" s="14"/>
      <c r="U840" s="5"/>
      <c r="V840" s="16"/>
      <c r="W840" s="1"/>
      <c r="X840" s="17"/>
      <c r="Y840" s="7"/>
      <c r="Z840" s="14"/>
      <c r="AA840" s="5"/>
      <c r="AB840" s="16"/>
      <c r="AC840" s="1"/>
      <c r="AD840" s="17"/>
      <c r="AE840" s="7"/>
      <c r="AF840" s="14"/>
      <c r="AG840" s="5"/>
      <c r="AH840" s="16"/>
      <c r="AI840" s="1"/>
      <c r="AJ840" s="17"/>
      <c r="AK840" s="7"/>
      <c r="AL840" s="14"/>
      <c r="AM840" s="5"/>
      <c r="AN840" s="16"/>
      <c r="AO840" s="1"/>
      <c r="AP840" s="17"/>
    </row>
    <row r="841" spans="2:42" x14ac:dyDescent="0.25">
      <c r="B841" s="14"/>
      <c r="C841" s="6"/>
      <c r="D841" s="16"/>
      <c r="E841" s="2"/>
      <c r="F841" s="17"/>
      <c r="G841" s="7"/>
      <c r="H841" s="14"/>
      <c r="I841" s="6"/>
      <c r="J841" s="16"/>
      <c r="K841" s="2"/>
      <c r="L841" s="17"/>
      <c r="M841" s="7"/>
      <c r="N841" s="14"/>
      <c r="O841" s="6"/>
      <c r="P841" s="16"/>
      <c r="Q841" s="2"/>
      <c r="R841" s="17"/>
      <c r="S841" s="7"/>
      <c r="T841" s="14"/>
      <c r="U841" s="6"/>
      <c r="V841" s="16"/>
      <c r="W841" s="2"/>
      <c r="X841" s="17"/>
      <c r="Y841" s="7"/>
      <c r="Z841" s="14"/>
      <c r="AA841" s="6"/>
      <c r="AB841" s="16"/>
      <c r="AC841" s="2"/>
      <c r="AD841" s="17"/>
      <c r="AE841" s="7"/>
      <c r="AF841" s="14"/>
      <c r="AG841" s="6"/>
      <c r="AH841" s="16"/>
      <c r="AI841" s="2"/>
      <c r="AJ841" s="17"/>
      <c r="AK841" s="7"/>
      <c r="AL841" s="14"/>
      <c r="AM841" s="6"/>
      <c r="AN841" s="16"/>
      <c r="AO841" s="2"/>
      <c r="AP841" s="17"/>
    </row>
    <row r="842" spans="2:42" x14ac:dyDescent="0.25">
      <c r="B842" s="14"/>
      <c r="C842" s="5"/>
      <c r="D842" s="16"/>
      <c r="E842" s="1"/>
      <c r="F842" s="17"/>
      <c r="G842" s="7"/>
      <c r="H842" s="14"/>
      <c r="I842" s="5"/>
      <c r="J842" s="16"/>
      <c r="K842" s="1"/>
      <c r="L842" s="17"/>
      <c r="M842" s="7"/>
      <c r="N842" s="14"/>
      <c r="O842" s="5"/>
      <c r="P842" s="16"/>
      <c r="Q842" s="1"/>
      <c r="R842" s="17"/>
      <c r="S842" s="7"/>
      <c r="T842" s="14"/>
      <c r="U842" s="5"/>
      <c r="V842" s="16"/>
      <c r="W842" s="1"/>
      <c r="X842" s="17"/>
      <c r="Y842" s="7"/>
      <c r="Z842" s="14"/>
      <c r="AA842" s="5"/>
      <c r="AB842" s="16"/>
      <c r="AC842" s="1"/>
      <c r="AD842" s="17"/>
      <c r="AE842" s="7"/>
      <c r="AF842" s="14"/>
      <c r="AG842" s="5"/>
      <c r="AH842" s="16"/>
      <c r="AI842" s="1"/>
      <c r="AJ842" s="17"/>
      <c r="AK842" s="7"/>
      <c r="AL842" s="14"/>
      <c r="AM842" s="5"/>
      <c r="AN842" s="16"/>
      <c r="AO842" s="1"/>
      <c r="AP842" s="17"/>
    </row>
    <row r="843" spans="2:42" x14ac:dyDescent="0.25">
      <c r="B843" s="14"/>
      <c r="C843" s="6"/>
      <c r="D843" s="16"/>
      <c r="E843" s="2"/>
      <c r="F843" s="17"/>
      <c r="G843" s="7"/>
      <c r="H843" s="14"/>
      <c r="I843" s="6"/>
      <c r="J843" s="16"/>
      <c r="K843" s="2"/>
      <c r="L843" s="17"/>
      <c r="M843" s="7"/>
      <c r="N843" s="14"/>
      <c r="O843" s="6"/>
      <c r="P843" s="16"/>
      <c r="Q843" s="2"/>
      <c r="R843" s="17"/>
      <c r="S843" s="7"/>
      <c r="T843" s="14"/>
      <c r="U843" s="6"/>
      <c r="V843" s="16"/>
      <c r="W843" s="2"/>
      <c r="X843" s="17"/>
      <c r="Y843" s="7"/>
      <c r="Z843" s="14"/>
      <c r="AA843" s="6"/>
      <c r="AB843" s="16"/>
      <c r="AC843" s="2"/>
      <c r="AD843" s="17"/>
      <c r="AE843" s="7"/>
      <c r="AF843" s="14"/>
      <c r="AG843" s="6"/>
      <c r="AH843" s="16"/>
      <c r="AI843" s="2"/>
      <c r="AJ843" s="17"/>
      <c r="AK843" s="7"/>
      <c r="AL843" s="14"/>
      <c r="AM843" s="6"/>
      <c r="AN843" s="16"/>
      <c r="AO843" s="2"/>
      <c r="AP843" s="17"/>
    </row>
    <row r="844" spans="2:42" x14ac:dyDescent="0.25">
      <c r="B844" s="14"/>
      <c r="C844" s="5"/>
      <c r="D844" s="16"/>
      <c r="E844" s="1"/>
      <c r="F844" s="17"/>
      <c r="G844" s="7"/>
      <c r="H844" s="14"/>
      <c r="I844" s="5"/>
      <c r="J844" s="16"/>
      <c r="K844" s="1"/>
      <c r="L844" s="17"/>
      <c r="M844" s="7"/>
      <c r="N844" s="14"/>
      <c r="O844" s="5"/>
      <c r="P844" s="16"/>
      <c r="Q844" s="1"/>
      <c r="R844" s="17"/>
      <c r="S844" s="7"/>
      <c r="T844" s="14"/>
      <c r="U844" s="5"/>
      <c r="V844" s="16"/>
      <c r="W844" s="1"/>
      <c r="X844" s="17"/>
      <c r="Y844" s="7"/>
      <c r="Z844" s="14"/>
      <c r="AA844" s="5"/>
      <c r="AB844" s="16"/>
      <c r="AC844" s="1"/>
      <c r="AD844" s="17"/>
      <c r="AE844" s="7"/>
      <c r="AF844" s="14"/>
      <c r="AG844" s="5"/>
      <c r="AH844" s="16"/>
      <c r="AI844" s="1"/>
      <c r="AJ844" s="17"/>
      <c r="AK844" s="7"/>
      <c r="AL844" s="14"/>
      <c r="AM844" s="5"/>
      <c r="AN844" s="16"/>
      <c r="AO844" s="1"/>
      <c r="AP844" s="17"/>
    </row>
    <row r="845" spans="2:42" x14ac:dyDescent="0.25">
      <c r="B845" s="14"/>
      <c r="C845" s="6"/>
      <c r="D845" s="16"/>
      <c r="E845" s="2"/>
      <c r="F845" s="17"/>
      <c r="G845" s="7"/>
      <c r="H845" s="14"/>
      <c r="I845" s="6"/>
      <c r="J845" s="16"/>
      <c r="K845" s="2"/>
      <c r="L845" s="17"/>
      <c r="M845" s="7"/>
      <c r="N845" s="14"/>
      <c r="O845" s="6"/>
      <c r="P845" s="16"/>
      <c r="Q845" s="2"/>
      <c r="R845" s="17"/>
      <c r="S845" s="7"/>
      <c r="T845" s="14"/>
      <c r="U845" s="6"/>
      <c r="V845" s="16"/>
      <c r="W845" s="2"/>
      <c r="X845" s="17"/>
      <c r="Y845" s="7"/>
      <c r="Z845" s="14"/>
      <c r="AA845" s="6"/>
      <c r="AB845" s="16"/>
      <c r="AC845" s="2"/>
      <c r="AD845" s="17"/>
      <c r="AE845" s="7"/>
      <c r="AF845" s="14"/>
      <c r="AG845" s="6"/>
      <c r="AH845" s="16"/>
      <c r="AI845" s="2"/>
      <c r="AJ845" s="17"/>
      <c r="AK845" s="7"/>
      <c r="AL845" s="14"/>
      <c r="AM845" s="6"/>
      <c r="AN845" s="16"/>
      <c r="AO845" s="2"/>
      <c r="AP845" s="17"/>
    </row>
    <row r="846" spans="2:42" x14ac:dyDescent="0.25">
      <c r="B846" s="14"/>
      <c r="C846" s="5"/>
      <c r="D846" s="16"/>
      <c r="E846" s="1"/>
      <c r="F846" s="17"/>
      <c r="G846" s="7"/>
      <c r="H846" s="14"/>
      <c r="I846" s="5"/>
      <c r="J846" s="16"/>
      <c r="K846" s="1"/>
      <c r="L846" s="17"/>
      <c r="M846" s="7"/>
      <c r="N846" s="14"/>
      <c r="O846" s="5"/>
      <c r="P846" s="16"/>
      <c r="Q846" s="1"/>
      <c r="R846" s="17"/>
      <c r="S846" s="7"/>
      <c r="T846" s="14"/>
      <c r="U846" s="5"/>
      <c r="V846" s="16"/>
      <c r="W846" s="1"/>
      <c r="X846" s="17"/>
      <c r="Y846" s="7"/>
      <c r="Z846" s="14"/>
      <c r="AA846" s="5"/>
      <c r="AB846" s="16"/>
      <c r="AC846" s="1"/>
      <c r="AD846" s="17"/>
      <c r="AE846" s="7"/>
      <c r="AF846" s="14"/>
      <c r="AG846" s="5"/>
      <c r="AH846" s="16"/>
      <c r="AI846" s="1"/>
      <c r="AJ846" s="17"/>
      <c r="AK846" s="7"/>
      <c r="AL846" s="14"/>
      <c r="AM846" s="5"/>
      <c r="AN846" s="16"/>
      <c r="AO846" s="1"/>
      <c r="AP846" s="17"/>
    </row>
    <row r="847" spans="2:42" x14ac:dyDescent="0.25">
      <c r="B847" s="14"/>
      <c r="C847" s="6"/>
      <c r="D847" s="16"/>
      <c r="E847" s="2"/>
      <c r="F847" s="17"/>
      <c r="G847" s="7"/>
      <c r="H847" s="14"/>
      <c r="I847" s="6"/>
      <c r="J847" s="16"/>
      <c r="K847" s="2"/>
      <c r="L847" s="17"/>
      <c r="M847" s="7"/>
      <c r="N847" s="14"/>
      <c r="O847" s="6"/>
      <c r="P847" s="16"/>
      <c r="Q847" s="2"/>
      <c r="R847" s="17"/>
      <c r="S847" s="7"/>
      <c r="T847" s="14"/>
      <c r="U847" s="6"/>
      <c r="V847" s="16"/>
      <c r="W847" s="2"/>
      <c r="X847" s="17"/>
      <c r="Y847" s="7"/>
      <c r="Z847" s="14"/>
      <c r="AA847" s="6"/>
      <c r="AB847" s="16"/>
      <c r="AC847" s="2"/>
      <c r="AD847" s="17"/>
      <c r="AE847" s="7"/>
      <c r="AF847" s="14"/>
      <c r="AG847" s="6"/>
      <c r="AH847" s="16"/>
      <c r="AI847" s="2"/>
      <c r="AJ847" s="17"/>
      <c r="AK847" s="7"/>
      <c r="AL847" s="14"/>
      <c r="AM847" s="6"/>
      <c r="AN847" s="16"/>
      <c r="AO847" s="2"/>
      <c r="AP847" s="17"/>
    </row>
    <row r="848" spans="2:42" x14ac:dyDescent="0.25">
      <c r="B848" s="14"/>
      <c r="C848" s="5"/>
      <c r="D848" s="16"/>
      <c r="E848" s="1"/>
      <c r="F848" s="17"/>
      <c r="G848" s="7"/>
      <c r="H848" s="14"/>
      <c r="I848" s="5"/>
      <c r="J848" s="16"/>
      <c r="K848" s="1"/>
      <c r="L848" s="17"/>
      <c r="M848" s="7"/>
      <c r="N848" s="14"/>
      <c r="O848" s="5"/>
      <c r="P848" s="16"/>
      <c r="Q848" s="1"/>
      <c r="R848" s="17"/>
      <c r="S848" s="7"/>
      <c r="T848" s="14"/>
      <c r="U848" s="5"/>
      <c r="V848" s="16"/>
      <c r="W848" s="1"/>
      <c r="X848" s="17"/>
      <c r="Y848" s="7"/>
      <c r="Z848" s="14"/>
      <c r="AA848" s="5"/>
      <c r="AB848" s="16"/>
      <c r="AC848" s="1"/>
      <c r="AD848" s="17"/>
      <c r="AE848" s="7"/>
      <c r="AF848" s="14"/>
      <c r="AG848" s="5"/>
      <c r="AH848" s="16"/>
      <c r="AI848" s="1"/>
      <c r="AJ848" s="17"/>
      <c r="AK848" s="7"/>
      <c r="AL848" s="14"/>
      <c r="AM848" s="5"/>
      <c r="AN848" s="16"/>
      <c r="AO848" s="1"/>
      <c r="AP848" s="17"/>
    </row>
    <row r="849" spans="1:42" x14ac:dyDescent="0.25">
      <c r="A849" s="23">
        <f>_xlfn.ISOWEEKNUM(C835)</f>
        <v>50</v>
      </c>
      <c r="B849" s="14"/>
      <c r="C849" s="18" t="str">
        <f ca="1">IF(C835&gt;TODAY(),"",ROUND(SUM(C837:C848),2))</f>
        <v/>
      </c>
      <c r="D849" s="16"/>
      <c r="E849" s="61" t="str">
        <f ca="1">IF(C835&gt;TODAY(),"","Saldo da Dia")</f>
        <v/>
      </c>
      <c r="F849" s="17"/>
      <c r="G849" s="7">
        <f>_xlfn.ISOWEEKNUM(I835)</f>
        <v>50</v>
      </c>
      <c r="H849" s="14"/>
      <c r="I849" s="18" t="str">
        <f ca="1">IF(I835&gt;TODAY(),"",ROUND(SUM(I837:I848),2))</f>
        <v/>
      </c>
      <c r="J849" s="16"/>
      <c r="K849" s="61" t="str">
        <f ca="1">IF(I835&gt;TODAY(),"","Saldo da Dia")</f>
        <v/>
      </c>
      <c r="L849" s="17"/>
      <c r="M849" s="7">
        <f>_xlfn.ISOWEEKNUM(O835)</f>
        <v>50</v>
      </c>
      <c r="N849" s="14"/>
      <c r="O849" s="18" t="str">
        <f ca="1">IF(O835&gt;TODAY(),"",ROUND(SUM(O837:O848),2))</f>
        <v/>
      </c>
      <c r="P849" s="16"/>
      <c r="Q849" s="61" t="str">
        <f ca="1">IF(O835&gt;TODAY(),"","Saldo da Dia")</f>
        <v/>
      </c>
      <c r="R849" s="17"/>
      <c r="S849" s="7">
        <f>_xlfn.ISOWEEKNUM(U835)</f>
        <v>50</v>
      </c>
      <c r="T849" s="14"/>
      <c r="U849" s="18" t="str">
        <f ca="1">IF(U835&gt;TODAY(),"",ROUND(SUM(U837:U848),2))</f>
        <v/>
      </c>
      <c r="V849" s="16"/>
      <c r="W849" s="61" t="str">
        <f ca="1">IF(U835&gt;TODAY(),"","Saldo da Dia")</f>
        <v/>
      </c>
      <c r="X849" s="17"/>
      <c r="Y849" s="7">
        <f>_xlfn.ISOWEEKNUM(AA835)</f>
        <v>50</v>
      </c>
      <c r="Z849" s="14"/>
      <c r="AA849" s="18" t="str">
        <f ca="1">IF(AA835&gt;TODAY(),"",ROUND(SUM(AA837:AA848),2))</f>
        <v/>
      </c>
      <c r="AB849" s="16"/>
      <c r="AC849" s="61" t="str">
        <f ca="1">IF(AA835&gt;TODAY(),"","Saldo da Dia")</f>
        <v/>
      </c>
      <c r="AD849" s="17"/>
      <c r="AE849" s="7">
        <f>_xlfn.ISOWEEKNUM(AG835)</f>
        <v>50</v>
      </c>
      <c r="AF849" s="14"/>
      <c r="AG849" s="18" t="str">
        <f ca="1">IF(AG835&gt;TODAY(),"",ROUND(SUM(AG837:AG848),2))</f>
        <v/>
      </c>
      <c r="AH849" s="16"/>
      <c r="AI849" s="61" t="str">
        <f ca="1">IF(AG835&gt;TODAY(),"","Saldo da Dia")</f>
        <v/>
      </c>
      <c r="AJ849" s="17"/>
      <c r="AK849" s="7">
        <f>_xlfn.ISOWEEKNUM(AM835)</f>
        <v>50</v>
      </c>
      <c r="AL849" s="14"/>
      <c r="AM849" s="18" t="str">
        <f ca="1">IF(AM835&gt;TODAY(),"",ROUND(SUM(AM837:AM848),2))</f>
        <v/>
      </c>
      <c r="AN849" s="16"/>
      <c r="AO849" s="61" t="str">
        <f ca="1">IF(AM835&gt;TODAY(),"","Saldo da Dia")</f>
        <v/>
      </c>
      <c r="AP849" s="17"/>
    </row>
    <row r="850" spans="1:42" ht="6" customHeight="1" x14ac:dyDescent="0.25">
      <c r="B850" s="19"/>
      <c r="C850" s="20"/>
      <c r="D850" s="20"/>
      <c r="E850" s="20"/>
      <c r="F850" s="21"/>
      <c r="G850" s="7"/>
      <c r="H850" s="19"/>
      <c r="I850" s="20"/>
      <c r="J850" s="20"/>
      <c r="K850" s="20"/>
      <c r="L850" s="21"/>
      <c r="M850" s="7"/>
      <c r="N850" s="19"/>
      <c r="O850" s="20"/>
      <c r="P850" s="20"/>
      <c r="Q850" s="20"/>
      <c r="R850" s="21"/>
      <c r="S850" s="7"/>
      <c r="T850" s="19"/>
      <c r="U850" s="20"/>
      <c r="V850" s="20"/>
      <c r="W850" s="20"/>
      <c r="X850" s="21"/>
      <c r="Y850" s="7"/>
      <c r="Z850" s="19"/>
      <c r="AA850" s="20"/>
      <c r="AB850" s="20"/>
      <c r="AC850" s="20"/>
      <c r="AD850" s="21"/>
      <c r="AE850" s="7"/>
      <c r="AF850" s="19"/>
      <c r="AG850" s="20"/>
      <c r="AH850" s="20"/>
      <c r="AI850" s="20"/>
      <c r="AJ850" s="21"/>
      <c r="AK850" s="7"/>
      <c r="AL850" s="19"/>
      <c r="AM850" s="20"/>
      <c r="AN850" s="20"/>
      <c r="AO850" s="20"/>
      <c r="AP850" s="21"/>
    </row>
    <row r="851" spans="1:42" ht="6" customHeight="1" x14ac:dyDescent="0.25">
      <c r="B851" s="7"/>
      <c r="C851" s="7">
        <f>WEEKDAY(C852)</f>
        <v>2</v>
      </c>
      <c r="D851" s="7"/>
      <c r="E851" s="8"/>
      <c r="F851" s="7"/>
      <c r="G851" s="7"/>
      <c r="H851" s="7"/>
      <c r="I851" s="7">
        <f>WEEKDAY(I852)</f>
        <v>3</v>
      </c>
      <c r="J851" s="7"/>
      <c r="K851" s="8"/>
      <c r="L851" s="7"/>
      <c r="M851" s="7"/>
      <c r="N851" s="7"/>
      <c r="O851" s="7">
        <f>WEEKDAY(O852)</f>
        <v>4</v>
      </c>
      <c r="P851" s="7"/>
      <c r="Q851" s="8"/>
      <c r="R851" s="7"/>
      <c r="S851" s="7"/>
      <c r="T851" s="7"/>
      <c r="U851" s="7">
        <f>WEEKDAY(U852)</f>
        <v>5</v>
      </c>
      <c r="V851" s="7"/>
      <c r="W851" s="8"/>
      <c r="X851" s="7"/>
      <c r="Y851" s="7"/>
      <c r="Z851" s="7"/>
      <c r="AA851" s="7">
        <f>WEEKDAY(AA852)</f>
        <v>6</v>
      </c>
      <c r="AB851" s="7"/>
      <c r="AC851" s="8"/>
      <c r="AD851" s="7"/>
      <c r="AE851" s="7"/>
      <c r="AF851" s="7"/>
      <c r="AG851" s="7">
        <f>WEEKDAY(AG852)</f>
        <v>7</v>
      </c>
      <c r="AH851" s="7"/>
      <c r="AI851" s="8"/>
      <c r="AJ851" s="7"/>
      <c r="AK851" s="7"/>
      <c r="AL851" s="7"/>
      <c r="AM851" s="7">
        <f>WEEKDAY(AM852)</f>
        <v>1</v>
      </c>
      <c r="AN851" s="7"/>
      <c r="AO851" s="8"/>
      <c r="AP851" s="7"/>
    </row>
    <row r="852" spans="1:42" x14ac:dyDescent="0.25">
      <c r="B852" s="10"/>
      <c r="C852" s="11">
        <f>AM835+1</f>
        <v>45642</v>
      </c>
      <c r="D852" s="11"/>
      <c r="E852" s="12" t="str">
        <f>VLOOKUP(WEEKDAY(C852,1),meta!$D$3:$F$9,2,FALSE)</f>
        <v>Segunda-Feira</v>
      </c>
      <c r="F852" s="13"/>
      <c r="G852" s="7"/>
      <c r="H852" s="10"/>
      <c r="I852" s="11">
        <f>C852+1</f>
        <v>45643</v>
      </c>
      <c r="J852" s="11"/>
      <c r="K852" s="12" t="str">
        <f>VLOOKUP(WEEKDAY(I852,1),meta!$D$3:$F$9,2,FALSE)</f>
        <v>Terça-Feira</v>
      </c>
      <c r="L852" s="13"/>
      <c r="M852" s="7"/>
      <c r="N852" s="10"/>
      <c r="O852" s="11">
        <f>I852+1</f>
        <v>45644</v>
      </c>
      <c r="P852" s="11"/>
      <c r="Q852" s="12" t="str">
        <f>VLOOKUP(WEEKDAY(O852,1),meta!$D$3:$F$9,2,FALSE)</f>
        <v>Quarta-Feira</v>
      </c>
      <c r="R852" s="13"/>
      <c r="S852" s="7"/>
      <c r="T852" s="10"/>
      <c r="U852" s="11">
        <f>O852+1</f>
        <v>45645</v>
      </c>
      <c r="V852" s="11"/>
      <c r="W852" s="12" t="str">
        <f>VLOOKUP(WEEKDAY(U852,1),meta!$D$3:$F$9,2,FALSE)</f>
        <v>Quinta-Feira</v>
      </c>
      <c r="X852" s="13"/>
      <c r="Y852" s="7"/>
      <c r="Z852" s="10"/>
      <c r="AA852" s="11">
        <f>U852+1</f>
        <v>45646</v>
      </c>
      <c r="AB852" s="11"/>
      <c r="AC852" s="12" t="str">
        <f>VLOOKUP(WEEKDAY(AA852,1),meta!$D$3:$F$9,2,FALSE)</f>
        <v>Sexta-Feira</v>
      </c>
      <c r="AD852" s="13"/>
      <c r="AE852" s="7"/>
      <c r="AF852" s="10"/>
      <c r="AG852" s="11">
        <f>AA852+1</f>
        <v>45647</v>
      </c>
      <c r="AH852" s="11"/>
      <c r="AI852" s="12" t="str">
        <f>VLOOKUP(WEEKDAY(AG852,1),meta!$D$3:$F$9,2,FALSE)</f>
        <v>Sábado</v>
      </c>
      <c r="AJ852" s="13"/>
      <c r="AK852" s="7"/>
      <c r="AL852" s="10"/>
      <c r="AM852" s="11">
        <f>AG852+1</f>
        <v>45648</v>
      </c>
      <c r="AN852" s="11"/>
      <c r="AO852" s="12" t="str">
        <f>VLOOKUP(WEEKDAY(AM852,1),meta!$D$3:$F$9,2,FALSE)</f>
        <v>Domingo</v>
      </c>
      <c r="AP852" s="13"/>
    </row>
    <row r="853" spans="1:42" x14ac:dyDescent="0.25">
      <c r="B853" s="14"/>
      <c r="C853" s="15" t="s">
        <v>0</v>
      </c>
      <c r="D853" s="16"/>
      <c r="E853" s="15" t="s">
        <v>1</v>
      </c>
      <c r="F853" s="17"/>
      <c r="G853" s="7"/>
      <c r="H853" s="14"/>
      <c r="I853" s="15" t="s">
        <v>0</v>
      </c>
      <c r="J853" s="16"/>
      <c r="K853" s="15" t="s">
        <v>1</v>
      </c>
      <c r="L853" s="17"/>
      <c r="M853" s="7"/>
      <c r="N853" s="14"/>
      <c r="O853" s="15" t="s">
        <v>0</v>
      </c>
      <c r="P853" s="16"/>
      <c r="Q853" s="15" t="s">
        <v>1</v>
      </c>
      <c r="R853" s="17"/>
      <c r="S853" s="7"/>
      <c r="T853" s="14"/>
      <c r="U853" s="15" t="s">
        <v>0</v>
      </c>
      <c r="V853" s="16"/>
      <c r="W853" s="15" t="s">
        <v>1</v>
      </c>
      <c r="X853" s="17"/>
      <c r="Y853" s="7"/>
      <c r="Z853" s="14"/>
      <c r="AA853" s="15" t="s">
        <v>0</v>
      </c>
      <c r="AB853" s="16"/>
      <c r="AC853" s="15" t="s">
        <v>1</v>
      </c>
      <c r="AD853" s="17"/>
      <c r="AE853" s="7"/>
      <c r="AF853" s="14"/>
      <c r="AG853" s="15" t="s">
        <v>0</v>
      </c>
      <c r="AH853" s="16"/>
      <c r="AI853" s="15" t="s">
        <v>1</v>
      </c>
      <c r="AJ853" s="17"/>
      <c r="AK853" s="7"/>
      <c r="AL853" s="14"/>
      <c r="AM853" s="15" t="s">
        <v>0</v>
      </c>
      <c r="AN853" s="16"/>
      <c r="AO853" s="15" t="s">
        <v>1</v>
      </c>
      <c r="AP853" s="17"/>
    </row>
    <row r="854" spans="1:42" x14ac:dyDescent="0.25">
      <c r="B854" s="14"/>
      <c r="C854" s="18" t="str">
        <f ca="1">IF(C852&gt;TODAY(),"",AM849)</f>
        <v/>
      </c>
      <c r="D854" s="16"/>
      <c r="E854" s="22" t="str">
        <f ca="1">IF(C852&gt;TODAY(),"",_xlfn.CONCAT("Saldo ",VLOOKUP(WEEKDAY(C852),meta!$D$3:$G$9,4,FALSE)))</f>
        <v/>
      </c>
      <c r="F854" s="17"/>
      <c r="G854" s="7"/>
      <c r="H854" s="14"/>
      <c r="I854" s="18" t="str">
        <f ca="1">IF(I852&gt;TODAY(),"",C866)</f>
        <v/>
      </c>
      <c r="J854" s="16"/>
      <c r="K854" s="22" t="str">
        <f ca="1">IF(I852&gt;TODAY(),"",_xlfn.CONCAT("Saldo ",VLOOKUP(WEEKDAY(I852),meta!$D$3:$G$9,4,FALSE)))</f>
        <v/>
      </c>
      <c r="L854" s="17"/>
      <c r="M854" s="7"/>
      <c r="N854" s="14"/>
      <c r="O854" s="18" t="str">
        <f ca="1">IF(O852&gt;TODAY(),"",I866)</f>
        <v/>
      </c>
      <c r="P854" s="16"/>
      <c r="Q854" s="22" t="str">
        <f ca="1">IF(O852&gt;TODAY(),"",_xlfn.CONCAT("Saldo ",VLOOKUP(WEEKDAY(O852),meta!$D$3:$G$9,4,FALSE)))</f>
        <v/>
      </c>
      <c r="R854" s="17"/>
      <c r="S854" s="7"/>
      <c r="T854" s="14"/>
      <c r="U854" s="18" t="str">
        <f ca="1">IF(U852&gt;TODAY(),"",O866)</f>
        <v/>
      </c>
      <c r="V854" s="16"/>
      <c r="W854" s="22" t="str">
        <f ca="1">IF(U852&gt;TODAY(),"",_xlfn.CONCAT("Saldo ",VLOOKUP(WEEKDAY(U852),meta!$D$3:$G$9,4,FALSE)))</f>
        <v/>
      </c>
      <c r="X854" s="17"/>
      <c r="Y854" s="7"/>
      <c r="Z854" s="14"/>
      <c r="AA854" s="18" t="str">
        <f ca="1">IF(AA852&gt;TODAY(),"",U866)</f>
        <v/>
      </c>
      <c r="AB854" s="16"/>
      <c r="AC854" s="22" t="str">
        <f ca="1">IF(AA852&gt;TODAY(),"",_xlfn.CONCAT("Saldo ",VLOOKUP(WEEKDAY(AA852),meta!$D$3:$G$9,4,FALSE)))</f>
        <v/>
      </c>
      <c r="AD854" s="17"/>
      <c r="AE854" s="7"/>
      <c r="AF854" s="14"/>
      <c r="AG854" s="18" t="str">
        <f ca="1">IF(AG852&gt;TODAY(),"",AA866)</f>
        <v/>
      </c>
      <c r="AH854" s="16"/>
      <c r="AI854" s="22" t="str">
        <f ca="1">IF(AG852&gt;TODAY(),"",_xlfn.CONCAT("Saldo ",VLOOKUP(WEEKDAY(AG852),meta!$D$3:$G$9,4,FALSE)))</f>
        <v/>
      </c>
      <c r="AJ854" s="17"/>
      <c r="AK854" s="7"/>
      <c r="AL854" s="14"/>
      <c r="AM854" s="18" t="str">
        <f ca="1">IF(AM852&gt;TODAY(),"",AG866)</f>
        <v/>
      </c>
      <c r="AN854" s="16"/>
      <c r="AO854" s="22" t="str">
        <f ca="1">IF(AM852&gt;TODAY(),"",_xlfn.CONCAT("Saldo ",VLOOKUP(WEEKDAY(AM852),meta!$D$3:$G$9,4,FALSE)))</f>
        <v/>
      </c>
      <c r="AP854" s="17"/>
    </row>
    <row r="855" spans="1:42" x14ac:dyDescent="0.25">
      <c r="B855" s="14"/>
      <c r="C855" s="5"/>
      <c r="D855" s="16"/>
      <c r="E855" s="1"/>
      <c r="F855" s="17"/>
      <c r="G855" s="7"/>
      <c r="H855" s="14"/>
      <c r="I855" s="5"/>
      <c r="J855" s="16"/>
      <c r="K855" s="1"/>
      <c r="L855" s="17"/>
      <c r="M855" s="7"/>
      <c r="N855" s="14"/>
      <c r="O855" s="5"/>
      <c r="P855" s="16"/>
      <c r="Q855" s="1"/>
      <c r="R855" s="17"/>
      <c r="S855" s="7"/>
      <c r="T855" s="14"/>
      <c r="U855" s="5"/>
      <c r="V855" s="16"/>
      <c r="W855" s="1"/>
      <c r="X855" s="17"/>
      <c r="Y855" s="7"/>
      <c r="Z855" s="14"/>
      <c r="AA855" s="5"/>
      <c r="AB855" s="16"/>
      <c r="AC855" s="1"/>
      <c r="AD855" s="17"/>
      <c r="AE855" s="7"/>
      <c r="AF855" s="14"/>
      <c r="AG855" s="5"/>
      <c r="AH855" s="16"/>
      <c r="AI855" s="1"/>
      <c r="AJ855" s="17"/>
      <c r="AK855" s="7"/>
      <c r="AL855" s="14"/>
      <c r="AM855" s="5"/>
      <c r="AN855" s="16"/>
      <c r="AO855" s="1"/>
      <c r="AP855" s="17"/>
    </row>
    <row r="856" spans="1:42" x14ac:dyDescent="0.25">
      <c r="B856" s="14"/>
      <c r="C856" s="6"/>
      <c r="D856" s="16"/>
      <c r="E856" s="2"/>
      <c r="F856" s="17"/>
      <c r="G856" s="7"/>
      <c r="H856" s="14"/>
      <c r="I856" s="6"/>
      <c r="J856" s="16"/>
      <c r="K856" s="2"/>
      <c r="L856" s="17"/>
      <c r="M856" s="7"/>
      <c r="N856" s="14"/>
      <c r="O856" s="6"/>
      <c r="P856" s="16"/>
      <c r="Q856" s="2"/>
      <c r="R856" s="17"/>
      <c r="S856" s="7"/>
      <c r="T856" s="14"/>
      <c r="U856" s="6"/>
      <c r="V856" s="16"/>
      <c r="W856" s="2"/>
      <c r="X856" s="17"/>
      <c r="Y856" s="7"/>
      <c r="Z856" s="14"/>
      <c r="AA856" s="6"/>
      <c r="AB856" s="16"/>
      <c r="AC856" s="2"/>
      <c r="AD856" s="17"/>
      <c r="AE856" s="7"/>
      <c r="AF856" s="14"/>
      <c r="AG856" s="6"/>
      <c r="AH856" s="16"/>
      <c r="AI856" s="2"/>
      <c r="AJ856" s="17"/>
      <c r="AK856" s="7"/>
      <c r="AL856" s="14"/>
      <c r="AM856" s="6"/>
      <c r="AN856" s="16"/>
      <c r="AO856" s="2"/>
      <c r="AP856" s="17"/>
    </row>
    <row r="857" spans="1:42" x14ac:dyDescent="0.25">
      <c r="B857" s="14"/>
      <c r="C857" s="5"/>
      <c r="D857" s="16"/>
      <c r="E857" s="1"/>
      <c r="F857" s="17"/>
      <c r="G857" s="7"/>
      <c r="H857" s="14"/>
      <c r="I857" s="5"/>
      <c r="J857" s="16"/>
      <c r="K857" s="1"/>
      <c r="L857" s="17"/>
      <c r="M857" s="7"/>
      <c r="N857" s="14"/>
      <c r="O857" s="5"/>
      <c r="P857" s="16"/>
      <c r="Q857" s="1"/>
      <c r="R857" s="17"/>
      <c r="S857" s="7"/>
      <c r="T857" s="14"/>
      <c r="U857" s="5"/>
      <c r="V857" s="16"/>
      <c r="W857" s="1"/>
      <c r="X857" s="17"/>
      <c r="Y857" s="7"/>
      <c r="Z857" s="14"/>
      <c r="AA857" s="5"/>
      <c r="AB857" s="16"/>
      <c r="AC857" s="1"/>
      <c r="AD857" s="17"/>
      <c r="AE857" s="7"/>
      <c r="AF857" s="14"/>
      <c r="AG857" s="5"/>
      <c r="AH857" s="16"/>
      <c r="AI857" s="1"/>
      <c r="AJ857" s="17"/>
      <c r="AK857" s="7"/>
      <c r="AL857" s="14"/>
      <c r="AM857" s="5"/>
      <c r="AN857" s="16"/>
      <c r="AO857" s="1"/>
      <c r="AP857" s="17"/>
    </row>
    <row r="858" spans="1:42" x14ac:dyDescent="0.25">
      <c r="B858" s="14"/>
      <c r="C858" s="6"/>
      <c r="D858" s="16"/>
      <c r="E858" s="2"/>
      <c r="F858" s="17"/>
      <c r="G858" s="7"/>
      <c r="H858" s="14"/>
      <c r="I858" s="6"/>
      <c r="J858" s="16"/>
      <c r="K858" s="2"/>
      <c r="L858" s="17"/>
      <c r="M858" s="7"/>
      <c r="N858" s="14"/>
      <c r="O858" s="6"/>
      <c r="P858" s="16"/>
      <c r="Q858" s="2"/>
      <c r="R858" s="17"/>
      <c r="S858" s="7"/>
      <c r="T858" s="14"/>
      <c r="U858" s="6"/>
      <c r="V858" s="16"/>
      <c r="W858" s="2"/>
      <c r="X858" s="17"/>
      <c r="Y858" s="7"/>
      <c r="Z858" s="14"/>
      <c r="AA858" s="6"/>
      <c r="AB858" s="16"/>
      <c r="AC858" s="2"/>
      <c r="AD858" s="17"/>
      <c r="AE858" s="7"/>
      <c r="AF858" s="14"/>
      <c r="AG858" s="6"/>
      <c r="AH858" s="16"/>
      <c r="AI858" s="2"/>
      <c r="AJ858" s="17"/>
      <c r="AK858" s="7"/>
      <c r="AL858" s="14"/>
      <c r="AM858" s="6"/>
      <c r="AN858" s="16"/>
      <c r="AO858" s="2"/>
      <c r="AP858" s="17"/>
    </row>
    <row r="859" spans="1:42" x14ac:dyDescent="0.25">
      <c r="B859" s="14"/>
      <c r="C859" s="5"/>
      <c r="D859" s="16"/>
      <c r="E859" s="1"/>
      <c r="F859" s="17"/>
      <c r="G859" s="7"/>
      <c r="H859" s="14"/>
      <c r="I859" s="5"/>
      <c r="J859" s="16"/>
      <c r="K859" s="1"/>
      <c r="L859" s="17"/>
      <c r="M859" s="7"/>
      <c r="N859" s="14"/>
      <c r="O859" s="5"/>
      <c r="P859" s="16"/>
      <c r="Q859" s="1"/>
      <c r="R859" s="17"/>
      <c r="S859" s="7"/>
      <c r="T859" s="14"/>
      <c r="U859" s="5"/>
      <c r="V859" s="16"/>
      <c r="W859" s="1"/>
      <c r="X859" s="17"/>
      <c r="Y859" s="7"/>
      <c r="Z859" s="14"/>
      <c r="AA859" s="5"/>
      <c r="AB859" s="16"/>
      <c r="AC859" s="1"/>
      <c r="AD859" s="17"/>
      <c r="AE859" s="7"/>
      <c r="AF859" s="14"/>
      <c r="AG859" s="5"/>
      <c r="AH859" s="16"/>
      <c r="AI859" s="1"/>
      <c r="AJ859" s="17"/>
      <c r="AK859" s="7"/>
      <c r="AL859" s="14"/>
      <c r="AM859" s="5"/>
      <c r="AN859" s="16"/>
      <c r="AO859" s="1"/>
      <c r="AP859" s="17"/>
    </row>
    <row r="860" spans="1:42" x14ac:dyDescent="0.25">
      <c r="B860" s="14"/>
      <c r="C860" s="6"/>
      <c r="D860" s="16"/>
      <c r="E860" s="2"/>
      <c r="F860" s="17"/>
      <c r="G860" s="7"/>
      <c r="H860" s="14"/>
      <c r="I860" s="6"/>
      <c r="J860" s="16"/>
      <c r="K860" s="2"/>
      <c r="L860" s="17"/>
      <c r="M860" s="7"/>
      <c r="N860" s="14"/>
      <c r="O860" s="6"/>
      <c r="P860" s="16"/>
      <c r="Q860" s="2"/>
      <c r="R860" s="17"/>
      <c r="S860" s="7"/>
      <c r="T860" s="14"/>
      <c r="U860" s="6"/>
      <c r="V860" s="16"/>
      <c r="W860" s="2"/>
      <c r="X860" s="17"/>
      <c r="Y860" s="7"/>
      <c r="Z860" s="14"/>
      <c r="AA860" s="6"/>
      <c r="AB860" s="16"/>
      <c r="AC860" s="2"/>
      <c r="AD860" s="17"/>
      <c r="AE860" s="7"/>
      <c r="AF860" s="14"/>
      <c r="AG860" s="6"/>
      <c r="AH860" s="16"/>
      <c r="AI860" s="2"/>
      <c r="AJ860" s="17"/>
      <c r="AK860" s="7"/>
      <c r="AL860" s="14"/>
      <c r="AM860" s="6"/>
      <c r="AN860" s="16"/>
      <c r="AO860" s="2"/>
      <c r="AP860" s="17"/>
    </row>
    <row r="861" spans="1:42" x14ac:dyDescent="0.25">
      <c r="B861" s="14"/>
      <c r="C861" s="5"/>
      <c r="D861" s="16"/>
      <c r="E861" s="1"/>
      <c r="F861" s="17"/>
      <c r="G861" s="7"/>
      <c r="H861" s="14"/>
      <c r="I861" s="5"/>
      <c r="J861" s="16"/>
      <c r="K861" s="1"/>
      <c r="L861" s="17"/>
      <c r="M861" s="7"/>
      <c r="N861" s="14"/>
      <c r="O861" s="5"/>
      <c r="P861" s="16"/>
      <c r="Q861" s="1"/>
      <c r="R861" s="17"/>
      <c r="S861" s="7"/>
      <c r="T861" s="14"/>
      <c r="U861" s="5"/>
      <c r="V861" s="16"/>
      <c r="W861" s="1"/>
      <c r="X861" s="17"/>
      <c r="Y861" s="7"/>
      <c r="Z861" s="14"/>
      <c r="AA861" s="5"/>
      <c r="AB861" s="16"/>
      <c r="AC861" s="1"/>
      <c r="AD861" s="17"/>
      <c r="AE861" s="7"/>
      <c r="AF861" s="14"/>
      <c r="AG861" s="5"/>
      <c r="AH861" s="16"/>
      <c r="AI861" s="1"/>
      <c r="AJ861" s="17"/>
      <c r="AK861" s="7"/>
      <c r="AL861" s="14"/>
      <c r="AM861" s="5"/>
      <c r="AN861" s="16"/>
      <c r="AO861" s="1"/>
      <c r="AP861" s="17"/>
    </row>
    <row r="862" spans="1:42" x14ac:dyDescent="0.25">
      <c r="B862" s="14"/>
      <c r="C862" s="6"/>
      <c r="D862" s="16"/>
      <c r="E862" s="2"/>
      <c r="F862" s="17"/>
      <c r="G862" s="7"/>
      <c r="H862" s="14"/>
      <c r="I862" s="6"/>
      <c r="J862" s="16"/>
      <c r="K862" s="2"/>
      <c r="L862" s="17"/>
      <c r="M862" s="7"/>
      <c r="N862" s="14"/>
      <c r="O862" s="6"/>
      <c r="P862" s="16"/>
      <c r="Q862" s="2"/>
      <c r="R862" s="17"/>
      <c r="S862" s="7"/>
      <c r="T862" s="14"/>
      <c r="U862" s="6"/>
      <c r="V862" s="16"/>
      <c r="W862" s="2"/>
      <c r="X862" s="17"/>
      <c r="Y862" s="7"/>
      <c r="Z862" s="14"/>
      <c r="AA862" s="6"/>
      <c r="AB862" s="16"/>
      <c r="AC862" s="2"/>
      <c r="AD862" s="17"/>
      <c r="AE862" s="7"/>
      <c r="AF862" s="14"/>
      <c r="AG862" s="6"/>
      <c r="AH862" s="16"/>
      <c r="AI862" s="2"/>
      <c r="AJ862" s="17"/>
      <c r="AK862" s="7"/>
      <c r="AL862" s="14"/>
      <c r="AM862" s="6"/>
      <c r="AN862" s="16"/>
      <c r="AO862" s="2"/>
      <c r="AP862" s="17"/>
    </row>
    <row r="863" spans="1:42" x14ac:dyDescent="0.25">
      <c r="B863" s="14"/>
      <c r="C863" s="5"/>
      <c r="D863" s="16"/>
      <c r="E863" s="1"/>
      <c r="F863" s="17"/>
      <c r="G863" s="7"/>
      <c r="H863" s="14"/>
      <c r="I863" s="5"/>
      <c r="J863" s="16"/>
      <c r="K863" s="1"/>
      <c r="L863" s="17"/>
      <c r="M863" s="7"/>
      <c r="N863" s="14"/>
      <c r="O863" s="5"/>
      <c r="P863" s="16"/>
      <c r="Q863" s="1"/>
      <c r="R863" s="17"/>
      <c r="S863" s="7"/>
      <c r="T863" s="14"/>
      <c r="U863" s="5"/>
      <c r="V863" s="16"/>
      <c r="W863" s="1"/>
      <c r="X863" s="17"/>
      <c r="Y863" s="7"/>
      <c r="Z863" s="14"/>
      <c r="AA863" s="5"/>
      <c r="AB863" s="16"/>
      <c r="AC863" s="1"/>
      <c r="AD863" s="17"/>
      <c r="AE863" s="7"/>
      <c r="AF863" s="14"/>
      <c r="AG863" s="5"/>
      <c r="AH863" s="16"/>
      <c r="AI863" s="1"/>
      <c r="AJ863" s="17"/>
      <c r="AK863" s="7"/>
      <c r="AL863" s="14"/>
      <c r="AM863" s="5"/>
      <c r="AN863" s="16"/>
      <c r="AO863" s="1"/>
      <c r="AP863" s="17"/>
    </row>
    <row r="864" spans="1:42" x14ac:dyDescent="0.25">
      <c r="B864" s="14"/>
      <c r="C864" s="6"/>
      <c r="D864" s="16"/>
      <c r="E864" s="2"/>
      <c r="F864" s="17"/>
      <c r="G864" s="7"/>
      <c r="H864" s="14"/>
      <c r="I864" s="6"/>
      <c r="J864" s="16"/>
      <c r="K864" s="2"/>
      <c r="L864" s="17"/>
      <c r="M864" s="7"/>
      <c r="N864" s="14"/>
      <c r="O864" s="6"/>
      <c r="P864" s="16"/>
      <c r="Q864" s="2"/>
      <c r="R864" s="17"/>
      <c r="S864" s="7"/>
      <c r="T864" s="14"/>
      <c r="U864" s="6"/>
      <c r="V864" s="16"/>
      <c r="W864" s="2"/>
      <c r="X864" s="17"/>
      <c r="Y864" s="7"/>
      <c r="Z864" s="14"/>
      <c r="AA864" s="6"/>
      <c r="AB864" s="16"/>
      <c r="AC864" s="2"/>
      <c r="AD864" s="17"/>
      <c r="AE864" s="7"/>
      <c r="AF864" s="14"/>
      <c r="AG864" s="6"/>
      <c r="AH864" s="16"/>
      <c r="AI864" s="2"/>
      <c r="AJ864" s="17"/>
      <c r="AK864" s="7"/>
      <c r="AL864" s="14"/>
      <c r="AM864" s="6"/>
      <c r="AN864" s="16"/>
      <c r="AO864" s="2"/>
      <c r="AP864" s="17"/>
    </row>
    <row r="865" spans="1:42" x14ac:dyDescent="0.25">
      <c r="B865" s="14"/>
      <c r="C865" s="5"/>
      <c r="D865" s="16"/>
      <c r="E865" s="1"/>
      <c r="F865" s="17"/>
      <c r="G865" s="7"/>
      <c r="H865" s="14"/>
      <c r="I865" s="5"/>
      <c r="J865" s="16"/>
      <c r="K865" s="1"/>
      <c r="L865" s="17"/>
      <c r="M865" s="7"/>
      <c r="N865" s="14"/>
      <c r="O865" s="5"/>
      <c r="P865" s="16"/>
      <c r="Q865" s="1"/>
      <c r="R865" s="17"/>
      <c r="S865" s="7"/>
      <c r="T865" s="14"/>
      <c r="U865" s="5"/>
      <c r="V865" s="16"/>
      <c r="W865" s="1"/>
      <c r="X865" s="17"/>
      <c r="Y865" s="7"/>
      <c r="Z865" s="14"/>
      <c r="AA865" s="5"/>
      <c r="AB865" s="16"/>
      <c r="AC865" s="1"/>
      <c r="AD865" s="17"/>
      <c r="AE865" s="7"/>
      <c r="AF865" s="14"/>
      <c r="AG865" s="5"/>
      <c r="AH865" s="16"/>
      <c r="AI865" s="1"/>
      <c r="AJ865" s="17"/>
      <c r="AK865" s="7"/>
      <c r="AL865" s="14"/>
      <c r="AM865" s="5"/>
      <c r="AN865" s="16"/>
      <c r="AO865" s="1"/>
      <c r="AP865" s="17"/>
    </row>
    <row r="866" spans="1:42" x14ac:dyDescent="0.25">
      <c r="A866" s="23">
        <f>_xlfn.ISOWEEKNUM(C852)</f>
        <v>51</v>
      </c>
      <c r="B866" s="14"/>
      <c r="C866" s="18" t="str">
        <f ca="1">IF(C852&gt;TODAY(),"",ROUND(SUM(C854:C865),2))</f>
        <v/>
      </c>
      <c r="D866" s="16"/>
      <c r="E866" s="61" t="str">
        <f ca="1">IF(C852&gt;TODAY(),"","Saldo da Dia")</f>
        <v/>
      </c>
      <c r="F866" s="17"/>
      <c r="G866" s="7">
        <f>_xlfn.ISOWEEKNUM(I852)</f>
        <v>51</v>
      </c>
      <c r="H866" s="14"/>
      <c r="I866" s="18" t="str">
        <f ca="1">IF(I852&gt;TODAY(),"",ROUND(SUM(I854:I865),2))</f>
        <v/>
      </c>
      <c r="J866" s="16"/>
      <c r="K866" s="61" t="str">
        <f ca="1">IF(I852&gt;TODAY(),"","Saldo da Dia")</f>
        <v/>
      </c>
      <c r="L866" s="17"/>
      <c r="M866" s="7">
        <f>_xlfn.ISOWEEKNUM(O852)</f>
        <v>51</v>
      </c>
      <c r="N866" s="14"/>
      <c r="O866" s="18" t="str">
        <f ca="1">IF(O852&gt;TODAY(),"",ROUND(SUM(O854:O865),2))</f>
        <v/>
      </c>
      <c r="P866" s="16"/>
      <c r="Q866" s="61" t="str">
        <f ca="1">IF(O852&gt;TODAY(),"","Saldo da Dia")</f>
        <v/>
      </c>
      <c r="R866" s="17"/>
      <c r="S866" s="7">
        <f>_xlfn.ISOWEEKNUM(U852)</f>
        <v>51</v>
      </c>
      <c r="T866" s="14"/>
      <c r="U866" s="18" t="str">
        <f ca="1">IF(U852&gt;TODAY(),"",ROUND(SUM(U854:U865),2))</f>
        <v/>
      </c>
      <c r="V866" s="16"/>
      <c r="W866" s="61" t="str">
        <f ca="1">IF(U852&gt;TODAY(),"","Saldo da Dia")</f>
        <v/>
      </c>
      <c r="X866" s="17"/>
      <c r="Y866" s="7">
        <f>_xlfn.ISOWEEKNUM(AA852)</f>
        <v>51</v>
      </c>
      <c r="Z866" s="14"/>
      <c r="AA866" s="18" t="str">
        <f ca="1">IF(AA852&gt;TODAY(),"",ROUND(SUM(AA854:AA865),2))</f>
        <v/>
      </c>
      <c r="AB866" s="16"/>
      <c r="AC866" s="61" t="str">
        <f ca="1">IF(AA852&gt;TODAY(),"","Saldo da Dia")</f>
        <v/>
      </c>
      <c r="AD866" s="17"/>
      <c r="AE866" s="7">
        <f>_xlfn.ISOWEEKNUM(AG852)</f>
        <v>51</v>
      </c>
      <c r="AF866" s="14"/>
      <c r="AG866" s="18" t="str">
        <f ca="1">IF(AG852&gt;TODAY(),"",ROUND(SUM(AG854:AG865),2))</f>
        <v/>
      </c>
      <c r="AH866" s="16"/>
      <c r="AI866" s="61" t="str">
        <f ca="1">IF(AG852&gt;TODAY(),"","Saldo da Dia")</f>
        <v/>
      </c>
      <c r="AJ866" s="17"/>
      <c r="AK866" s="7">
        <f>_xlfn.ISOWEEKNUM(AM852)</f>
        <v>51</v>
      </c>
      <c r="AL866" s="14"/>
      <c r="AM866" s="18" t="str">
        <f ca="1">IF(AM852&gt;TODAY(),"",ROUND(SUM(AM854:AM865),2))</f>
        <v/>
      </c>
      <c r="AN866" s="16"/>
      <c r="AO866" s="61" t="str">
        <f ca="1">IF(AM852&gt;TODAY(),"","Saldo da Dia")</f>
        <v/>
      </c>
      <c r="AP866" s="17"/>
    </row>
    <row r="867" spans="1:42" ht="6" customHeight="1" x14ac:dyDescent="0.25">
      <c r="B867" s="19"/>
      <c r="C867" s="20"/>
      <c r="D867" s="20"/>
      <c r="E867" s="20"/>
      <c r="F867" s="21"/>
      <c r="G867" s="7"/>
      <c r="H867" s="19"/>
      <c r="I867" s="20"/>
      <c r="J867" s="20"/>
      <c r="K867" s="20"/>
      <c r="L867" s="21"/>
      <c r="M867" s="7"/>
      <c r="N867" s="19"/>
      <c r="O867" s="20"/>
      <c r="P867" s="20"/>
      <c r="Q867" s="20"/>
      <c r="R867" s="21"/>
      <c r="S867" s="7"/>
      <c r="T867" s="19"/>
      <c r="U867" s="20"/>
      <c r="V867" s="20"/>
      <c r="W867" s="20"/>
      <c r="X867" s="21"/>
      <c r="Y867" s="7"/>
      <c r="Z867" s="19"/>
      <c r="AA867" s="20"/>
      <c r="AB867" s="20"/>
      <c r="AC867" s="20"/>
      <c r="AD867" s="21"/>
      <c r="AE867" s="7"/>
      <c r="AF867" s="19"/>
      <c r="AG867" s="20"/>
      <c r="AH867" s="20"/>
      <c r="AI867" s="20"/>
      <c r="AJ867" s="21"/>
      <c r="AK867" s="7"/>
      <c r="AL867" s="19"/>
      <c r="AM867" s="20"/>
      <c r="AN867" s="20"/>
      <c r="AO867" s="20"/>
      <c r="AP867" s="21"/>
    </row>
    <row r="868" spans="1:42" ht="6" customHeight="1" x14ac:dyDescent="0.25">
      <c r="B868" s="7"/>
      <c r="C868" s="7">
        <f>WEEKDAY(C869)</f>
        <v>2</v>
      </c>
      <c r="D868" s="7"/>
      <c r="E868" s="8"/>
      <c r="F868" s="7"/>
      <c r="G868" s="7"/>
      <c r="H868" s="7"/>
      <c r="I868" s="7">
        <f>WEEKDAY(I869)</f>
        <v>3</v>
      </c>
      <c r="J868" s="7"/>
      <c r="K868" s="8"/>
      <c r="L868" s="7"/>
      <c r="M868" s="7"/>
      <c r="N868" s="7"/>
      <c r="O868" s="7">
        <f>WEEKDAY(O869)</f>
        <v>4</v>
      </c>
      <c r="P868" s="7"/>
      <c r="Q868" s="8"/>
      <c r="R868" s="7"/>
      <c r="S868" s="7"/>
      <c r="T868" s="7"/>
      <c r="U868" s="7">
        <f>WEEKDAY(U869)</f>
        <v>5</v>
      </c>
      <c r="V868" s="7"/>
      <c r="W868" s="8"/>
      <c r="X868" s="7"/>
      <c r="Y868" s="7"/>
      <c r="Z868" s="7"/>
      <c r="AA868" s="7">
        <f>WEEKDAY(AA869)</f>
        <v>6</v>
      </c>
      <c r="AB868" s="7"/>
      <c r="AC868" s="8"/>
      <c r="AD868" s="7"/>
      <c r="AE868" s="7"/>
      <c r="AF868" s="7"/>
      <c r="AG868" s="7">
        <f>WEEKDAY(AG869)</f>
        <v>7</v>
      </c>
      <c r="AH868" s="7"/>
      <c r="AI868" s="8"/>
      <c r="AJ868" s="7"/>
      <c r="AK868" s="7"/>
      <c r="AL868" s="7"/>
      <c r="AM868" s="7">
        <f>WEEKDAY(AM869)</f>
        <v>1</v>
      </c>
      <c r="AN868" s="7"/>
      <c r="AO868" s="8"/>
      <c r="AP868" s="7"/>
    </row>
    <row r="869" spans="1:42" x14ac:dyDescent="0.25">
      <c r="B869" s="10"/>
      <c r="C869" s="11">
        <f>AM852+1</f>
        <v>45649</v>
      </c>
      <c r="D869" s="11"/>
      <c r="E869" s="12" t="str">
        <f>VLOOKUP(WEEKDAY(C869,1),meta!$D$3:$F$9,2,FALSE)</f>
        <v>Segunda-Feira</v>
      </c>
      <c r="F869" s="13"/>
      <c r="G869" s="7"/>
      <c r="H869" s="10"/>
      <c r="I869" s="11">
        <f>C869+1</f>
        <v>45650</v>
      </c>
      <c r="J869" s="11"/>
      <c r="K869" s="12" t="str">
        <f>VLOOKUP(WEEKDAY(I869,1),meta!$D$3:$F$9,2,FALSE)</f>
        <v>Terça-Feira</v>
      </c>
      <c r="L869" s="13"/>
      <c r="M869" s="7"/>
      <c r="N869" s="10"/>
      <c r="O869" s="11">
        <f>I869+1</f>
        <v>45651</v>
      </c>
      <c r="P869" s="11"/>
      <c r="Q869" s="12" t="str">
        <f>VLOOKUP(WEEKDAY(O869,1),meta!$D$3:$F$9,2,FALSE)</f>
        <v>Quarta-Feira</v>
      </c>
      <c r="R869" s="13"/>
      <c r="S869" s="7"/>
      <c r="T869" s="10"/>
      <c r="U869" s="11">
        <f>O869+1</f>
        <v>45652</v>
      </c>
      <c r="V869" s="11"/>
      <c r="W869" s="12" t="str">
        <f>VLOOKUP(WEEKDAY(U869,1),meta!$D$3:$F$9,2,FALSE)</f>
        <v>Quinta-Feira</v>
      </c>
      <c r="X869" s="13"/>
      <c r="Y869" s="7"/>
      <c r="Z869" s="10"/>
      <c r="AA869" s="11">
        <f>U869+1</f>
        <v>45653</v>
      </c>
      <c r="AB869" s="11"/>
      <c r="AC869" s="12" t="str">
        <f>VLOOKUP(WEEKDAY(AA869,1),meta!$D$3:$F$9,2,FALSE)</f>
        <v>Sexta-Feira</v>
      </c>
      <c r="AD869" s="13"/>
      <c r="AE869" s="7"/>
      <c r="AF869" s="10"/>
      <c r="AG869" s="11">
        <f>AA869+1</f>
        <v>45654</v>
      </c>
      <c r="AH869" s="11"/>
      <c r="AI869" s="12" t="str">
        <f>VLOOKUP(WEEKDAY(AG869,1),meta!$D$3:$F$9,2,FALSE)</f>
        <v>Sábado</v>
      </c>
      <c r="AJ869" s="13"/>
      <c r="AK869" s="7"/>
      <c r="AL869" s="10"/>
      <c r="AM869" s="11">
        <f>AG869+1</f>
        <v>45655</v>
      </c>
      <c r="AN869" s="11"/>
      <c r="AO869" s="12" t="str">
        <f>VLOOKUP(WEEKDAY(AM869,1),meta!$D$3:$F$9,2,FALSE)</f>
        <v>Domingo</v>
      </c>
      <c r="AP869" s="13"/>
    </row>
    <row r="870" spans="1:42" x14ac:dyDescent="0.25">
      <c r="B870" s="14"/>
      <c r="C870" s="15" t="s">
        <v>0</v>
      </c>
      <c r="D870" s="16"/>
      <c r="E870" s="15" t="s">
        <v>1</v>
      </c>
      <c r="F870" s="17"/>
      <c r="G870" s="7"/>
      <c r="H870" s="14"/>
      <c r="I870" s="15" t="s">
        <v>0</v>
      </c>
      <c r="J870" s="16"/>
      <c r="K870" s="15" t="s">
        <v>1</v>
      </c>
      <c r="L870" s="17"/>
      <c r="M870" s="7"/>
      <c r="N870" s="14"/>
      <c r="O870" s="15" t="s">
        <v>0</v>
      </c>
      <c r="P870" s="16"/>
      <c r="Q870" s="15" t="s">
        <v>1</v>
      </c>
      <c r="R870" s="17"/>
      <c r="S870" s="7"/>
      <c r="T870" s="14"/>
      <c r="U870" s="15" t="s">
        <v>0</v>
      </c>
      <c r="V870" s="16"/>
      <c r="W870" s="15" t="s">
        <v>1</v>
      </c>
      <c r="X870" s="17"/>
      <c r="Y870" s="7"/>
      <c r="Z870" s="14"/>
      <c r="AA870" s="15" t="s">
        <v>0</v>
      </c>
      <c r="AB870" s="16"/>
      <c r="AC870" s="15" t="s">
        <v>1</v>
      </c>
      <c r="AD870" s="17"/>
      <c r="AE870" s="7"/>
      <c r="AF870" s="14"/>
      <c r="AG870" s="15" t="s">
        <v>0</v>
      </c>
      <c r="AH870" s="16"/>
      <c r="AI870" s="15" t="s">
        <v>1</v>
      </c>
      <c r="AJ870" s="17"/>
      <c r="AK870" s="7"/>
      <c r="AL870" s="14"/>
      <c r="AM870" s="15" t="s">
        <v>0</v>
      </c>
      <c r="AN870" s="16"/>
      <c r="AO870" s="15" t="s">
        <v>1</v>
      </c>
      <c r="AP870" s="17"/>
    </row>
    <row r="871" spans="1:42" x14ac:dyDescent="0.25">
      <c r="B871" s="14"/>
      <c r="C871" s="18" t="str">
        <f ca="1">IF(C869&gt;TODAY(),"",AM866)</f>
        <v/>
      </c>
      <c r="D871" s="16"/>
      <c r="E871" s="22" t="str">
        <f ca="1">IF(C869&gt;TODAY(),"",_xlfn.CONCAT("Saldo ",VLOOKUP(WEEKDAY(C869),meta!$D$3:$G$9,4,FALSE)))</f>
        <v/>
      </c>
      <c r="F871" s="17"/>
      <c r="G871" s="7"/>
      <c r="H871" s="14"/>
      <c r="I871" s="18" t="str">
        <f ca="1">IF(I869&gt;TODAY(),"",C883)</f>
        <v/>
      </c>
      <c r="J871" s="16"/>
      <c r="K871" s="22" t="str">
        <f ca="1">IF(I869&gt;TODAY(),"",_xlfn.CONCAT("Saldo ",VLOOKUP(WEEKDAY(I869),meta!$D$3:$G$9,4,FALSE)))</f>
        <v/>
      </c>
      <c r="L871" s="17"/>
      <c r="M871" s="7"/>
      <c r="N871" s="14"/>
      <c r="O871" s="18" t="str">
        <f ca="1">IF(O869&gt;TODAY(),"",I883)</f>
        <v/>
      </c>
      <c r="P871" s="16"/>
      <c r="Q871" s="22" t="str">
        <f ca="1">IF(O869&gt;TODAY(),"",_xlfn.CONCAT("Saldo ",VLOOKUP(WEEKDAY(O869),meta!$D$3:$G$9,4,FALSE)))</f>
        <v/>
      </c>
      <c r="R871" s="17"/>
      <c r="S871" s="7"/>
      <c r="T871" s="14"/>
      <c r="U871" s="18" t="str">
        <f ca="1">IF(U869&gt;TODAY(),"",O883)</f>
        <v/>
      </c>
      <c r="V871" s="16"/>
      <c r="W871" s="22" t="str">
        <f ca="1">IF(U869&gt;TODAY(),"",_xlfn.CONCAT("Saldo ",VLOOKUP(WEEKDAY(U869),meta!$D$3:$G$9,4,FALSE)))</f>
        <v/>
      </c>
      <c r="X871" s="17"/>
      <c r="Y871" s="7"/>
      <c r="Z871" s="14"/>
      <c r="AA871" s="18" t="str">
        <f ca="1">IF(AA869&gt;TODAY(),"",U883)</f>
        <v/>
      </c>
      <c r="AB871" s="16"/>
      <c r="AC871" s="22" t="str">
        <f ca="1">IF(AA869&gt;TODAY(),"",_xlfn.CONCAT("Saldo ",VLOOKUP(WEEKDAY(AA869),meta!$D$3:$G$9,4,FALSE)))</f>
        <v/>
      </c>
      <c r="AD871" s="17"/>
      <c r="AE871" s="7"/>
      <c r="AF871" s="14"/>
      <c r="AG871" s="18" t="str">
        <f ca="1">IF(AG869&gt;TODAY(),"",AA883)</f>
        <v/>
      </c>
      <c r="AH871" s="16"/>
      <c r="AI871" s="22" t="str">
        <f ca="1">IF(AG869&gt;TODAY(),"",_xlfn.CONCAT("Saldo ",VLOOKUP(WEEKDAY(AG869),meta!$D$3:$G$9,4,FALSE)))</f>
        <v/>
      </c>
      <c r="AJ871" s="17"/>
      <c r="AK871" s="7"/>
      <c r="AL871" s="14"/>
      <c r="AM871" s="18" t="str">
        <f ca="1">IF(AM869&gt;TODAY(),"",AG883)</f>
        <v/>
      </c>
      <c r="AN871" s="16"/>
      <c r="AO871" s="22" t="str">
        <f ca="1">IF(AM869&gt;TODAY(),"",_xlfn.CONCAT("Saldo ",VLOOKUP(WEEKDAY(AM869),meta!$D$3:$G$9,4,FALSE)))</f>
        <v/>
      </c>
      <c r="AP871" s="17"/>
    </row>
    <row r="872" spans="1:42" x14ac:dyDescent="0.25">
      <c r="B872" s="14"/>
      <c r="C872" s="5"/>
      <c r="D872" s="16"/>
      <c r="E872" s="1"/>
      <c r="F872" s="17"/>
      <c r="G872" s="7"/>
      <c r="H872" s="14"/>
      <c r="I872" s="5"/>
      <c r="J872" s="16"/>
      <c r="K872" s="1"/>
      <c r="L872" s="17"/>
      <c r="M872" s="7"/>
      <c r="N872" s="14"/>
      <c r="O872" s="5"/>
      <c r="P872" s="16"/>
      <c r="Q872" s="1"/>
      <c r="R872" s="17"/>
      <c r="S872" s="7"/>
      <c r="T872" s="14"/>
      <c r="U872" s="5"/>
      <c r="V872" s="16"/>
      <c r="W872" s="1"/>
      <c r="X872" s="17"/>
      <c r="Y872" s="7"/>
      <c r="Z872" s="14"/>
      <c r="AA872" s="5"/>
      <c r="AB872" s="16"/>
      <c r="AC872" s="1"/>
      <c r="AD872" s="17"/>
      <c r="AE872" s="7"/>
      <c r="AF872" s="14"/>
      <c r="AG872" s="5"/>
      <c r="AH872" s="16"/>
      <c r="AI872" s="1"/>
      <c r="AJ872" s="17"/>
      <c r="AK872" s="7"/>
      <c r="AL872" s="14"/>
      <c r="AM872" s="5"/>
      <c r="AN872" s="16"/>
      <c r="AO872" s="1"/>
      <c r="AP872" s="17"/>
    </row>
    <row r="873" spans="1:42" x14ac:dyDescent="0.25">
      <c r="B873" s="14"/>
      <c r="C873" s="6"/>
      <c r="D873" s="16"/>
      <c r="E873" s="2"/>
      <c r="F873" s="17"/>
      <c r="G873" s="7"/>
      <c r="H873" s="14"/>
      <c r="I873" s="6"/>
      <c r="J873" s="16"/>
      <c r="K873" s="2"/>
      <c r="L873" s="17"/>
      <c r="M873" s="7"/>
      <c r="N873" s="14"/>
      <c r="O873" s="6"/>
      <c r="P873" s="16"/>
      <c r="Q873" s="2"/>
      <c r="R873" s="17"/>
      <c r="S873" s="7"/>
      <c r="T873" s="14"/>
      <c r="U873" s="6"/>
      <c r="V873" s="16"/>
      <c r="W873" s="2"/>
      <c r="X873" s="17"/>
      <c r="Y873" s="7"/>
      <c r="Z873" s="14"/>
      <c r="AA873" s="6"/>
      <c r="AB873" s="16"/>
      <c r="AC873" s="2"/>
      <c r="AD873" s="17"/>
      <c r="AE873" s="7"/>
      <c r="AF873" s="14"/>
      <c r="AG873" s="6"/>
      <c r="AH873" s="16"/>
      <c r="AI873" s="2"/>
      <c r="AJ873" s="17"/>
      <c r="AK873" s="7"/>
      <c r="AL873" s="14"/>
      <c r="AM873" s="6"/>
      <c r="AN873" s="16"/>
      <c r="AO873" s="2"/>
      <c r="AP873" s="17"/>
    </row>
    <row r="874" spans="1:42" x14ac:dyDescent="0.25">
      <c r="B874" s="14"/>
      <c r="C874" s="5"/>
      <c r="D874" s="16"/>
      <c r="E874" s="1"/>
      <c r="F874" s="17"/>
      <c r="G874" s="7"/>
      <c r="H874" s="14"/>
      <c r="I874" s="5"/>
      <c r="J874" s="16"/>
      <c r="K874" s="1"/>
      <c r="L874" s="17"/>
      <c r="M874" s="7"/>
      <c r="N874" s="14"/>
      <c r="O874" s="5"/>
      <c r="P874" s="16"/>
      <c r="Q874" s="1"/>
      <c r="R874" s="17"/>
      <c r="S874" s="7"/>
      <c r="T874" s="14"/>
      <c r="U874" s="5"/>
      <c r="V874" s="16"/>
      <c r="W874" s="1"/>
      <c r="X874" s="17"/>
      <c r="Y874" s="7"/>
      <c r="Z874" s="14"/>
      <c r="AA874" s="5"/>
      <c r="AB874" s="16"/>
      <c r="AC874" s="1"/>
      <c r="AD874" s="17"/>
      <c r="AE874" s="7"/>
      <c r="AF874" s="14"/>
      <c r="AG874" s="5"/>
      <c r="AH874" s="16"/>
      <c r="AI874" s="1"/>
      <c r="AJ874" s="17"/>
      <c r="AK874" s="7"/>
      <c r="AL874" s="14"/>
      <c r="AM874" s="5"/>
      <c r="AN874" s="16"/>
      <c r="AO874" s="1"/>
      <c r="AP874" s="17"/>
    </row>
    <row r="875" spans="1:42" x14ac:dyDescent="0.25">
      <c r="B875" s="14"/>
      <c r="C875" s="6"/>
      <c r="D875" s="16"/>
      <c r="E875" s="2"/>
      <c r="F875" s="17"/>
      <c r="G875" s="7"/>
      <c r="H875" s="14"/>
      <c r="I875" s="6"/>
      <c r="J875" s="16"/>
      <c r="K875" s="2"/>
      <c r="L875" s="17"/>
      <c r="M875" s="7"/>
      <c r="N875" s="14"/>
      <c r="O875" s="6"/>
      <c r="P875" s="16"/>
      <c r="Q875" s="2"/>
      <c r="R875" s="17"/>
      <c r="S875" s="7"/>
      <c r="T875" s="14"/>
      <c r="U875" s="6"/>
      <c r="V875" s="16"/>
      <c r="W875" s="2"/>
      <c r="X875" s="17"/>
      <c r="Y875" s="7"/>
      <c r="Z875" s="14"/>
      <c r="AA875" s="6"/>
      <c r="AB875" s="16"/>
      <c r="AC875" s="2"/>
      <c r="AD875" s="17"/>
      <c r="AE875" s="7"/>
      <c r="AF875" s="14"/>
      <c r="AG875" s="6"/>
      <c r="AH875" s="16"/>
      <c r="AI875" s="2"/>
      <c r="AJ875" s="17"/>
      <c r="AK875" s="7"/>
      <c r="AL875" s="14"/>
      <c r="AM875" s="6"/>
      <c r="AN875" s="16"/>
      <c r="AO875" s="2"/>
      <c r="AP875" s="17"/>
    </row>
    <row r="876" spans="1:42" x14ac:dyDescent="0.25">
      <c r="B876" s="14"/>
      <c r="C876" s="5"/>
      <c r="D876" s="16"/>
      <c r="E876" s="1"/>
      <c r="F876" s="17"/>
      <c r="G876" s="7"/>
      <c r="H876" s="14"/>
      <c r="I876" s="5"/>
      <c r="J876" s="16"/>
      <c r="K876" s="1"/>
      <c r="L876" s="17"/>
      <c r="M876" s="7"/>
      <c r="N876" s="14"/>
      <c r="O876" s="5"/>
      <c r="P876" s="16"/>
      <c r="Q876" s="1"/>
      <c r="R876" s="17"/>
      <c r="S876" s="7"/>
      <c r="T876" s="14"/>
      <c r="U876" s="5"/>
      <c r="V876" s="16"/>
      <c r="W876" s="1"/>
      <c r="X876" s="17"/>
      <c r="Y876" s="7"/>
      <c r="Z876" s="14"/>
      <c r="AA876" s="5"/>
      <c r="AB876" s="16"/>
      <c r="AC876" s="1"/>
      <c r="AD876" s="17"/>
      <c r="AE876" s="7"/>
      <c r="AF876" s="14"/>
      <c r="AG876" s="5"/>
      <c r="AH876" s="16"/>
      <c r="AI876" s="1"/>
      <c r="AJ876" s="17"/>
      <c r="AK876" s="7"/>
      <c r="AL876" s="14"/>
      <c r="AM876" s="5"/>
      <c r="AN876" s="16"/>
      <c r="AO876" s="1"/>
      <c r="AP876" s="17"/>
    </row>
    <row r="877" spans="1:42" x14ac:dyDescent="0.25">
      <c r="B877" s="14"/>
      <c r="C877" s="6"/>
      <c r="D877" s="16"/>
      <c r="E877" s="2"/>
      <c r="F877" s="17"/>
      <c r="G877" s="7"/>
      <c r="H877" s="14"/>
      <c r="I877" s="6"/>
      <c r="J877" s="16"/>
      <c r="K877" s="2"/>
      <c r="L877" s="17"/>
      <c r="M877" s="7"/>
      <c r="N877" s="14"/>
      <c r="O877" s="6"/>
      <c r="P877" s="16"/>
      <c r="Q877" s="2"/>
      <c r="R877" s="17"/>
      <c r="S877" s="7"/>
      <c r="T877" s="14"/>
      <c r="U877" s="6"/>
      <c r="V877" s="16"/>
      <c r="W877" s="2"/>
      <c r="X877" s="17"/>
      <c r="Y877" s="7"/>
      <c r="Z877" s="14"/>
      <c r="AA877" s="6"/>
      <c r="AB877" s="16"/>
      <c r="AC877" s="2"/>
      <c r="AD877" s="17"/>
      <c r="AE877" s="7"/>
      <c r="AF877" s="14"/>
      <c r="AG877" s="6"/>
      <c r="AH877" s="16"/>
      <c r="AI877" s="2"/>
      <c r="AJ877" s="17"/>
      <c r="AK877" s="7"/>
      <c r="AL877" s="14"/>
      <c r="AM877" s="6"/>
      <c r="AN877" s="16"/>
      <c r="AO877" s="2"/>
      <c r="AP877" s="17"/>
    </row>
    <row r="878" spans="1:42" x14ac:dyDescent="0.25">
      <c r="B878" s="14"/>
      <c r="C878" s="5"/>
      <c r="D878" s="16"/>
      <c r="E878" s="1"/>
      <c r="F878" s="17"/>
      <c r="G878" s="7"/>
      <c r="H878" s="14"/>
      <c r="I878" s="5"/>
      <c r="J878" s="16"/>
      <c r="K878" s="1"/>
      <c r="L878" s="17"/>
      <c r="M878" s="7"/>
      <c r="N878" s="14"/>
      <c r="O878" s="5"/>
      <c r="P878" s="16"/>
      <c r="Q878" s="1"/>
      <c r="R878" s="17"/>
      <c r="S878" s="7"/>
      <c r="T878" s="14"/>
      <c r="U878" s="5"/>
      <c r="V878" s="16"/>
      <c r="W878" s="1"/>
      <c r="X878" s="17"/>
      <c r="Y878" s="7"/>
      <c r="Z878" s="14"/>
      <c r="AA878" s="5"/>
      <c r="AB878" s="16"/>
      <c r="AC878" s="1"/>
      <c r="AD878" s="17"/>
      <c r="AE878" s="7"/>
      <c r="AF878" s="14"/>
      <c r="AG878" s="5"/>
      <c r="AH878" s="16"/>
      <c r="AI878" s="1"/>
      <c r="AJ878" s="17"/>
      <c r="AK878" s="7"/>
      <c r="AL878" s="14"/>
      <c r="AM878" s="5"/>
      <c r="AN878" s="16"/>
      <c r="AO878" s="1"/>
      <c r="AP878" s="17"/>
    </row>
    <row r="879" spans="1:42" x14ac:dyDescent="0.25">
      <c r="B879" s="14"/>
      <c r="C879" s="6"/>
      <c r="D879" s="16"/>
      <c r="E879" s="2"/>
      <c r="F879" s="17"/>
      <c r="G879" s="7"/>
      <c r="H879" s="14"/>
      <c r="I879" s="6"/>
      <c r="J879" s="16"/>
      <c r="K879" s="2"/>
      <c r="L879" s="17"/>
      <c r="M879" s="7"/>
      <c r="N879" s="14"/>
      <c r="O879" s="6"/>
      <c r="P879" s="16"/>
      <c r="Q879" s="2"/>
      <c r="R879" s="17"/>
      <c r="S879" s="7"/>
      <c r="T879" s="14"/>
      <c r="U879" s="6"/>
      <c r="V879" s="16"/>
      <c r="W879" s="2"/>
      <c r="X879" s="17"/>
      <c r="Y879" s="7"/>
      <c r="Z879" s="14"/>
      <c r="AA879" s="6"/>
      <c r="AB879" s="16"/>
      <c r="AC879" s="2"/>
      <c r="AD879" s="17"/>
      <c r="AE879" s="7"/>
      <c r="AF879" s="14"/>
      <c r="AG879" s="6"/>
      <c r="AH879" s="16"/>
      <c r="AI879" s="2"/>
      <c r="AJ879" s="17"/>
      <c r="AK879" s="7"/>
      <c r="AL879" s="14"/>
      <c r="AM879" s="6"/>
      <c r="AN879" s="16"/>
      <c r="AO879" s="2"/>
      <c r="AP879" s="17"/>
    </row>
    <row r="880" spans="1:42" x14ac:dyDescent="0.25">
      <c r="B880" s="14"/>
      <c r="C880" s="5"/>
      <c r="D880" s="16"/>
      <c r="E880" s="1"/>
      <c r="F880" s="17"/>
      <c r="G880" s="7"/>
      <c r="H880" s="14"/>
      <c r="I880" s="5"/>
      <c r="J880" s="16"/>
      <c r="K880" s="1"/>
      <c r="L880" s="17"/>
      <c r="M880" s="7"/>
      <c r="N880" s="14"/>
      <c r="O880" s="5"/>
      <c r="P880" s="16"/>
      <c r="Q880" s="1"/>
      <c r="R880" s="17"/>
      <c r="S880" s="7"/>
      <c r="T880" s="14"/>
      <c r="U880" s="5"/>
      <c r="V880" s="16"/>
      <c r="W880" s="1"/>
      <c r="X880" s="17"/>
      <c r="Y880" s="7"/>
      <c r="Z880" s="14"/>
      <c r="AA880" s="5"/>
      <c r="AB880" s="16"/>
      <c r="AC880" s="1"/>
      <c r="AD880" s="17"/>
      <c r="AE880" s="7"/>
      <c r="AF880" s="14"/>
      <c r="AG880" s="5"/>
      <c r="AH880" s="16"/>
      <c r="AI880" s="1"/>
      <c r="AJ880" s="17"/>
      <c r="AK880" s="7"/>
      <c r="AL880" s="14"/>
      <c r="AM880" s="5"/>
      <c r="AN880" s="16"/>
      <c r="AO880" s="1"/>
      <c r="AP880" s="17"/>
    </row>
    <row r="881" spans="1:42" x14ac:dyDescent="0.25">
      <c r="B881" s="14"/>
      <c r="C881" s="6"/>
      <c r="D881" s="16"/>
      <c r="E881" s="2"/>
      <c r="F881" s="17"/>
      <c r="G881" s="7"/>
      <c r="H881" s="14"/>
      <c r="I881" s="6"/>
      <c r="J881" s="16"/>
      <c r="K881" s="2"/>
      <c r="L881" s="17"/>
      <c r="M881" s="7"/>
      <c r="N881" s="14"/>
      <c r="O881" s="6"/>
      <c r="P881" s="16"/>
      <c r="Q881" s="2"/>
      <c r="R881" s="17"/>
      <c r="S881" s="7"/>
      <c r="T881" s="14"/>
      <c r="U881" s="6"/>
      <c r="V881" s="16"/>
      <c r="W881" s="2"/>
      <c r="X881" s="17"/>
      <c r="Y881" s="7"/>
      <c r="Z881" s="14"/>
      <c r="AA881" s="6"/>
      <c r="AB881" s="16"/>
      <c r="AC881" s="2"/>
      <c r="AD881" s="17"/>
      <c r="AE881" s="7"/>
      <c r="AF881" s="14"/>
      <c r="AG881" s="6"/>
      <c r="AH881" s="16"/>
      <c r="AI881" s="2"/>
      <c r="AJ881" s="17"/>
      <c r="AK881" s="7"/>
      <c r="AL881" s="14"/>
      <c r="AM881" s="6"/>
      <c r="AN881" s="16"/>
      <c r="AO881" s="2"/>
      <c r="AP881" s="17"/>
    </row>
    <row r="882" spans="1:42" x14ac:dyDescent="0.25">
      <c r="B882" s="14"/>
      <c r="C882" s="5"/>
      <c r="D882" s="16"/>
      <c r="E882" s="1"/>
      <c r="F882" s="17"/>
      <c r="G882" s="7"/>
      <c r="H882" s="14"/>
      <c r="I882" s="5"/>
      <c r="J882" s="16"/>
      <c r="K882" s="1"/>
      <c r="L882" s="17"/>
      <c r="M882" s="7"/>
      <c r="N882" s="14"/>
      <c r="O882" s="5"/>
      <c r="P882" s="16"/>
      <c r="Q882" s="1"/>
      <c r="R882" s="17"/>
      <c r="S882" s="7"/>
      <c r="T882" s="14"/>
      <c r="U882" s="5"/>
      <c r="V882" s="16"/>
      <c r="W882" s="1"/>
      <c r="X882" s="17"/>
      <c r="Y882" s="7"/>
      <c r="Z882" s="14"/>
      <c r="AA882" s="5"/>
      <c r="AB882" s="16"/>
      <c r="AC882" s="1"/>
      <c r="AD882" s="17"/>
      <c r="AE882" s="7"/>
      <c r="AF882" s="14"/>
      <c r="AG882" s="5"/>
      <c r="AH882" s="16"/>
      <c r="AI882" s="1"/>
      <c r="AJ882" s="17"/>
      <c r="AK882" s="7"/>
      <c r="AL882" s="14"/>
      <c r="AM882" s="5"/>
      <c r="AN882" s="16"/>
      <c r="AO882" s="1"/>
      <c r="AP882" s="17"/>
    </row>
    <row r="883" spans="1:42" x14ac:dyDescent="0.25">
      <c r="A883" s="23">
        <f>_xlfn.ISOWEEKNUM(C869)</f>
        <v>52</v>
      </c>
      <c r="B883" s="14"/>
      <c r="C883" s="18" t="str">
        <f ca="1">IF(C869&gt;TODAY(),"",ROUND(SUM(C871:C882),2))</f>
        <v/>
      </c>
      <c r="D883" s="16"/>
      <c r="E883" s="61" t="str">
        <f ca="1">IF(C869&gt;TODAY(),"","Saldo da Dia")</f>
        <v/>
      </c>
      <c r="F883" s="17"/>
      <c r="G883" s="7">
        <f>_xlfn.ISOWEEKNUM(I869)</f>
        <v>52</v>
      </c>
      <c r="H883" s="14"/>
      <c r="I883" s="18" t="str">
        <f ca="1">IF(I869&gt;TODAY(),"",ROUND(SUM(I871:I882),2))</f>
        <v/>
      </c>
      <c r="J883" s="16"/>
      <c r="K883" s="61" t="str">
        <f ca="1">IF(I869&gt;TODAY(),"","Saldo da Dia")</f>
        <v/>
      </c>
      <c r="L883" s="17"/>
      <c r="M883" s="7">
        <f>_xlfn.ISOWEEKNUM(O869)</f>
        <v>52</v>
      </c>
      <c r="N883" s="14"/>
      <c r="O883" s="18" t="str">
        <f ca="1">IF(O869&gt;TODAY(),"",ROUND(SUM(O871:O882),2))</f>
        <v/>
      </c>
      <c r="P883" s="16"/>
      <c r="Q883" s="61" t="str">
        <f ca="1">IF(O869&gt;TODAY(),"","Saldo da Dia")</f>
        <v/>
      </c>
      <c r="R883" s="17"/>
      <c r="S883" s="7">
        <f>_xlfn.ISOWEEKNUM(U869)</f>
        <v>52</v>
      </c>
      <c r="T883" s="14"/>
      <c r="U883" s="18" t="str">
        <f ca="1">IF(U869&gt;TODAY(),"",ROUND(SUM(U871:U882),2))</f>
        <v/>
      </c>
      <c r="V883" s="16"/>
      <c r="W883" s="61" t="str">
        <f ca="1">IF(U869&gt;TODAY(),"","Saldo da Dia")</f>
        <v/>
      </c>
      <c r="X883" s="17"/>
      <c r="Y883" s="7">
        <f>_xlfn.ISOWEEKNUM(AA869)</f>
        <v>52</v>
      </c>
      <c r="Z883" s="14"/>
      <c r="AA883" s="18" t="str">
        <f ca="1">IF(AA869&gt;TODAY(),"",ROUND(SUM(AA871:AA882),2))</f>
        <v/>
      </c>
      <c r="AB883" s="16"/>
      <c r="AC883" s="61" t="str">
        <f ca="1">IF(AA869&gt;TODAY(),"","Saldo da Dia")</f>
        <v/>
      </c>
      <c r="AD883" s="17"/>
      <c r="AE883" s="7">
        <f>_xlfn.ISOWEEKNUM(AG869)</f>
        <v>52</v>
      </c>
      <c r="AF883" s="14"/>
      <c r="AG883" s="18" t="str">
        <f ca="1">IF(AG869&gt;TODAY(),"",ROUND(SUM(AG871:AG882),2))</f>
        <v/>
      </c>
      <c r="AH883" s="16"/>
      <c r="AI883" s="61" t="str">
        <f ca="1">IF(AG869&gt;TODAY(),"","Saldo da Dia")</f>
        <v/>
      </c>
      <c r="AJ883" s="17"/>
      <c r="AK883" s="7">
        <f>_xlfn.ISOWEEKNUM(AM869)</f>
        <v>52</v>
      </c>
      <c r="AL883" s="14"/>
      <c r="AM883" s="18" t="str">
        <f ca="1">IF(AM869&gt;TODAY(),"",ROUND(SUM(AM871:AM882),2))</f>
        <v/>
      </c>
      <c r="AN883" s="16"/>
      <c r="AO883" s="61" t="str">
        <f ca="1">IF(AM869&gt;TODAY(),"","Saldo da Dia")</f>
        <v/>
      </c>
      <c r="AP883" s="17"/>
    </row>
    <row r="884" spans="1:42" ht="6" customHeight="1" x14ac:dyDescent="0.25">
      <c r="B884" s="19"/>
      <c r="C884" s="20"/>
      <c r="D884" s="20"/>
      <c r="E884" s="20"/>
      <c r="F884" s="21"/>
      <c r="G884" s="7"/>
      <c r="H884" s="19"/>
      <c r="I884" s="20"/>
      <c r="J884" s="20"/>
      <c r="K884" s="20"/>
      <c r="L884" s="21"/>
      <c r="M884" s="7"/>
      <c r="N884" s="19"/>
      <c r="O884" s="20"/>
      <c r="P884" s="20"/>
      <c r="Q884" s="20"/>
      <c r="R884" s="21"/>
      <c r="S884" s="7"/>
      <c r="T884" s="19"/>
      <c r="U884" s="20"/>
      <c r="V884" s="20"/>
      <c r="W884" s="20"/>
      <c r="X884" s="21"/>
      <c r="Y884" s="7"/>
      <c r="Z884" s="19"/>
      <c r="AA884" s="20"/>
      <c r="AB884" s="20"/>
      <c r="AC884" s="20"/>
      <c r="AD884" s="21"/>
      <c r="AE884" s="7"/>
      <c r="AF884" s="19"/>
      <c r="AG884" s="20"/>
      <c r="AH884" s="20"/>
      <c r="AI884" s="20"/>
      <c r="AJ884" s="21"/>
      <c r="AK884" s="7"/>
      <c r="AL884" s="19"/>
      <c r="AM884" s="20"/>
      <c r="AN884" s="20"/>
      <c r="AO884" s="20"/>
      <c r="AP884" s="21"/>
    </row>
    <row r="885" spans="1:42" ht="6" customHeight="1" x14ac:dyDescent="0.25">
      <c r="B885" s="7"/>
      <c r="C885" s="7">
        <f>WEEKDAY(C886)</f>
        <v>2</v>
      </c>
      <c r="D885" s="7"/>
      <c r="E885" s="8"/>
      <c r="F885" s="7"/>
      <c r="G885" s="7"/>
      <c r="H885" s="7"/>
      <c r="I885" s="7">
        <f>WEEKDAY(I886)</f>
        <v>3</v>
      </c>
      <c r="J885" s="7"/>
      <c r="K885" s="8"/>
      <c r="L885" s="7"/>
      <c r="M885" s="7"/>
      <c r="N885" s="7"/>
      <c r="O885" s="7">
        <f>WEEKDAY(O886)</f>
        <v>4</v>
      </c>
      <c r="P885" s="7"/>
      <c r="Q885" s="8"/>
      <c r="R885" s="7"/>
      <c r="S885" s="7"/>
      <c r="T885" s="7"/>
      <c r="U885" s="7">
        <f>WEEKDAY(U886)</f>
        <v>5</v>
      </c>
      <c r="V885" s="7"/>
      <c r="W885" s="8"/>
      <c r="X885" s="7"/>
      <c r="Y885" s="7"/>
      <c r="Z885" s="7"/>
      <c r="AA885" s="7">
        <f>WEEKDAY(AA886)</f>
        <v>6</v>
      </c>
      <c r="AB885" s="7"/>
      <c r="AC885" s="8"/>
      <c r="AD885" s="7"/>
      <c r="AE885" s="7"/>
      <c r="AF885" s="7"/>
      <c r="AG885" s="7">
        <f>WEEKDAY(AG886)</f>
        <v>7</v>
      </c>
      <c r="AH885" s="7"/>
      <c r="AI885" s="8"/>
      <c r="AJ885" s="7"/>
      <c r="AK885" s="7"/>
      <c r="AL885" s="7"/>
      <c r="AM885" s="7">
        <f>WEEKDAY(AM886)</f>
        <v>1</v>
      </c>
      <c r="AN885" s="7"/>
      <c r="AO885" s="8"/>
      <c r="AP885" s="7"/>
    </row>
    <row r="886" spans="1:42" x14ac:dyDescent="0.25">
      <c r="B886" s="10"/>
      <c r="C886" s="11">
        <f>AM869+1</f>
        <v>45656</v>
      </c>
      <c r="D886" s="11"/>
      <c r="E886" s="12" t="str">
        <f>VLOOKUP(WEEKDAY(C886,1),meta!$D$3:$F$9,2,FALSE)</f>
        <v>Segunda-Feira</v>
      </c>
      <c r="F886" s="13"/>
      <c r="G886" s="7"/>
      <c r="H886" s="10"/>
      <c r="I886" s="11">
        <f>C886+1</f>
        <v>45657</v>
      </c>
      <c r="J886" s="11"/>
      <c r="K886" s="12" t="str">
        <f>VLOOKUP(WEEKDAY(I886,1),meta!$D$3:$F$9,2,FALSE)</f>
        <v>Terça-Feira</v>
      </c>
      <c r="L886" s="13"/>
      <c r="M886" s="7"/>
      <c r="N886" s="10"/>
      <c r="O886" s="11">
        <f>I886+1</f>
        <v>45658</v>
      </c>
      <c r="P886" s="11"/>
      <c r="Q886" s="12" t="str">
        <f>VLOOKUP(WEEKDAY(O886,1),meta!$D$3:$F$9,2,FALSE)</f>
        <v>Quarta-Feira</v>
      </c>
      <c r="R886" s="13"/>
      <c r="S886" s="7"/>
      <c r="T886" s="10"/>
      <c r="U886" s="11">
        <f>O886+1</f>
        <v>45659</v>
      </c>
      <c r="V886" s="11"/>
      <c r="W886" s="12" t="str">
        <f>VLOOKUP(WEEKDAY(U886,1),meta!$D$3:$F$9,2,FALSE)</f>
        <v>Quinta-Feira</v>
      </c>
      <c r="X886" s="13"/>
      <c r="Y886" s="7"/>
      <c r="Z886" s="10"/>
      <c r="AA886" s="11">
        <f>U886+1</f>
        <v>45660</v>
      </c>
      <c r="AB886" s="11"/>
      <c r="AC886" s="12" t="str">
        <f>VLOOKUP(WEEKDAY(AA886,1),meta!$D$3:$F$9,2,FALSE)</f>
        <v>Sexta-Feira</v>
      </c>
      <c r="AD886" s="13"/>
      <c r="AE886" s="7"/>
      <c r="AF886" s="10"/>
      <c r="AG886" s="11">
        <f>AA886+1</f>
        <v>45661</v>
      </c>
      <c r="AH886" s="11"/>
      <c r="AI886" s="12" t="str">
        <f>VLOOKUP(WEEKDAY(AG886,1),meta!$D$3:$F$9,2,FALSE)</f>
        <v>Sábado</v>
      </c>
      <c r="AJ886" s="13"/>
      <c r="AK886" s="7"/>
      <c r="AL886" s="10"/>
      <c r="AM886" s="11">
        <f>AG886+1</f>
        <v>45662</v>
      </c>
      <c r="AN886" s="11"/>
      <c r="AO886" s="12" t="str">
        <f>VLOOKUP(WEEKDAY(AM886,1),meta!$D$3:$F$9,2,FALSE)</f>
        <v>Domingo</v>
      </c>
      <c r="AP886" s="13"/>
    </row>
    <row r="887" spans="1:42" x14ac:dyDescent="0.25">
      <c r="B887" s="14"/>
      <c r="C887" s="15" t="s">
        <v>0</v>
      </c>
      <c r="D887" s="16"/>
      <c r="E887" s="15" t="s">
        <v>1</v>
      </c>
      <c r="F887" s="17"/>
      <c r="G887" s="7"/>
      <c r="H887" s="14"/>
      <c r="I887" s="15" t="s">
        <v>0</v>
      </c>
      <c r="J887" s="16"/>
      <c r="K887" s="15" t="s">
        <v>1</v>
      </c>
      <c r="L887" s="17"/>
      <c r="M887" s="7"/>
      <c r="N887" s="14"/>
      <c r="O887" s="15" t="s">
        <v>0</v>
      </c>
      <c r="P887" s="16"/>
      <c r="Q887" s="15" t="s">
        <v>1</v>
      </c>
      <c r="R887" s="17"/>
      <c r="S887" s="7"/>
      <c r="T887" s="14"/>
      <c r="U887" s="15" t="s">
        <v>0</v>
      </c>
      <c r="V887" s="16"/>
      <c r="W887" s="15" t="s">
        <v>1</v>
      </c>
      <c r="X887" s="17"/>
      <c r="Y887" s="7"/>
      <c r="Z887" s="14"/>
      <c r="AA887" s="15" t="s">
        <v>0</v>
      </c>
      <c r="AB887" s="16"/>
      <c r="AC887" s="15" t="s">
        <v>1</v>
      </c>
      <c r="AD887" s="17"/>
      <c r="AE887" s="7"/>
      <c r="AF887" s="14"/>
      <c r="AG887" s="15" t="s">
        <v>0</v>
      </c>
      <c r="AH887" s="16"/>
      <c r="AI887" s="15" t="s">
        <v>1</v>
      </c>
      <c r="AJ887" s="17"/>
      <c r="AK887" s="7"/>
      <c r="AL887" s="14"/>
      <c r="AM887" s="15" t="s">
        <v>0</v>
      </c>
      <c r="AN887" s="16"/>
      <c r="AO887" s="15" t="s">
        <v>1</v>
      </c>
      <c r="AP887" s="17"/>
    </row>
    <row r="888" spans="1:42" x14ac:dyDescent="0.25">
      <c r="B888" s="14"/>
      <c r="C888" s="18" t="str">
        <f ca="1">IF(C886&gt;TODAY(),"",AM883)</f>
        <v/>
      </c>
      <c r="D888" s="16"/>
      <c r="E888" s="22" t="str">
        <f ca="1">IF(C886&gt;TODAY(),"",_xlfn.CONCAT("Saldo ",VLOOKUP(WEEKDAY(C886),meta!$D$3:$G$9,4,FALSE)))</f>
        <v/>
      </c>
      <c r="F888" s="17"/>
      <c r="G888" s="7"/>
      <c r="H888" s="14"/>
      <c r="I888" s="18" t="str">
        <f ca="1">IF(I886&gt;TODAY(),"",C900)</f>
        <v/>
      </c>
      <c r="J888" s="16"/>
      <c r="K888" s="22" t="str">
        <f ca="1">IF(I886&gt;TODAY(),"",_xlfn.CONCAT("Saldo ",VLOOKUP(WEEKDAY(I886),meta!$D$3:$G$9,4,FALSE)))</f>
        <v/>
      </c>
      <c r="L888" s="17"/>
      <c r="M888" s="7"/>
      <c r="N888" s="14"/>
      <c r="O888" s="18" t="str">
        <f ca="1">IF(O886&gt;TODAY(),"",I900)</f>
        <v/>
      </c>
      <c r="P888" s="16"/>
      <c r="Q888" s="22" t="str">
        <f ca="1">IF(O886&gt;TODAY(),"",_xlfn.CONCAT("Saldo ",VLOOKUP(WEEKDAY(O886),meta!$D$3:$G$9,4,FALSE)))</f>
        <v/>
      </c>
      <c r="R888" s="17"/>
      <c r="S888" s="7"/>
      <c r="T888" s="14"/>
      <c r="U888" s="18" t="str">
        <f ca="1">IF(U886&gt;TODAY(),"",O900)</f>
        <v/>
      </c>
      <c r="V888" s="16"/>
      <c r="W888" s="22" t="str">
        <f ca="1">IF(U886&gt;TODAY(),"",_xlfn.CONCAT("Saldo ",VLOOKUP(WEEKDAY(U886),meta!$D$3:$G$9,4,FALSE)))</f>
        <v/>
      </c>
      <c r="X888" s="17"/>
      <c r="Y888" s="7"/>
      <c r="Z888" s="14"/>
      <c r="AA888" s="18" t="str">
        <f ca="1">IF(AA886&gt;TODAY(),"",U900)</f>
        <v/>
      </c>
      <c r="AB888" s="16"/>
      <c r="AC888" s="22" t="str">
        <f ca="1">IF(AA886&gt;TODAY(),"",_xlfn.CONCAT("Saldo ",VLOOKUP(WEEKDAY(AA886),meta!$D$3:$G$9,4,FALSE)))</f>
        <v/>
      </c>
      <c r="AD888" s="17"/>
      <c r="AE888" s="7"/>
      <c r="AF888" s="14"/>
      <c r="AG888" s="18" t="str">
        <f ca="1">IF(AG886&gt;TODAY(),"",AA900)</f>
        <v/>
      </c>
      <c r="AH888" s="16"/>
      <c r="AI888" s="22" t="str">
        <f ca="1">IF(AG886&gt;TODAY(),"",_xlfn.CONCAT("Saldo ",VLOOKUP(WEEKDAY(AG886),meta!$D$3:$G$9,4,FALSE)))</f>
        <v/>
      </c>
      <c r="AJ888" s="17"/>
      <c r="AK888" s="7"/>
      <c r="AL888" s="14"/>
      <c r="AM888" s="18" t="str">
        <f ca="1">IF(AM886&gt;TODAY(),"",AG900)</f>
        <v/>
      </c>
      <c r="AN888" s="16"/>
      <c r="AO888" s="22" t="str">
        <f ca="1">IF(AM886&gt;TODAY(),"",_xlfn.CONCAT("Saldo ",VLOOKUP(WEEKDAY(AM886),meta!$D$3:$G$9,4,FALSE)))</f>
        <v/>
      </c>
      <c r="AP888" s="17"/>
    </row>
    <row r="889" spans="1:42" x14ac:dyDescent="0.25">
      <c r="B889" s="14"/>
      <c r="C889" s="5"/>
      <c r="D889" s="16"/>
      <c r="E889" s="1"/>
      <c r="F889" s="17"/>
      <c r="G889" s="7"/>
      <c r="H889" s="14"/>
      <c r="I889" s="5"/>
      <c r="J889" s="16"/>
      <c r="K889" s="1"/>
      <c r="L889" s="17"/>
      <c r="M889" s="7"/>
      <c r="N889" s="14"/>
      <c r="O889" s="5"/>
      <c r="P889" s="16"/>
      <c r="Q889" s="1"/>
      <c r="R889" s="17"/>
      <c r="S889" s="7"/>
      <c r="T889" s="14"/>
      <c r="U889" s="5"/>
      <c r="V889" s="16"/>
      <c r="W889" s="1"/>
      <c r="X889" s="17"/>
      <c r="Y889" s="7"/>
      <c r="Z889" s="14"/>
      <c r="AA889" s="5"/>
      <c r="AB889" s="16"/>
      <c r="AC889" s="1"/>
      <c r="AD889" s="17"/>
      <c r="AE889" s="7"/>
      <c r="AF889" s="14"/>
      <c r="AG889" s="5"/>
      <c r="AH889" s="16"/>
      <c r="AI889" s="1"/>
      <c r="AJ889" s="17"/>
      <c r="AK889" s="7"/>
      <c r="AL889" s="14"/>
      <c r="AM889" s="5"/>
      <c r="AN889" s="16"/>
      <c r="AO889" s="1"/>
      <c r="AP889" s="17"/>
    </row>
    <row r="890" spans="1:42" x14ac:dyDescent="0.25">
      <c r="B890" s="14"/>
      <c r="C890" s="6"/>
      <c r="D890" s="16"/>
      <c r="E890" s="2"/>
      <c r="F890" s="17"/>
      <c r="G890" s="7"/>
      <c r="H890" s="14"/>
      <c r="I890" s="6"/>
      <c r="J890" s="16"/>
      <c r="K890" s="2"/>
      <c r="L890" s="17"/>
      <c r="M890" s="7"/>
      <c r="N890" s="14"/>
      <c r="O890" s="6"/>
      <c r="P890" s="16"/>
      <c r="Q890" s="2"/>
      <c r="R890" s="17"/>
      <c r="S890" s="7"/>
      <c r="T890" s="14"/>
      <c r="U890" s="6"/>
      <c r="V890" s="16"/>
      <c r="W890" s="2"/>
      <c r="X890" s="17"/>
      <c r="Y890" s="7"/>
      <c r="Z890" s="14"/>
      <c r="AA890" s="6"/>
      <c r="AB890" s="16"/>
      <c r="AC890" s="2"/>
      <c r="AD890" s="17"/>
      <c r="AE890" s="7"/>
      <c r="AF890" s="14"/>
      <c r="AG890" s="6"/>
      <c r="AH890" s="16"/>
      <c r="AI890" s="2"/>
      <c r="AJ890" s="17"/>
      <c r="AK890" s="7"/>
      <c r="AL890" s="14"/>
      <c r="AM890" s="6"/>
      <c r="AN890" s="16"/>
      <c r="AO890" s="2"/>
      <c r="AP890" s="17"/>
    </row>
    <row r="891" spans="1:42" x14ac:dyDescent="0.25">
      <c r="B891" s="14"/>
      <c r="C891" s="5"/>
      <c r="D891" s="16"/>
      <c r="E891" s="1"/>
      <c r="F891" s="17"/>
      <c r="G891" s="7"/>
      <c r="H891" s="14"/>
      <c r="I891" s="5"/>
      <c r="J891" s="16"/>
      <c r="K891" s="1"/>
      <c r="L891" s="17"/>
      <c r="M891" s="7"/>
      <c r="N891" s="14"/>
      <c r="O891" s="5"/>
      <c r="P891" s="16"/>
      <c r="Q891" s="1"/>
      <c r="R891" s="17"/>
      <c r="S891" s="7"/>
      <c r="T891" s="14"/>
      <c r="U891" s="5"/>
      <c r="V891" s="16"/>
      <c r="W891" s="1"/>
      <c r="X891" s="17"/>
      <c r="Y891" s="7"/>
      <c r="Z891" s="14"/>
      <c r="AA891" s="5"/>
      <c r="AB891" s="16"/>
      <c r="AC891" s="1"/>
      <c r="AD891" s="17"/>
      <c r="AE891" s="7"/>
      <c r="AF891" s="14"/>
      <c r="AG891" s="5"/>
      <c r="AH891" s="16"/>
      <c r="AI891" s="1"/>
      <c r="AJ891" s="17"/>
      <c r="AK891" s="7"/>
      <c r="AL891" s="14"/>
      <c r="AM891" s="5"/>
      <c r="AN891" s="16"/>
      <c r="AO891" s="1"/>
      <c r="AP891" s="17"/>
    </row>
    <row r="892" spans="1:42" x14ac:dyDescent="0.25">
      <c r="B892" s="14"/>
      <c r="C892" s="6"/>
      <c r="D892" s="16"/>
      <c r="E892" s="2"/>
      <c r="F892" s="17"/>
      <c r="G892" s="7"/>
      <c r="H892" s="14"/>
      <c r="I892" s="6"/>
      <c r="J892" s="16"/>
      <c r="K892" s="2"/>
      <c r="L892" s="17"/>
      <c r="M892" s="7"/>
      <c r="N892" s="14"/>
      <c r="O892" s="6"/>
      <c r="P892" s="16"/>
      <c r="Q892" s="2"/>
      <c r="R892" s="17"/>
      <c r="S892" s="7"/>
      <c r="T892" s="14"/>
      <c r="U892" s="6"/>
      <c r="V892" s="16"/>
      <c r="W892" s="2"/>
      <c r="X892" s="17"/>
      <c r="Y892" s="7"/>
      <c r="Z892" s="14"/>
      <c r="AA892" s="6"/>
      <c r="AB892" s="16"/>
      <c r="AC892" s="2"/>
      <c r="AD892" s="17"/>
      <c r="AE892" s="7"/>
      <c r="AF892" s="14"/>
      <c r="AG892" s="6"/>
      <c r="AH892" s="16"/>
      <c r="AI892" s="2"/>
      <c r="AJ892" s="17"/>
      <c r="AK892" s="7"/>
      <c r="AL892" s="14"/>
      <c r="AM892" s="6"/>
      <c r="AN892" s="16"/>
      <c r="AO892" s="2"/>
      <c r="AP892" s="17"/>
    </row>
    <row r="893" spans="1:42" x14ac:dyDescent="0.25">
      <c r="B893" s="14"/>
      <c r="C893" s="5"/>
      <c r="D893" s="16"/>
      <c r="E893" s="1"/>
      <c r="F893" s="17"/>
      <c r="G893" s="7"/>
      <c r="H893" s="14"/>
      <c r="I893" s="5"/>
      <c r="J893" s="16"/>
      <c r="K893" s="1"/>
      <c r="L893" s="17"/>
      <c r="M893" s="7"/>
      <c r="N893" s="14"/>
      <c r="O893" s="5"/>
      <c r="P893" s="16"/>
      <c r="Q893" s="1"/>
      <c r="R893" s="17"/>
      <c r="S893" s="7"/>
      <c r="T893" s="14"/>
      <c r="U893" s="5"/>
      <c r="V893" s="16"/>
      <c r="W893" s="1"/>
      <c r="X893" s="17"/>
      <c r="Y893" s="7"/>
      <c r="Z893" s="14"/>
      <c r="AA893" s="5"/>
      <c r="AB893" s="16"/>
      <c r="AC893" s="1"/>
      <c r="AD893" s="17"/>
      <c r="AE893" s="7"/>
      <c r="AF893" s="14"/>
      <c r="AG893" s="5"/>
      <c r="AH893" s="16"/>
      <c r="AI893" s="1"/>
      <c r="AJ893" s="17"/>
      <c r="AK893" s="7"/>
      <c r="AL893" s="14"/>
      <c r="AM893" s="5"/>
      <c r="AN893" s="16"/>
      <c r="AO893" s="1"/>
      <c r="AP893" s="17"/>
    </row>
    <row r="894" spans="1:42" x14ac:dyDescent="0.25">
      <c r="B894" s="14"/>
      <c r="C894" s="6"/>
      <c r="D894" s="16"/>
      <c r="E894" s="2"/>
      <c r="F894" s="17"/>
      <c r="G894" s="7"/>
      <c r="H894" s="14"/>
      <c r="I894" s="6"/>
      <c r="J894" s="16"/>
      <c r="K894" s="2"/>
      <c r="L894" s="17"/>
      <c r="M894" s="7"/>
      <c r="N894" s="14"/>
      <c r="O894" s="6"/>
      <c r="P894" s="16"/>
      <c r="Q894" s="2"/>
      <c r="R894" s="17"/>
      <c r="S894" s="7"/>
      <c r="T894" s="14"/>
      <c r="U894" s="6"/>
      <c r="V894" s="16"/>
      <c r="W894" s="2"/>
      <c r="X894" s="17"/>
      <c r="Y894" s="7"/>
      <c r="Z894" s="14"/>
      <c r="AA894" s="6"/>
      <c r="AB894" s="16"/>
      <c r="AC894" s="2"/>
      <c r="AD894" s="17"/>
      <c r="AE894" s="7"/>
      <c r="AF894" s="14"/>
      <c r="AG894" s="6"/>
      <c r="AH894" s="16"/>
      <c r="AI894" s="2"/>
      <c r="AJ894" s="17"/>
      <c r="AK894" s="7"/>
      <c r="AL894" s="14"/>
      <c r="AM894" s="6"/>
      <c r="AN894" s="16"/>
      <c r="AO894" s="2"/>
      <c r="AP894" s="17"/>
    </row>
    <row r="895" spans="1:42" x14ac:dyDescent="0.25">
      <c r="B895" s="14"/>
      <c r="C895" s="5"/>
      <c r="D895" s="16"/>
      <c r="E895" s="1"/>
      <c r="F895" s="17"/>
      <c r="G895" s="7"/>
      <c r="H895" s="14"/>
      <c r="I895" s="5"/>
      <c r="J895" s="16"/>
      <c r="K895" s="1"/>
      <c r="L895" s="17"/>
      <c r="M895" s="7"/>
      <c r="N895" s="14"/>
      <c r="O895" s="5"/>
      <c r="P895" s="16"/>
      <c r="Q895" s="1"/>
      <c r="R895" s="17"/>
      <c r="S895" s="7"/>
      <c r="T895" s="14"/>
      <c r="U895" s="5"/>
      <c r="V895" s="16"/>
      <c r="W895" s="1"/>
      <c r="X895" s="17"/>
      <c r="Y895" s="7"/>
      <c r="Z895" s="14"/>
      <c r="AA895" s="5"/>
      <c r="AB895" s="16"/>
      <c r="AC895" s="1"/>
      <c r="AD895" s="17"/>
      <c r="AE895" s="7"/>
      <c r="AF895" s="14"/>
      <c r="AG895" s="5"/>
      <c r="AH895" s="16"/>
      <c r="AI895" s="1"/>
      <c r="AJ895" s="17"/>
      <c r="AK895" s="7"/>
      <c r="AL895" s="14"/>
      <c r="AM895" s="5"/>
      <c r="AN895" s="16"/>
      <c r="AO895" s="1"/>
      <c r="AP895" s="17"/>
    </row>
    <row r="896" spans="1:42" x14ac:dyDescent="0.25">
      <c r="B896" s="14"/>
      <c r="C896" s="6"/>
      <c r="D896" s="16"/>
      <c r="E896" s="2"/>
      <c r="F896" s="17"/>
      <c r="G896" s="7"/>
      <c r="H896" s="14"/>
      <c r="I896" s="6"/>
      <c r="J896" s="16"/>
      <c r="K896" s="2"/>
      <c r="L896" s="17"/>
      <c r="M896" s="7"/>
      <c r="N896" s="14"/>
      <c r="O896" s="6"/>
      <c r="P896" s="16"/>
      <c r="Q896" s="2"/>
      <c r="R896" s="17"/>
      <c r="S896" s="7"/>
      <c r="T896" s="14"/>
      <c r="U896" s="6"/>
      <c r="V896" s="16"/>
      <c r="W896" s="2"/>
      <c r="X896" s="17"/>
      <c r="Y896" s="7"/>
      <c r="Z896" s="14"/>
      <c r="AA896" s="6"/>
      <c r="AB896" s="16"/>
      <c r="AC896" s="2"/>
      <c r="AD896" s="17"/>
      <c r="AE896" s="7"/>
      <c r="AF896" s="14"/>
      <c r="AG896" s="6"/>
      <c r="AH896" s="16"/>
      <c r="AI896" s="2"/>
      <c r="AJ896" s="17"/>
      <c r="AK896" s="7"/>
      <c r="AL896" s="14"/>
      <c r="AM896" s="6"/>
      <c r="AN896" s="16"/>
      <c r="AO896" s="2"/>
      <c r="AP896" s="17"/>
    </row>
    <row r="897" spans="1:42" x14ac:dyDescent="0.25">
      <c r="B897" s="14"/>
      <c r="C897" s="5"/>
      <c r="D897" s="16"/>
      <c r="E897" s="1"/>
      <c r="F897" s="17"/>
      <c r="G897" s="7"/>
      <c r="H897" s="14"/>
      <c r="I897" s="5"/>
      <c r="J897" s="16"/>
      <c r="K897" s="1"/>
      <c r="L897" s="17"/>
      <c r="M897" s="7"/>
      <c r="N897" s="14"/>
      <c r="O897" s="5"/>
      <c r="P897" s="16"/>
      <c r="Q897" s="1"/>
      <c r="R897" s="17"/>
      <c r="S897" s="7"/>
      <c r="T897" s="14"/>
      <c r="U897" s="5"/>
      <c r="V897" s="16"/>
      <c r="W897" s="1"/>
      <c r="X897" s="17"/>
      <c r="Y897" s="7"/>
      <c r="Z897" s="14"/>
      <c r="AA897" s="5"/>
      <c r="AB897" s="16"/>
      <c r="AC897" s="1"/>
      <c r="AD897" s="17"/>
      <c r="AE897" s="7"/>
      <c r="AF897" s="14"/>
      <c r="AG897" s="5"/>
      <c r="AH897" s="16"/>
      <c r="AI897" s="1"/>
      <c r="AJ897" s="17"/>
      <c r="AK897" s="7"/>
      <c r="AL897" s="14"/>
      <c r="AM897" s="5"/>
      <c r="AN897" s="16"/>
      <c r="AO897" s="1"/>
      <c r="AP897" s="17"/>
    </row>
    <row r="898" spans="1:42" x14ac:dyDescent="0.25">
      <c r="B898" s="14"/>
      <c r="C898" s="6"/>
      <c r="D898" s="16"/>
      <c r="E898" s="2"/>
      <c r="F898" s="17"/>
      <c r="G898" s="7"/>
      <c r="H898" s="14"/>
      <c r="I898" s="6"/>
      <c r="J898" s="16"/>
      <c r="K898" s="2"/>
      <c r="L898" s="17"/>
      <c r="M898" s="7"/>
      <c r="N898" s="14"/>
      <c r="O898" s="6"/>
      <c r="P898" s="16"/>
      <c r="Q898" s="2"/>
      <c r="R898" s="17"/>
      <c r="S898" s="7"/>
      <c r="T898" s="14"/>
      <c r="U898" s="6"/>
      <c r="V898" s="16"/>
      <c r="W898" s="2"/>
      <c r="X898" s="17"/>
      <c r="Y898" s="7"/>
      <c r="Z898" s="14"/>
      <c r="AA898" s="6"/>
      <c r="AB898" s="16"/>
      <c r="AC898" s="2"/>
      <c r="AD898" s="17"/>
      <c r="AE898" s="7"/>
      <c r="AF898" s="14"/>
      <c r="AG898" s="6"/>
      <c r="AH898" s="16"/>
      <c r="AI898" s="2"/>
      <c r="AJ898" s="17"/>
      <c r="AK898" s="7"/>
      <c r="AL898" s="14"/>
      <c r="AM898" s="6"/>
      <c r="AN898" s="16"/>
      <c r="AO898" s="2"/>
      <c r="AP898" s="17"/>
    </row>
    <row r="899" spans="1:42" x14ac:dyDescent="0.25">
      <c r="B899" s="14"/>
      <c r="C899" s="5"/>
      <c r="D899" s="16"/>
      <c r="E899" s="1"/>
      <c r="F899" s="17"/>
      <c r="G899" s="7"/>
      <c r="H899" s="14"/>
      <c r="I899" s="5"/>
      <c r="J899" s="16"/>
      <c r="K899" s="1"/>
      <c r="L899" s="17"/>
      <c r="M899" s="7"/>
      <c r="N899" s="14"/>
      <c r="O899" s="5"/>
      <c r="P899" s="16"/>
      <c r="Q899" s="1"/>
      <c r="R899" s="17"/>
      <c r="S899" s="7"/>
      <c r="T899" s="14"/>
      <c r="U899" s="5"/>
      <c r="V899" s="16"/>
      <c r="W899" s="1"/>
      <c r="X899" s="17"/>
      <c r="Y899" s="7"/>
      <c r="Z899" s="14"/>
      <c r="AA899" s="5"/>
      <c r="AB899" s="16"/>
      <c r="AC899" s="1"/>
      <c r="AD899" s="17"/>
      <c r="AE899" s="7"/>
      <c r="AF899" s="14"/>
      <c r="AG899" s="5"/>
      <c r="AH899" s="16"/>
      <c r="AI899" s="1"/>
      <c r="AJ899" s="17"/>
      <c r="AK899" s="7"/>
      <c r="AL899" s="14"/>
      <c r="AM899" s="5"/>
      <c r="AN899" s="16"/>
      <c r="AO899" s="1"/>
      <c r="AP899" s="17"/>
    </row>
    <row r="900" spans="1:42" x14ac:dyDescent="0.25">
      <c r="A900" s="23">
        <f>_xlfn.ISOWEEKNUM(C886)</f>
        <v>1</v>
      </c>
      <c r="B900" s="14"/>
      <c r="C900" s="18" t="str">
        <f ca="1">IF(C886&gt;TODAY(),"",ROUND(SUM(C888:C899),2))</f>
        <v/>
      </c>
      <c r="D900" s="16"/>
      <c r="E900" s="61" t="str">
        <f ca="1">IF(C886&gt;TODAY(),"","Saldo da Dia")</f>
        <v/>
      </c>
      <c r="F900" s="17"/>
      <c r="G900" s="7">
        <f>_xlfn.ISOWEEKNUM(I886)</f>
        <v>1</v>
      </c>
      <c r="H900" s="14"/>
      <c r="I900" s="18" t="str">
        <f ca="1">IF(I886&gt;TODAY(),"",ROUND(SUM(I888:I899),2))</f>
        <v/>
      </c>
      <c r="J900" s="16"/>
      <c r="K900" s="61" t="str">
        <f ca="1">IF(I886&gt;TODAY(),"","Saldo da Dia")</f>
        <v/>
      </c>
      <c r="L900" s="17"/>
      <c r="M900" s="7">
        <f>_xlfn.ISOWEEKNUM(O886)</f>
        <v>1</v>
      </c>
      <c r="N900" s="14"/>
      <c r="O900" s="18" t="str">
        <f ca="1">IF(O886&gt;TODAY(),"",ROUND(SUM(O888:O899),2))</f>
        <v/>
      </c>
      <c r="P900" s="16"/>
      <c r="Q900" s="61" t="str">
        <f ca="1">IF(O886&gt;TODAY(),"","Saldo da Dia")</f>
        <v/>
      </c>
      <c r="R900" s="17"/>
      <c r="S900" s="7">
        <f>_xlfn.ISOWEEKNUM(U886)</f>
        <v>1</v>
      </c>
      <c r="T900" s="14"/>
      <c r="U900" s="18" t="str">
        <f ca="1">IF(U886&gt;TODAY(),"",ROUND(SUM(U888:U899),2))</f>
        <v/>
      </c>
      <c r="V900" s="16"/>
      <c r="W900" s="61" t="str">
        <f ca="1">IF(U886&gt;TODAY(),"","Saldo da Dia")</f>
        <v/>
      </c>
      <c r="X900" s="17"/>
      <c r="Y900" s="7">
        <f>_xlfn.ISOWEEKNUM(AA886)</f>
        <v>1</v>
      </c>
      <c r="Z900" s="14"/>
      <c r="AA900" s="18" t="str">
        <f ca="1">IF(AA886&gt;TODAY(),"",ROUND(SUM(AA888:AA899),2))</f>
        <v/>
      </c>
      <c r="AB900" s="16"/>
      <c r="AC900" s="61" t="str">
        <f ca="1">IF(AA886&gt;TODAY(),"","Saldo da Dia")</f>
        <v/>
      </c>
      <c r="AD900" s="17"/>
      <c r="AE900" s="7">
        <f>_xlfn.ISOWEEKNUM(AG886)</f>
        <v>1</v>
      </c>
      <c r="AF900" s="14"/>
      <c r="AG900" s="18" t="str">
        <f ca="1">IF(AG886&gt;TODAY(),"",ROUND(SUM(AG888:AG899),2))</f>
        <v/>
      </c>
      <c r="AH900" s="16"/>
      <c r="AI900" s="61" t="str">
        <f ca="1">IF(AG886&gt;TODAY(),"","Saldo da Dia")</f>
        <v/>
      </c>
      <c r="AJ900" s="17"/>
      <c r="AK900" s="7">
        <f>_xlfn.ISOWEEKNUM(AM886)</f>
        <v>1</v>
      </c>
      <c r="AL900" s="14"/>
      <c r="AM900" s="18" t="str">
        <f ca="1">IF(AM886&gt;TODAY(),"",ROUND(SUM(AM888:AM899),2))</f>
        <v/>
      </c>
      <c r="AN900" s="16"/>
      <c r="AO900" s="61" t="str">
        <f ca="1">IF(AM886&gt;TODAY(),"","Saldo da Dia")</f>
        <v/>
      </c>
      <c r="AP900" s="17"/>
    </row>
    <row r="901" spans="1:42" ht="6" customHeight="1" x14ac:dyDescent="0.25">
      <c r="B901" s="19"/>
      <c r="C901" s="20"/>
      <c r="D901" s="20"/>
      <c r="E901" s="20"/>
      <c r="F901" s="21"/>
      <c r="G901" s="7"/>
      <c r="H901" s="19"/>
      <c r="I901" s="20"/>
      <c r="J901" s="20"/>
      <c r="K901" s="20"/>
      <c r="L901" s="21"/>
      <c r="M901" s="7"/>
      <c r="N901" s="19"/>
      <c r="O901" s="20"/>
      <c r="P901" s="20"/>
      <c r="Q901" s="20"/>
      <c r="R901" s="21"/>
      <c r="S901" s="7"/>
      <c r="T901" s="19"/>
      <c r="U901" s="20"/>
      <c r="V901" s="20"/>
      <c r="W901" s="20"/>
      <c r="X901" s="21"/>
      <c r="Y901" s="7"/>
      <c r="Z901" s="19"/>
      <c r="AA901" s="20"/>
      <c r="AB901" s="20"/>
      <c r="AC901" s="20"/>
      <c r="AD901" s="21"/>
      <c r="AE901" s="7"/>
      <c r="AF901" s="19"/>
      <c r="AG901" s="20"/>
      <c r="AH901" s="20"/>
      <c r="AI901" s="20"/>
      <c r="AJ901" s="21"/>
      <c r="AK901" s="7"/>
      <c r="AL901" s="19"/>
      <c r="AM901" s="20"/>
      <c r="AN901" s="20"/>
      <c r="AO901" s="20"/>
      <c r="AP901" s="21"/>
    </row>
    <row r="902" spans="1:42" ht="6" customHeight="1" x14ac:dyDescent="0.25">
      <c r="B902" s="7"/>
      <c r="C902" s="7">
        <f>WEEKDAY(C903)</f>
        <v>2</v>
      </c>
      <c r="D902" s="7"/>
      <c r="E902" s="8"/>
      <c r="F902" s="7"/>
      <c r="G902" s="7"/>
      <c r="H902" s="7"/>
      <c r="I902" s="7">
        <f>WEEKDAY(I903)</f>
        <v>3</v>
      </c>
      <c r="J902" s="7"/>
      <c r="K902" s="8"/>
      <c r="L902" s="7"/>
      <c r="M902" s="7"/>
      <c r="N902" s="7"/>
      <c r="O902" s="7">
        <f>WEEKDAY(O903)</f>
        <v>4</v>
      </c>
      <c r="P902" s="7"/>
      <c r="Q902" s="8"/>
      <c r="R902" s="7"/>
      <c r="S902" s="7"/>
      <c r="T902" s="7"/>
      <c r="U902" s="7">
        <f>WEEKDAY(U903)</f>
        <v>5</v>
      </c>
      <c r="V902" s="7"/>
      <c r="W902" s="8"/>
      <c r="X902" s="7"/>
      <c r="Y902" s="7"/>
      <c r="Z902" s="7"/>
      <c r="AA902" s="7">
        <f>WEEKDAY(AA903)</f>
        <v>6</v>
      </c>
      <c r="AB902" s="7"/>
      <c r="AC902" s="8"/>
      <c r="AD902" s="7"/>
      <c r="AE902" s="7"/>
      <c r="AF902" s="7"/>
      <c r="AG902" s="7">
        <f>WEEKDAY(AG903)</f>
        <v>7</v>
      </c>
      <c r="AH902" s="7"/>
      <c r="AI902" s="8"/>
      <c r="AJ902" s="7"/>
      <c r="AK902" s="7"/>
      <c r="AL902" s="7"/>
      <c r="AM902" s="7">
        <f>WEEKDAY(AM903)</f>
        <v>1</v>
      </c>
      <c r="AN902" s="7"/>
      <c r="AO902" s="8"/>
      <c r="AP902" s="7"/>
    </row>
    <row r="903" spans="1:42" x14ac:dyDescent="0.25">
      <c r="B903" s="10"/>
      <c r="C903" s="11">
        <f>AM886+1</f>
        <v>45663</v>
      </c>
      <c r="D903" s="11"/>
      <c r="E903" s="12" t="str">
        <f>VLOOKUP(WEEKDAY(C903,1),meta!$D$3:$F$9,2,FALSE)</f>
        <v>Segunda-Feira</v>
      </c>
      <c r="F903" s="13"/>
      <c r="G903" s="7"/>
      <c r="H903" s="10"/>
      <c r="I903" s="11">
        <f>C903+1</f>
        <v>45664</v>
      </c>
      <c r="J903" s="11"/>
      <c r="K903" s="12" t="str">
        <f>VLOOKUP(WEEKDAY(I903,1),meta!$D$3:$F$9,2,FALSE)</f>
        <v>Terça-Feira</v>
      </c>
      <c r="L903" s="13"/>
      <c r="M903" s="7"/>
      <c r="N903" s="10"/>
      <c r="O903" s="11">
        <f>I903+1</f>
        <v>45665</v>
      </c>
      <c r="P903" s="11"/>
      <c r="Q903" s="12" t="str">
        <f>VLOOKUP(WEEKDAY(O903,1),meta!$D$3:$F$9,2,FALSE)</f>
        <v>Quarta-Feira</v>
      </c>
      <c r="R903" s="13"/>
      <c r="S903" s="7"/>
      <c r="T903" s="10"/>
      <c r="U903" s="11">
        <f>O903+1</f>
        <v>45666</v>
      </c>
      <c r="V903" s="11"/>
      <c r="W903" s="12" t="str">
        <f>VLOOKUP(WEEKDAY(U903,1),meta!$D$3:$F$9,2,FALSE)</f>
        <v>Quinta-Feira</v>
      </c>
      <c r="X903" s="13"/>
      <c r="Y903" s="7"/>
      <c r="Z903" s="10"/>
      <c r="AA903" s="11">
        <f>U903+1</f>
        <v>45667</v>
      </c>
      <c r="AB903" s="11"/>
      <c r="AC903" s="12" t="str">
        <f>VLOOKUP(WEEKDAY(AA903,1),meta!$D$3:$F$9,2,FALSE)</f>
        <v>Sexta-Feira</v>
      </c>
      <c r="AD903" s="13"/>
      <c r="AE903" s="7"/>
      <c r="AF903" s="10"/>
      <c r="AG903" s="11">
        <f>AA903+1</f>
        <v>45668</v>
      </c>
      <c r="AH903" s="11"/>
      <c r="AI903" s="12" t="str">
        <f>VLOOKUP(WEEKDAY(AG903,1),meta!$D$3:$F$9,2,FALSE)</f>
        <v>Sábado</v>
      </c>
      <c r="AJ903" s="13"/>
      <c r="AK903" s="7"/>
      <c r="AL903" s="10"/>
      <c r="AM903" s="11">
        <f>AG903+1</f>
        <v>45669</v>
      </c>
      <c r="AN903" s="11"/>
      <c r="AO903" s="12" t="str">
        <f>VLOOKUP(WEEKDAY(AM903,1),meta!$D$3:$F$9,2,FALSE)</f>
        <v>Domingo</v>
      </c>
      <c r="AP903" s="13"/>
    </row>
    <row r="904" spans="1:42" x14ac:dyDescent="0.25">
      <c r="B904" s="14"/>
      <c r="C904" s="15" t="s">
        <v>0</v>
      </c>
      <c r="D904" s="16"/>
      <c r="E904" s="15" t="s">
        <v>1</v>
      </c>
      <c r="F904" s="17"/>
      <c r="G904" s="7"/>
      <c r="H904" s="14"/>
      <c r="I904" s="15" t="s">
        <v>0</v>
      </c>
      <c r="J904" s="16"/>
      <c r="K904" s="15" t="s">
        <v>1</v>
      </c>
      <c r="L904" s="17"/>
      <c r="M904" s="7"/>
      <c r="N904" s="14"/>
      <c r="O904" s="15" t="s">
        <v>0</v>
      </c>
      <c r="P904" s="16"/>
      <c r="Q904" s="15" t="s">
        <v>1</v>
      </c>
      <c r="R904" s="17"/>
      <c r="S904" s="7"/>
      <c r="T904" s="14"/>
      <c r="U904" s="15" t="s">
        <v>0</v>
      </c>
      <c r="V904" s="16"/>
      <c r="W904" s="15" t="s">
        <v>1</v>
      </c>
      <c r="X904" s="17"/>
      <c r="Y904" s="7"/>
      <c r="Z904" s="14"/>
      <c r="AA904" s="15" t="s">
        <v>0</v>
      </c>
      <c r="AB904" s="16"/>
      <c r="AC904" s="15" t="s">
        <v>1</v>
      </c>
      <c r="AD904" s="17"/>
      <c r="AE904" s="7"/>
      <c r="AF904" s="14"/>
      <c r="AG904" s="15" t="s">
        <v>0</v>
      </c>
      <c r="AH904" s="16"/>
      <c r="AI904" s="15" t="s">
        <v>1</v>
      </c>
      <c r="AJ904" s="17"/>
      <c r="AK904" s="7"/>
      <c r="AL904" s="14"/>
      <c r="AM904" s="15" t="s">
        <v>0</v>
      </c>
      <c r="AN904" s="16"/>
      <c r="AO904" s="15" t="s">
        <v>1</v>
      </c>
      <c r="AP904" s="17"/>
    </row>
    <row r="905" spans="1:42" x14ac:dyDescent="0.25">
      <c r="B905" s="14"/>
      <c r="C905" s="18" t="str">
        <f ca="1">IF(C903&gt;TODAY(),"",AM900)</f>
        <v/>
      </c>
      <c r="D905" s="16"/>
      <c r="E905" s="22" t="str">
        <f ca="1">IF(C903&gt;TODAY(),"",_xlfn.CONCAT("Saldo ",VLOOKUP(WEEKDAY(C903),meta!$D$3:$G$9,4,FALSE)))</f>
        <v/>
      </c>
      <c r="F905" s="17"/>
      <c r="G905" s="7"/>
      <c r="H905" s="14"/>
      <c r="I905" s="18" t="str">
        <f ca="1">IF(I903&gt;TODAY(),"",C917)</f>
        <v/>
      </c>
      <c r="J905" s="16"/>
      <c r="K905" s="22" t="str">
        <f ca="1">IF(I903&gt;TODAY(),"",_xlfn.CONCAT("Saldo ",VLOOKUP(WEEKDAY(I903),meta!$D$3:$G$9,4,FALSE)))</f>
        <v/>
      </c>
      <c r="L905" s="17"/>
      <c r="M905" s="7"/>
      <c r="N905" s="14"/>
      <c r="O905" s="18" t="str">
        <f ca="1">IF(O903&gt;TODAY(),"",I917)</f>
        <v/>
      </c>
      <c r="P905" s="16"/>
      <c r="Q905" s="22" t="str">
        <f ca="1">IF(O903&gt;TODAY(),"",_xlfn.CONCAT("Saldo ",VLOOKUP(WEEKDAY(O903),meta!$D$3:$G$9,4,FALSE)))</f>
        <v/>
      </c>
      <c r="R905" s="17"/>
      <c r="S905" s="7"/>
      <c r="T905" s="14"/>
      <c r="U905" s="18" t="str">
        <f ca="1">IF(U903&gt;TODAY(),"",O917)</f>
        <v/>
      </c>
      <c r="V905" s="16"/>
      <c r="W905" s="22" t="str">
        <f ca="1">IF(U903&gt;TODAY(),"",_xlfn.CONCAT("Saldo ",VLOOKUP(WEEKDAY(U903),meta!$D$3:$G$9,4,FALSE)))</f>
        <v/>
      </c>
      <c r="X905" s="17"/>
      <c r="Y905" s="7"/>
      <c r="Z905" s="14"/>
      <c r="AA905" s="18" t="str">
        <f ca="1">IF(AA903&gt;TODAY(),"",U917)</f>
        <v/>
      </c>
      <c r="AB905" s="16"/>
      <c r="AC905" s="22" t="str">
        <f ca="1">IF(AA903&gt;TODAY(),"",_xlfn.CONCAT("Saldo ",VLOOKUP(WEEKDAY(AA903),meta!$D$3:$G$9,4,FALSE)))</f>
        <v/>
      </c>
      <c r="AD905" s="17"/>
      <c r="AE905" s="7"/>
      <c r="AF905" s="14"/>
      <c r="AG905" s="18" t="str">
        <f ca="1">IF(AG903&gt;TODAY(),"",AA917)</f>
        <v/>
      </c>
      <c r="AH905" s="16"/>
      <c r="AI905" s="22" t="str">
        <f ca="1">IF(AG903&gt;TODAY(),"",_xlfn.CONCAT("Saldo ",VLOOKUP(WEEKDAY(AG903),meta!$D$3:$G$9,4,FALSE)))</f>
        <v/>
      </c>
      <c r="AJ905" s="17"/>
      <c r="AK905" s="7"/>
      <c r="AL905" s="14"/>
      <c r="AM905" s="18" t="str">
        <f ca="1">IF(AM903&gt;TODAY(),"",AG917)</f>
        <v/>
      </c>
      <c r="AN905" s="16"/>
      <c r="AO905" s="22" t="str">
        <f ca="1">IF(AM903&gt;TODAY(),"",_xlfn.CONCAT("Saldo ",VLOOKUP(WEEKDAY(AM903),meta!$D$3:$G$9,4,FALSE)))</f>
        <v/>
      </c>
      <c r="AP905" s="17"/>
    </row>
    <row r="906" spans="1:42" x14ac:dyDescent="0.25">
      <c r="B906" s="14"/>
      <c r="C906" s="5"/>
      <c r="D906" s="16"/>
      <c r="E906" s="1"/>
      <c r="F906" s="17"/>
      <c r="G906" s="7"/>
      <c r="H906" s="14"/>
      <c r="I906" s="5"/>
      <c r="J906" s="16"/>
      <c r="K906" s="1"/>
      <c r="L906" s="17"/>
      <c r="M906" s="7"/>
      <c r="N906" s="14"/>
      <c r="O906" s="5"/>
      <c r="P906" s="16"/>
      <c r="Q906" s="1"/>
      <c r="R906" s="17"/>
      <c r="S906" s="7"/>
      <c r="T906" s="14"/>
      <c r="U906" s="5"/>
      <c r="V906" s="16"/>
      <c r="W906" s="1"/>
      <c r="X906" s="17"/>
      <c r="Y906" s="7"/>
      <c r="Z906" s="14"/>
      <c r="AA906" s="5"/>
      <c r="AB906" s="16"/>
      <c r="AC906" s="1"/>
      <c r="AD906" s="17"/>
      <c r="AE906" s="7"/>
      <c r="AF906" s="14"/>
      <c r="AG906" s="5"/>
      <c r="AH906" s="16"/>
      <c r="AI906" s="1"/>
      <c r="AJ906" s="17"/>
      <c r="AK906" s="7"/>
      <c r="AL906" s="14"/>
      <c r="AM906" s="5"/>
      <c r="AN906" s="16"/>
      <c r="AO906" s="1"/>
      <c r="AP906" s="17"/>
    </row>
    <row r="907" spans="1:42" x14ac:dyDescent="0.25">
      <c r="B907" s="14"/>
      <c r="C907" s="6"/>
      <c r="D907" s="16"/>
      <c r="E907" s="2"/>
      <c r="F907" s="17"/>
      <c r="G907" s="7"/>
      <c r="H907" s="14"/>
      <c r="I907" s="6"/>
      <c r="J907" s="16"/>
      <c r="K907" s="2"/>
      <c r="L907" s="17"/>
      <c r="M907" s="7"/>
      <c r="N907" s="14"/>
      <c r="O907" s="6"/>
      <c r="P907" s="16"/>
      <c r="Q907" s="2"/>
      <c r="R907" s="17"/>
      <c r="S907" s="7"/>
      <c r="T907" s="14"/>
      <c r="U907" s="6"/>
      <c r="V907" s="16"/>
      <c r="W907" s="2"/>
      <c r="X907" s="17"/>
      <c r="Y907" s="7"/>
      <c r="Z907" s="14"/>
      <c r="AA907" s="6"/>
      <c r="AB907" s="16"/>
      <c r="AC907" s="2"/>
      <c r="AD907" s="17"/>
      <c r="AE907" s="7"/>
      <c r="AF907" s="14"/>
      <c r="AG907" s="6"/>
      <c r="AH907" s="16"/>
      <c r="AI907" s="2"/>
      <c r="AJ907" s="17"/>
      <c r="AK907" s="7"/>
      <c r="AL907" s="14"/>
      <c r="AM907" s="6"/>
      <c r="AN907" s="16"/>
      <c r="AO907" s="2"/>
      <c r="AP907" s="17"/>
    </row>
    <row r="908" spans="1:42" x14ac:dyDescent="0.25">
      <c r="B908" s="14"/>
      <c r="C908" s="5"/>
      <c r="D908" s="16"/>
      <c r="E908" s="1"/>
      <c r="F908" s="17"/>
      <c r="G908" s="7"/>
      <c r="H908" s="14"/>
      <c r="I908" s="5"/>
      <c r="J908" s="16"/>
      <c r="K908" s="1"/>
      <c r="L908" s="17"/>
      <c r="M908" s="7"/>
      <c r="N908" s="14"/>
      <c r="O908" s="5"/>
      <c r="P908" s="16"/>
      <c r="Q908" s="1"/>
      <c r="R908" s="17"/>
      <c r="S908" s="7"/>
      <c r="T908" s="14"/>
      <c r="U908" s="5"/>
      <c r="V908" s="16"/>
      <c r="W908" s="1"/>
      <c r="X908" s="17"/>
      <c r="Y908" s="7"/>
      <c r="Z908" s="14"/>
      <c r="AA908" s="5"/>
      <c r="AB908" s="16"/>
      <c r="AC908" s="1"/>
      <c r="AD908" s="17"/>
      <c r="AE908" s="7"/>
      <c r="AF908" s="14"/>
      <c r="AG908" s="5"/>
      <c r="AH908" s="16"/>
      <c r="AI908" s="1"/>
      <c r="AJ908" s="17"/>
      <c r="AK908" s="7"/>
      <c r="AL908" s="14"/>
      <c r="AM908" s="5"/>
      <c r="AN908" s="16"/>
      <c r="AO908" s="1"/>
      <c r="AP908" s="17"/>
    </row>
    <row r="909" spans="1:42" x14ac:dyDescent="0.25">
      <c r="B909" s="14"/>
      <c r="C909" s="6"/>
      <c r="D909" s="16"/>
      <c r="E909" s="2"/>
      <c r="F909" s="17"/>
      <c r="G909" s="7"/>
      <c r="H909" s="14"/>
      <c r="I909" s="6"/>
      <c r="J909" s="16"/>
      <c r="K909" s="2"/>
      <c r="L909" s="17"/>
      <c r="M909" s="7"/>
      <c r="N909" s="14"/>
      <c r="O909" s="6"/>
      <c r="P909" s="16"/>
      <c r="Q909" s="2"/>
      <c r="R909" s="17"/>
      <c r="S909" s="7"/>
      <c r="T909" s="14"/>
      <c r="U909" s="6"/>
      <c r="V909" s="16"/>
      <c r="W909" s="2"/>
      <c r="X909" s="17"/>
      <c r="Y909" s="7"/>
      <c r="Z909" s="14"/>
      <c r="AA909" s="6"/>
      <c r="AB909" s="16"/>
      <c r="AC909" s="2"/>
      <c r="AD909" s="17"/>
      <c r="AE909" s="7"/>
      <c r="AF909" s="14"/>
      <c r="AG909" s="6"/>
      <c r="AH909" s="16"/>
      <c r="AI909" s="2"/>
      <c r="AJ909" s="17"/>
      <c r="AK909" s="7"/>
      <c r="AL909" s="14"/>
      <c r="AM909" s="6"/>
      <c r="AN909" s="16"/>
      <c r="AO909" s="2"/>
      <c r="AP909" s="17"/>
    </row>
    <row r="910" spans="1:42" x14ac:dyDescent="0.25">
      <c r="B910" s="14"/>
      <c r="C910" s="5"/>
      <c r="D910" s="16"/>
      <c r="E910" s="1"/>
      <c r="F910" s="17"/>
      <c r="G910" s="7"/>
      <c r="H910" s="14"/>
      <c r="I910" s="5"/>
      <c r="J910" s="16"/>
      <c r="K910" s="1"/>
      <c r="L910" s="17"/>
      <c r="M910" s="7"/>
      <c r="N910" s="14"/>
      <c r="O910" s="5"/>
      <c r="P910" s="16"/>
      <c r="Q910" s="1"/>
      <c r="R910" s="17"/>
      <c r="S910" s="7"/>
      <c r="T910" s="14"/>
      <c r="U910" s="5"/>
      <c r="V910" s="16"/>
      <c r="W910" s="1"/>
      <c r="X910" s="17"/>
      <c r="Y910" s="7"/>
      <c r="Z910" s="14"/>
      <c r="AA910" s="5"/>
      <c r="AB910" s="16"/>
      <c r="AC910" s="1"/>
      <c r="AD910" s="17"/>
      <c r="AE910" s="7"/>
      <c r="AF910" s="14"/>
      <c r="AG910" s="5"/>
      <c r="AH910" s="16"/>
      <c r="AI910" s="1"/>
      <c r="AJ910" s="17"/>
      <c r="AK910" s="7"/>
      <c r="AL910" s="14"/>
      <c r="AM910" s="5"/>
      <c r="AN910" s="16"/>
      <c r="AO910" s="1"/>
      <c r="AP910" s="17"/>
    </row>
    <row r="911" spans="1:42" x14ac:dyDescent="0.25">
      <c r="B911" s="14"/>
      <c r="C911" s="6"/>
      <c r="D911" s="16"/>
      <c r="E911" s="2"/>
      <c r="F911" s="17"/>
      <c r="G911" s="7"/>
      <c r="H911" s="14"/>
      <c r="I911" s="6"/>
      <c r="J911" s="16"/>
      <c r="K911" s="2"/>
      <c r="L911" s="17"/>
      <c r="M911" s="7"/>
      <c r="N911" s="14"/>
      <c r="O911" s="6"/>
      <c r="P911" s="16"/>
      <c r="Q911" s="2"/>
      <c r="R911" s="17"/>
      <c r="S911" s="7"/>
      <c r="T911" s="14"/>
      <c r="U911" s="6"/>
      <c r="V911" s="16"/>
      <c r="W911" s="2"/>
      <c r="X911" s="17"/>
      <c r="Y911" s="7"/>
      <c r="Z911" s="14"/>
      <c r="AA911" s="6"/>
      <c r="AB911" s="16"/>
      <c r="AC911" s="2"/>
      <c r="AD911" s="17"/>
      <c r="AE911" s="7"/>
      <c r="AF911" s="14"/>
      <c r="AG911" s="6"/>
      <c r="AH911" s="16"/>
      <c r="AI911" s="2"/>
      <c r="AJ911" s="17"/>
      <c r="AK911" s="7"/>
      <c r="AL911" s="14"/>
      <c r="AM911" s="6"/>
      <c r="AN911" s="16"/>
      <c r="AO911" s="2"/>
      <c r="AP911" s="17"/>
    </row>
    <row r="912" spans="1:42" x14ac:dyDescent="0.25">
      <c r="B912" s="14"/>
      <c r="C912" s="5"/>
      <c r="D912" s="16"/>
      <c r="E912" s="1"/>
      <c r="F912" s="17"/>
      <c r="G912" s="7"/>
      <c r="H912" s="14"/>
      <c r="I912" s="5"/>
      <c r="J912" s="16"/>
      <c r="K912" s="1"/>
      <c r="L912" s="17"/>
      <c r="M912" s="7"/>
      <c r="N912" s="14"/>
      <c r="O912" s="5"/>
      <c r="P912" s="16"/>
      <c r="Q912" s="1"/>
      <c r="R912" s="17"/>
      <c r="S912" s="7"/>
      <c r="T912" s="14"/>
      <c r="U912" s="5"/>
      <c r="V912" s="16"/>
      <c r="W912" s="1"/>
      <c r="X912" s="17"/>
      <c r="Y912" s="7"/>
      <c r="Z912" s="14"/>
      <c r="AA912" s="5"/>
      <c r="AB912" s="16"/>
      <c r="AC912" s="1"/>
      <c r="AD912" s="17"/>
      <c r="AE912" s="7"/>
      <c r="AF912" s="14"/>
      <c r="AG912" s="5"/>
      <c r="AH912" s="16"/>
      <c r="AI912" s="1"/>
      <c r="AJ912" s="17"/>
      <c r="AK912" s="7"/>
      <c r="AL912" s="14"/>
      <c r="AM912" s="5"/>
      <c r="AN912" s="16"/>
      <c r="AO912" s="1"/>
      <c r="AP912" s="17"/>
    </row>
    <row r="913" spans="2:42" x14ac:dyDescent="0.25">
      <c r="B913" s="14"/>
      <c r="C913" s="6"/>
      <c r="D913" s="16"/>
      <c r="E913" s="2"/>
      <c r="F913" s="17"/>
      <c r="G913" s="7"/>
      <c r="H913" s="14"/>
      <c r="I913" s="6"/>
      <c r="J913" s="16"/>
      <c r="K913" s="2"/>
      <c r="L913" s="17"/>
      <c r="M913" s="7"/>
      <c r="N913" s="14"/>
      <c r="O913" s="6"/>
      <c r="P913" s="16"/>
      <c r="Q913" s="2"/>
      <c r="R913" s="17"/>
      <c r="S913" s="7"/>
      <c r="T913" s="14"/>
      <c r="U913" s="6"/>
      <c r="V913" s="16"/>
      <c r="W913" s="2"/>
      <c r="X913" s="17"/>
      <c r="Y913" s="7"/>
      <c r="Z913" s="14"/>
      <c r="AA913" s="6"/>
      <c r="AB913" s="16"/>
      <c r="AC913" s="2"/>
      <c r="AD913" s="17"/>
      <c r="AE913" s="7"/>
      <c r="AF913" s="14"/>
      <c r="AG913" s="6"/>
      <c r="AH913" s="16"/>
      <c r="AI913" s="2"/>
      <c r="AJ913" s="17"/>
      <c r="AK913" s="7"/>
      <c r="AL913" s="14"/>
      <c r="AM913" s="6"/>
      <c r="AN913" s="16"/>
      <c r="AO913" s="2"/>
      <c r="AP913" s="17"/>
    </row>
    <row r="914" spans="2:42" x14ac:dyDescent="0.25">
      <c r="B914" s="14"/>
      <c r="C914" s="5"/>
      <c r="D914" s="16"/>
      <c r="E914" s="1"/>
      <c r="F914" s="17"/>
      <c r="G914" s="7"/>
      <c r="H914" s="14"/>
      <c r="I914" s="5"/>
      <c r="J914" s="16"/>
      <c r="K914" s="1"/>
      <c r="L914" s="17"/>
      <c r="M914" s="7"/>
      <c r="N914" s="14"/>
      <c r="O914" s="5"/>
      <c r="P914" s="16"/>
      <c r="Q914" s="1"/>
      <c r="R914" s="17"/>
      <c r="S914" s="7"/>
      <c r="T914" s="14"/>
      <c r="U914" s="5"/>
      <c r="V914" s="16"/>
      <c r="W914" s="1"/>
      <c r="X914" s="17"/>
      <c r="Y914" s="7"/>
      <c r="Z914" s="14"/>
      <c r="AA914" s="5"/>
      <c r="AB914" s="16"/>
      <c r="AC914" s="1"/>
      <c r="AD914" s="17"/>
      <c r="AE914" s="7"/>
      <c r="AF914" s="14"/>
      <c r="AG914" s="5"/>
      <c r="AH914" s="16"/>
      <c r="AI914" s="1"/>
      <c r="AJ914" s="17"/>
      <c r="AK914" s="7"/>
      <c r="AL914" s="14"/>
      <c r="AM914" s="5"/>
      <c r="AN914" s="16"/>
      <c r="AO914" s="1"/>
      <c r="AP914" s="17"/>
    </row>
    <row r="915" spans="2:42" x14ac:dyDescent="0.25">
      <c r="B915" s="14"/>
      <c r="C915" s="6"/>
      <c r="D915" s="16"/>
      <c r="E915" s="2"/>
      <c r="F915" s="17"/>
      <c r="G915" s="7"/>
      <c r="H915" s="14"/>
      <c r="I915" s="6"/>
      <c r="J915" s="16"/>
      <c r="K915" s="2"/>
      <c r="L915" s="17"/>
      <c r="M915" s="7"/>
      <c r="N915" s="14"/>
      <c r="O915" s="6"/>
      <c r="P915" s="16"/>
      <c r="Q915" s="2"/>
      <c r="R915" s="17"/>
      <c r="S915" s="7"/>
      <c r="T915" s="14"/>
      <c r="U915" s="6"/>
      <c r="V915" s="16"/>
      <c r="W915" s="2"/>
      <c r="X915" s="17"/>
      <c r="Y915" s="7"/>
      <c r="Z915" s="14"/>
      <c r="AA915" s="6"/>
      <c r="AB915" s="16"/>
      <c r="AC915" s="2"/>
      <c r="AD915" s="17"/>
      <c r="AE915" s="7"/>
      <c r="AF915" s="14"/>
      <c r="AG915" s="6"/>
      <c r="AH915" s="16"/>
      <c r="AI915" s="2"/>
      <c r="AJ915" s="17"/>
      <c r="AK915" s="7"/>
      <c r="AL915" s="14"/>
      <c r="AM915" s="6"/>
      <c r="AN915" s="16"/>
      <c r="AO915" s="2"/>
      <c r="AP915" s="17"/>
    </row>
    <row r="916" spans="2:42" x14ac:dyDescent="0.25">
      <c r="B916" s="14"/>
      <c r="C916" s="5"/>
      <c r="D916" s="16"/>
      <c r="E916" s="1"/>
      <c r="F916" s="17"/>
      <c r="G916" s="7"/>
      <c r="H916" s="14"/>
      <c r="I916" s="5"/>
      <c r="J916" s="16"/>
      <c r="K916" s="1"/>
      <c r="L916" s="17"/>
      <c r="M916" s="7"/>
      <c r="N916" s="14"/>
      <c r="O916" s="5"/>
      <c r="P916" s="16"/>
      <c r="Q916" s="1"/>
      <c r="R916" s="17"/>
      <c r="S916" s="7"/>
      <c r="T916" s="14"/>
      <c r="U916" s="5"/>
      <c r="V916" s="16"/>
      <c r="W916" s="1"/>
      <c r="X916" s="17"/>
      <c r="Y916" s="7"/>
      <c r="Z916" s="14"/>
      <c r="AA916" s="5"/>
      <c r="AB916" s="16"/>
      <c r="AC916" s="1"/>
      <c r="AD916" s="17"/>
      <c r="AE916" s="7"/>
      <c r="AF916" s="14"/>
      <c r="AG916" s="5"/>
      <c r="AH916" s="16"/>
      <c r="AI916" s="1"/>
      <c r="AJ916" s="17"/>
      <c r="AK916" s="7"/>
      <c r="AL916" s="14"/>
      <c r="AM916" s="5"/>
      <c r="AN916" s="16"/>
      <c r="AO916" s="1"/>
      <c r="AP916" s="17"/>
    </row>
    <row r="917" spans="2:42" x14ac:dyDescent="0.25">
      <c r="B917" s="14"/>
      <c r="C917" s="18" t="str">
        <f ca="1">IF(C903&gt;TODAY(),"",ROUND(SUM(C905:C916),2))</f>
        <v/>
      </c>
      <c r="D917" s="16"/>
      <c r="E917" s="61" t="str">
        <f ca="1">IF(C903&gt;TODAY(),"","Saldo da Dia")</f>
        <v/>
      </c>
      <c r="F917" s="17"/>
      <c r="G917" s="7">
        <f>_xlfn.ISOWEEKNUM(I903)</f>
        <v>2</v>
      </c>
      <c r="H917" s="14"/>
      <c r="I917" s="18" t="str">
        <f ca="1">IF(I903&gt;TODAY(),"",ROUND(SUM(I905:I916),2))</f>
        <v/>
      </c>
      <c r="J917" s="16"/>
      <c r="K917" s="61" t="str">
        <f ca="1">IF(I903&gt;TODAY(),"","Saldo da Dia")</f>
        <v/>
      </c>
      <c r="L917" s="17"/>
      <c r="M917" s="7">
        <f>_xlfn.ISOWEEKNUM(O903)</f>
        <v>2</v>
      </c>
      <c r="N917" s="14"/>
      <c r="O917" s="18" t="str">
        <f ca="1">IF(O903&gt;TODAY(),"",ROUND(SUM(O905:O916),2))</f>
        <v/>
      </c>
      <c r="P917" s="16"/>
      <c r="Q917" s="61" t="str">
        <f ca="1">IF(O903&gt;TODAY(),"","Saldo da Dia")</f>
        <v/>
      </c>
      <c r="R917" s="17"/>
      <c r="S917" s="7">
        <f>_xlfn.ISOWEEKNUM(U903)</f>
        <v>2</v>
      </c>
      <c r="T917" s="14"/>
      <c r="U917" s="18" t="str">
        <f ca="1">IF(U903&gt;TODAY(),"",ROUND(SUM(U905:U916),2))</f>
        <v/>
      </c>
      <c r="V917" s="16"/>
      <c r="W917" s="61" t="str">
        <f ca="1">IF(U903&gt;TODAY(),"","Saldo da Dia")</f>
        <v/>
      </c>
      <c r="X917" s="17"/>
      <c r="Y917" s="7">
        <f>_xlfn.ISOWEEKNUM(AA903)</f>
        <v>2</v>
      </c>
      <c r="Z917" s="14"/>
      <c r="AA917" s="18" t="str">
        <f ca="1">IF(AA903&gt;TODAY(),"",ROUND(SUM(AA905:AA916),2))</f>
        <v/>
      </c>
      <c r="AB917" s="16"/>
      <c r="AC917" s="61" t="str">
        <f ca="1">IF(AA903&gt;TODAY(),"","Saldo da Dia")</f>
        <v/>
      </c>
      <c r="AD917" s="17"/>
      <c r="AE917" s="7">
        <f>_xlfn.ISOWEEKNUM(AG903)</f>
        <v>2</v>
      </c>
      <c r="AF917" s="14"/>
      <c r="AG917" s="18" t="str">
        <f ca="1">IF(AG903&gt;TODAY(),"",ROUND(SUM(AG905:AG916),2))</f>
        <v/>
      </c>
      <c r="AH917" s="16"/>
      <c r="AI917" s="61" t="str">
        <f ca="1">IF(AG903&gt;TODAY(),"","Saldo da Dia")</f>
        <v/>
      </c>
      <c r="AJ917" s="17"/>
      <c r="AK917" s="7">
        <f>_xlfn.ISOWEEKNUM(AM903)</f>
        <v>2</v>
      </c>
      <c r="AL917" s="14"/>
      <c r="AM917" s="18" t="str">
        <f ca="1">IF(AM903&gt;TODAY(),"",ROUND(SUM(AM905:AM916),2))</f>
        <v/>
      </c>
      <c r="AN917" s="16"/>
      <c r="AO917" s="61" t="str">
        <f ca="1">IF(AM903&gt;TODAY(),"","Saldo da Dia")</f>
        <v/>
      </c>
      <c r="AP917" s="17"/>
    </row>
    <row r="918" spans="2:42" ht="6" customHeight="1" x14ac:dyDescent="0.25">
      <c r="B918" s="19"/>
      <c r="C918" s="20"/>
      <c r="D918" s="20"/>
      <c r="E918" s="20"/>
      <c r="F918" s="21"/>
      <c r="G918" s="7"/>
      <c r="H918" s="19"/>
      <c r="I918" s="20"/>
      <c r="J918" s="20"/>
      <c r="K918" s="20"/>
      <c r="L918" s="21"/>
      <c r="M918" s="7"/>
      <c r="N918" s="19"/>
      <c r="O918" s="20"/>
      <c r="P918" s="20"/>
      <c r="Q918" s="20"/>
      <c r="R918" s="21"/>
      <c r="S918" s="7"/>
      <c r="T918" s="19"/>
      <c r="U918" s="20"/>
      <c r="V918" s="20"/>
      <c r="W918" s="20"/>
      <c r="X918" s="21"/>
      <c r="Y918" s="7"/>
      <c r="Z918" s="19"/>
      <c r="AA918" s="20"/>
      <c r="AB918" s="20"/>
      <c r="AC918" s="20"/>
      <c r="AD918" s="21"/>
      <c r="AE918" s="7"/>
      <c r="AF918" s="19"/>
      <c r="AG918" s="20"/>
      <c r="AH918" s="20"/>
      <c r="AI918" s="20"/>
      <c r="AJ918" s="21"/>
      <c r="AK918" s="7"/>
      <c r="AL918" s="19"/>
      <c r="AM918" s="20"/>
      <c r="AN918" s="20"/>
      <c r="AO918" s="20"/>
      <c r="AP918" s="21"/>
    </row>
  </sheetData>
  <sheetProtection sheet="1" objects="1" scenarios="1" selectLockedCells="1"/>
  <conditionalFormatting sqref="B3:B16 D3:D16 F3:F16 B2:F2 B17:F17">
    <cfRule type="expression" dxfId="4549" priority="1512">
      <formula>$C$2=TODAY()</formula>
    </cfRule>
  </conditionalFormatting>
  <conditionalFormatting sqref="B4:B16 F4:F16 D4:D16 B2:F3 B17:F17">
    <cfRule type="expression" dxfId="4548" priority="1511">
      <formula>$C$2&gt;TODAY()</formula>
    </cfRule>
  </conditionalFormatting>
  <conditionalFormatting sqref="C4:C16">
    <cfRule type="cellIs" dxfId="4547" priority="1509" operator="lessThan">
      <formula>0</formula>
    </cfRule>
    <cfRule type="cellIs" dxfId="4546" priority="1510" operator="greaterThan">
      <formula>0</formula>
    </cfRule>
  </conditionalFormatting>
  <conditionalFormatting sqref="H3:H16 J3:J16 L3:L16 H2:L2 H17:L17">
    <cfRule type="expression" dxfId="4545" priority="1508">
      <formula>$I$2=TODAY()</formula>
    </cfRule>
  </conditionalFormatting>
  <conditionalFormatting sqref="H4:H16 L4:L16 J4:J16 H2:L3 H17:L17">
    <cfRule type="expression" dxfId="4544" priority="1507">
      <formula>$I$2&gt;TODAY()</formula>
    </cfRule>
  </conditionalFormatting>
  <conditionalFormatting sqref="I4:I16">
    <cfRule type="cellIs" dxfId="4543" priority="1505" operator="lessThan">
      <formula>0</formula>
    </cfRule>
    <cfRule type="cellIs" dxfId="4542" priority="1506" operator="greaterThan">
      <formula>0</formula>
    </cfRule>
  </conditionalFormatting>
  <conditionalFormatting sqref="N3:N16 P3:P16 R3:R16 N2:R2 N17:R17">
    <cfRule type="expression" dxfId="4541" priority="1504">
      <formula>$O$2=TODAY()</formula>
    </cfRule>
  </conditionalFormatting>
  <conditionalFormatting sqref="N4:N16 R4:R16 P4:P16 N2:R3 N17:R17">
    <cfRule type="expression" dxfId="4540" priority="1503">
      <formula>$O$2&gt;TODAY()</formula>
    </cfRule>
  </conditionalFormatting>
  <conditionalFormatting sqref="O4:O16">
    <cfRule type="cellIs" dxfId="4539" priority="1501" operator="lessThan">
      <formula>0</formula>
    </cfRule>
    <cfRule type="cellIs" dxfId="4538" priority="1502" operator="greaterThan">
      <formula>0</formula>
    </cfRule>
  </conditionalFormatting>
  <conditionalFormatting sqref="T3:T16 V3:V16 X3:X16 T2:X2 T17:X17">
    <cfRule type="expression" dxfId="4537" priority="1500">
      <formula>$U$2=TODAY()</formula>
    </cfRule>
  </conditionalFormatting>
  <conditionalFormatting sqref="T4:T16 X4:X16 V4:V16 T2:X3 T17:X17">
    <cfRule type="expression" dxfId="4536" priority="1499">
      <formula>$U$2&gt;TODAY()</formula>
    </cfRule>
  </conditionalFormatting>
  <conditionalFormatting sqref="U4:U16">
    <cfRule type="cellIs" dxfId="4535" priority="1497" operator="lessThan">
      <formula>0</formula>
    </cfRule>
    <cfRule type="cellIs" dxfId="4534" priority="1498" operator="greaterThan">
      <formula>0</formula>
    </cfRule>
  </conditionalFormatting>
  <conditionalFormatting sqref="Z3:Z16 AB3:AB16 AD3:AD16 Z2:AD2 Z17:AD17">
    <cfRule type="expression" dxfId="4533" priority="1496">
      <formula>$AA$2=TODAY()</formula>
    </cfRule>
  </conditionalFormatting>
  <conditionalFormatting sqref="Z4:Z16 AD4:AD16 AB4:AB16 Z2:AD3 Z17:AD17">
    <cfRule type="expression" dxfId="4532" priority="1495">
      <formula>$AA$2&gt;TODAY()</formula>
    </cfRule>
  </conditionalFormatting>
  <conditionalFormatting sqref="AA4:AA16">
    <cfRule type="cellIs" dxfId="4531" priority="1493" operator="lessThan">
      <formula>0</formula>
    </cfRule>
    <cfRule type="cellIs" dxfId="4530" priority="1494" operator="greaterThan">
      <formula>0</formula>
    </cfRule>
  </conditionalFormatting>
  <conditionalFormatting sqref="AF3:AF16 AH3:AH16 AJ3:AJ16 AF2:AJ2 AF17:AJ17">
    <cfRule type="expression" dxfId="4529" priority="1492">
      <formula>$AG$2=TODAY()</formula>
    </cfRule>
  </conditionalFormatting>
  <conditionalFormatting sqref="AF4:AF16 AJ4:AJ16 AH4:AH16 AF2:AJ3 AF17:AJ17">
    <cfRule type="expression" dxfId="4528" priority="1491">
      <formula>$AG$2&gt;TODAY()</formula>
    </cfRule>
  </conditionalFormatting>
  <conditionalFormatting sqref="AG4:AG16">
    <cfRule type="cellIs" dxfId="4527" priority="1489" operator="lessThan">
      <formula>0</formula>
    </cfRule>
    <cfRule type="cellIs" dxfId="4526" priority="1490" operator="greaterThan">
      <formula>0</formula>
    </cfRule>
  </conditionalFormatting>
  <conditionalFormatting sqref="AL3:AL16 AN3:AN16 AP3:AP16 AL2:AP2 AL17:AP17">
    <cfRule type="expression" dxfId="4525" priority="1488">
      <formula>$AM$2=TODAY()</formula>
    </cfRule>
  </conditionalFormatting>
  <conditionalFormatting sqref="AL4:AL16 AP4:AP16 AN4:AN16 AL2:AP3 AL17:AP17">
    <cfRule type="expression" dxfId="4524" priority="1487">
      <formula>$AM$2&gt;TODAY()</formula>
    </cfRule>
  </conditionalFormatting>
  <conditionalFormatting sqref="AM4:AM16">
    <cfRule type="cellIs" dxfId="4523" priority="1485" operator="lessThan">
      <formula>0</formula>
    </cfRule>
    <cfRule type="cellIs" dxfId="4522" priority="1486" operator="greaterThan">
      <formula>0</formula>
    </cfRule>
  </conditionalFormatting>
  <conditionalFormatting sqref="B20:B33 D20:D33 F20:F33 B19:F19 B34:F34">
    <cfRule type="expression" dxfId="4521" priority="1484">
      <formula>$C$19=TODAY()</formula>
    </cfRule>
  </conditionalFormatting>
  <conditionalFormatting sqref="B21:B33 F21:F33 D21:D33 B19:F20 B34:F34">
    <cfRule type="expression" dxfId="4520" priority="1483">
      <formula>$C$19&gt;TODAY()</formula>
    </cfRule>
  </conditionalFormatting>
  <conditionalFormatting sqref="C21:C33">
    <cfRule type="cellIs" dxfId="4519" priority="1481" operator="lessThan">
      <formula>0</formula>
    </cfRule>
    <cfRule type="cellIs" dxfId="4518" priority="1482" operator="greaterThan">
      <formula>0</formula>
    </cfRule>
  </conditionalFormatting>
  <conditionalFormatting sqref="H20:H33 J20:J33 L20:L33 H19:L19 H34:L34">
    <cfRule type="expression" dxfId="4517" priority="1480">
      <formula>$I$19=TODAY()</formula>
    </cfRule>
  </conditionalFormatting>
  <conditionalFormatting sqref="H21:H33 L21:L33 J21:J33 H19:L20 H34:L34">
    <cfRule type="expression" dxfId="4516" priority="1479">
      <formula>$I$19&gt;TODAY()</formula>
    </cfRule>
  </conditionalFormatting>
  <conditionalFormatting sqref="I21:I33">
    <cfRule type="cellIs" dxfId="4515" priority="1477" operator="lessThan">
      <formula>0</formula>
    </cfRule>
    <cfRule type="cellIs" dxfId="4514" priority="1478" operator="greaterThan">
      <formula>0</formula>
    </cfRule>
  </conditionalFormatting>
  <conditionalFormatting sqref="N20:N33 P20:P33 R20:R33 N19:R19 N34:R34">
    <cfRule type="expression" dxfId="4513" priority="1476">
      <formula>$O$19=TODAY()</formula>
    </cfRule>
  </conditionalFormatting>
  <conditionalFormatting sqref="N21:N33 R21:R33 P21:P33 N19:R20 N34:R34">
    <cfRule type="expression" dxfId="4512" priority="1475">
      <formula>$O$19&gt;TODAY()</formula>
    </cfRule>
  </conditionalFormatting>
  <conditionalFormatting sqref="O21:O33">
    <cfRule type="cellIs" dxfId="4511" priority="1473" operator="lessThan">
      <formula>0</formula>
    </cfRule>
    <cfRule type="cellIs" dxfId="4510" priority="1474" operator="greaterThan">
      <formula>0</formula>
    </cfRule>
  </conditionalFormatting>
  <conditionalFormatting sqref="T20:T33 V20:V33 X20:X33 T19:X19 T34:X34">
    <cfRule type="expression" dxfId="4509" priority="1472">
      <formula>$U$19=TODAY()</formula>
    </cfRule>
  </conditionalFormatting>
  <conditionalFormatting sqref="T21:T33 X21:X33 V21:V33 T19:X20 T34:X34">
    <cfRule type="expression" dxfId="4508" priority="1471">
      <formula>$U$19&gt;TODAY()</formula>
    </cfRule>
  </conditionalFormatting>
  <conditionalFormatting sqref="U21:U33">
    <cfRule type="cellIs" dxfId="4507" priority="1469" operator="lessThan">
      <formula>0</formula>
    </cfRule>
    <cfRule type="cellIs" dxfId="4506" priority="1470" operator="greaterThan">
      <formula>0</formula>
    </cfRule>
  </conditionalFormatting>
  <conditionalFormatting sqref="Z20:Z33 AB20:AB33 AD20:AD33 Z19:AD19 Z34:AD34">
    <cfRule type="expression" dxfId="4505" priority="1468">
      <formula>$AA$19=TODAY()</formula>
    </cfRule>
  </conditionalFormatting>
  <conditionalFormatting sqref="Z21:Z33 AD21:AD33 AB21:AB33 Z19:AD20 Z34:AD34">
    <cfRule type="expression" dxfId="4504" priority="1467">
      <formula>$AA$19&gt;TODAY()</formula>
    </cfRule>
  </conditionalFormatting>
  <conditionalFormatting sqref="AA21:AA33">
    <cfRule type="cellIs" dxfId="4503" priority="1465" operator="lessThan">
      <formula>0</formula>
    </cfRule>
    <cfRule type="cellIs" dxfId="4502" priority="1466" operator="greaterThan">
      <formula>0</formula>
    </cfRule>
  </conditionalFormatting>
  <conditionalFormatting sqref="AF20:AF33 AH20:AH33 AJ20:AJ33 AF19:AJ19 AF34:AJ34">
    <cfRule type="expression" dxfId="4501" priority="1464">
      <formula>$AG$19=TODAY()</formula>
    </cfRule>
  </conditionalFormatting>
  <conditionalFormatting sqref="AF21:AF33 AJ21:AJ33 AH21:AH33 AF19:AJ20 AF34:AJ34">
    <cfRule type="expression" dxfId="4500" priority="1463">
      <formula>$AG$19&gt;TODAY()</formula>
    </cfRule>
  </conditionalFormatting>
  <conditionalFormatting sqref="AG21:AG33">
    <cfRule type="cellIs" dxfId="4499" priority="1461" operator="lessThan">
      <formula>0</formula>
    </cfRule>
    <cfRule type="cellIs" dxfId="4498" priority="1462" operator="greaterThan">
      <formula>0</formula>
    </cfRule>
  </conditionalFormatting>
  <conditionalFormatting sqref="AL20:AL33 AN20:AN33 AP20:AP33 AL19:AP19 AL34:AP34">
    <cfRule type="expression" dxfId="4497" priority="1460">
      <formula>$AM$19=TODAY()</formula>
    </cfRule>
  </conditionalFormatting>
  <conditionalFormatting sqref="AL21:AL33 AP21:AP33 AN21:AN33 AL19:AP20 AL34:AP34">
    <cfRule type="expression" dxfId="4496" priority="1459">
      <formula>$AM$19&gt;TODAY()</formula>
    </cfRule>
  </conditionalFormatting>
  <conditionalFormatting sqref="AM21:AM33">
    <cfRule type="cellIs" dxfId="4495" priority="1457" operator="lessThan">
      <formula>0</formula>
    </cfRule>
    <cfRule type="cellIs" dxfId="4494" priority="1458" operator="greaterThan">
      <formula>0</formula>
    </cfRule>
  </conditionalFormatting>
  <conditionalFormatting sqref="B37:B50 D37:D50 F37:F50 B36:F36 B51:F51">
    <cfRule type="expression" dxfId="4493" priority="1456">
      <formula>$C$36=TODAY()</formula>
    </cfRule>
  </conditionalFormatting>
  <conditionalFormatting sqref="B38:B50 F38:F50 D38:D50 B36:F37 B51:F51">
    <cfRule type="expression" dxfId="4492" priority="1455">
      <formula>$C$36&gt;TODAY()</formula>
    </cfRule>
  </conditionalFormatting>
  <conditionalFormatting sqref="C38:C50">
    <cfRule type="cellIs" dxfId="4491" priority="1453" operator="lessThan">
      <formula>0</formula>
    </cfRule>
    <cfRule type="cellIs" dxfId="4490" priority="1454" operator="greaterThan">
      <formula>0</formula>
    </cfRule>
  </conditionalFormatting>
  <conditionalFormatting sqref="H37:H50 J37:J50 L37:L50 H36:L36 H51:L51">
    <cfRule type="expression" dxfId="4489" priority="1452">
      <formula>$I$36=TODAY()</formula>
    </cfRule>
  </conditionalFormatting>
  <conditionalFormatting sqref="H38:H50 L38:L50 J38:J50 H36:L37 H51:L51">
    <cfRule type="expression" dxfId="4488" priority="1451">
      <formula>$I$36&gt;TODAY()</formula>
    </cfRule>
  </conditionalFormatting>
  <conditionalFormatting sqref="I38:I50">
    <cfRule type="cellIs" dxfId="4487" priority="1449" operator="lessThan">
      <formula>0</formula>
    </cfRule>
    <cfRule type="cellIs" dxfId="4486" priority="1450" operator="greaterThan">
      <formula>0</formula>
    </cfRule>
  </conditionalFormatting>
  <conditionalFormatting sqref="N37:N50 P37:P50 R37:R50 N36:R36 N51:R51">
    <cfRule type="expression" dxfId="4485" priority="1448">
      <formula>$O$36=TODAY()</formula>
    </cfRule>
  </conditionalFormatting>
  <conditionalFormatting sqref="N38:N50 R38:R50 P38:P50 N36:R37 N51:R51">
    <cfRule type="expression" dxfId="4484" priority="1447">
      <formula>$O$36&gt;TODAY()</formula>
    </cfRule>
  </conditionalFormatting>
  <conditionalFormatting sqref="O38:O50">
    <cfRule type="cellIs" dxfId="4483" priority="1445" operator="lessThan">
      <formula>0</formula>
    </cfRule>
    <cfRule type="cellIs" dxfId="4482" priority="1446" operator="greaterThan">
      <formula>0</formula>
    </cfRule>
  </conditionalFormatting>
  <conditionalFormatting sqref="T37:T50 V37:V50 X37:X50 T36:X36 T51:X51">
    <cfRule type="expression" dxfId="4481" priority="1444">
      <formula>$U$36=TODAY()</formula>
    </cfRule>
  </conditionalFormatting>
  <conditionalFormatting sqref="T38:T50 X38:X50 V38:V50 T36:X37 T51:X51">
    <cfRule type="expression" dxfId="4480" priority="1443">
      <formula>$U$36&gt;TODAY()</formula>
    </cfRule>
  </conditionalFormatting>
  <conditionalFormatting sqref="U38:U50">
    <cfRule type="cellIs" dxfId="4479" priority="1441" operator="lessThan">
      <formula>0</formula>
    </cfRule>
    <cfRule type="cellIs" dxfId="4478" priority="1442" operator="greaterThan">
      <formula>0</formula>
    </cfRule>
  </conditionalFormatting>
  <conditionalFormatting sqref="Z37:Z50 AB37:AB50 AD37:AD50 Z36:AD36 Z51:AD51">
    <cfRule type="expression" dxfId="4477" priority="1440">
      <formula>$AA$36=TODAY()</formula>
    </cfRule>
  </conditionalFormatting>
  <conditionalFormatting sqref="Z38:Z50 AD38:AD50 AB38:AB50 Z36:AD37 Z51:AD51">
    <cfRule type="expression" dxfId="4476" priority="1439">
      <formula>$AA$36&gt;TODAY()</formula>
    </cfRule>
  </conditionalFormatting>
  <conditionalFormatting sqref="AA38:AA50">
    <cfRule type="cellIs" dxfId="4475" priority="1437" operator="lessThan">
      <formula>0</formula>
    </cfRule>
    <cfRule type="cellIs" dxfId="4474" priority="1438" operator="greaterThan">
      <formula>0</formula>
    </cfRule>
  </conditionalFormatting>
  <conditionalFormatting sqref="AF37:AF50 AH37:AH50 AJ37:AJ50 AF36:AJ36 AF51:AJ51">
    <cfRule type="expression" dxfId="4473" priority="1436">
      <formula>$AG$36=TODAY()</formula>
    </cfRule>
  </conditionalFormatting>
  <conditionalFormatting sqref="AF38:AF50 AJ38:AJ50 AH38:AH50 AF36:AJ37 AF51:AJ51">
    <cfRule type="expression" dxfId="4472" priority="1435">
      <formula>$AG$36&gt;TODAY()</formula>
    </cfRule>
  </conditionalFormatting>
  <conditionalFormatting sqref="AG38:AG50">
    <cfRule type="cellIs" dxfId="4471" priority="1433" operator="lessThan">
      <formula>0</formula>
    </cfRule>
    <cfRule type="cellIs" dxfId="4470" priority="1434" operator="greaterThan">
      <formula>0</formula>
    </cfRule>
  </conditionalFormatting>
  <conditionalFormatting sqref="AL37:AL50 AN37:AN50 AP37:AP50 AL36:AP36 AL51:AP51">
    <cfRule type="expression" dxfId="4469" priority="1432">
      <formula>$AM$36=TODAY()</formula>
    </cfRule>
  </conditionalFormatting>
  <conditionalFormatting sqref="AL38:AL50 AP38:AP50 AN38:AN50 AL36:AP37 AL51:AP51">
    <cfRule type="expression" dxfId="4468" priority="1431">
      <formula>$AM$36&gt;TODAY()</formula>
    </cfRule>
  </conditionalFormatting>
  <conditionalFormatting sqref="AM38:AM50">
    <cfRule type="cellIs" dxfId="4467" priority="1429" operator="lessThan">
      <formula>0</formula>
    </cfRule>
    <cfRule type="cellIs" dxfId="4466" priority="1430" operator="greaterThan">
      <formula>0</formula>
    </cfRule>
  </conditionalFormatting>
  <conditionalFormatting sqref="B54:B67 D54:D67 F54:F67 B53:F53 B68:F68">
    <cfRule type="expression" dxfId="4465" priority="1428">
      <formula>$C$53=TODAY()</formula>
    </cfRule>
  </conditionalFormatting>
  <conditionalFormatting sqref="B55:B67 F55:F67 D55:D67 B53:F54 B68:F68">
    <cfRule type="expression" dxfId="4464" priority="1427">
      <formula>$C$53&gt;TODAY()</formula>
    </cfRule>
  </conditionalFormatting>
  <conditionalFormatting sqref="C55:C67">
    <cfRule type="cellIs" dxfId="4463" priority="1425" operator="lessThan">
      <formula>0</formula>
    </cfRule>
    <cfRule type="cellIs" dxfId="4462" priority="1426" operator="greaterThan">
      <formula>0</formula>
    </cfRule>
  </conditionalFormatting>
  <conditionalFormatting sqref="H54:H67 J54:J67 L54:L67 H53:L53 H68:L68">
    <cfRule type="expression" dxfId="4461" priority="1424">
      <formula>$I$53=TODAY()</formula>
    </cfRule>
  </conditionalFormatting>
  <conditionalFormatting sqref="H55:H67 L55:L67 J55:J67 H53:L54 H68:L68">
    <cfRule type="expression" dxfId="4460" priority="1423">
      <formula>$I$53&gt;TODAY()</formula>
    </cfRule>
  </conditionalFormatting>
  <conditionalFormatting sqref="I55:I67">
    <cfRule type="cellIs" dxfId="4459" priority="1421" operator="lessThan">
      <formula>0</formula>
    </cfRule>
    <cfRule type="cellIs" dxfId="4458" priority="1422" operator="greaterThan">
      <formula>0</formula>
    </cfRule>
  </conditionalFormatting>
  <conditionalFormatting sqref="N54:N67 P54:P67 R54:R67 N53:R53 N68:R68">
    <cfRule type="expression" dxfId="4457" priority="1420">
      <formula>$O$53=TODAY()</formula>
    </cfRule>
  </conditionalFormatting>
  <conditionalFormatting sqref="N55:N67 R55:R67 P55:P67 N53:R54 N68:R68">
    <cfRule type="expression" dxfId="4456" priority="1419">
      <formula>$O$53&gt;TODAY()</formula>
    </cfRule>
  </conditionalFormatting>
  <conditionalFormatting sqref="O55:O67">
    <cfRule type="cellIs" dxfId="4455" priority="1417" operator="lessThan">
      <formula>0</formula>
    </cfRule>
    <cfRule type="cellIs" dxfId="4454" priority="1418" operator="greaterThan">
      <formula>0</formula>
    </cfRule>
  </conditionalFormatting>
  <conditionalFormatting sqref="T54:T67 V54:V67 X54:X67 T53:X53 T68:X68">
    <cfRule type="expression" dxfId="4453" priority="1416">
      <formula>$U$53=TODAY()</formula>
    </cfRule>
  </conditionalFormatting>
  <conditionalFormatting sqref="T55:T67 X55:X67 V55:V67 T53:X54 T68:X68">
    <cfRule type="expression" dxfId="4452" priority="1415">
      <formula>$U$53&gt;TODAY()</formula>
    </cfRule>
  </conditionalFormatting>
  <conditionalFormatting sqref="U55:U67">
    <cfRule type="cellIs" dxfId="4451" priority="1413" operator="lessThan">
      <formula>0</formula>
    </cfRule>
    <cfRule type="cellIs" dxfId="4450" priority="1414" operator="greaterThan">
      <formula>0</formula>
    </cfRule>
  </conditionalFormatting>
  <conditionalFormatting sqref="Z54:Z67 AB54:AB67 AD54:AD67 Z53:AD53 Z68:AD68">
    <cfRule type="expression" dxfId="4449" priority="1412">
      <formula>$AA$53=TODAY()</formula>
    </cfRule>
  </conditionalFormatting>
  <conditionalFormatting sqref="Z55:Z67 AD55:AD67 AB55:AB67 Z53:AD54 Z68:AD68">
    <cfRule type="expression" dxfId="4448" priority="1411">
      <formula>$AA$53&gt;TODAY()</formula>
    </cfRule>
  </conditionalFormatting>
  <conditionalFormatting sqref="AA55:AA67">
    <cfRule type="cellIs" dxfId="4447" priority="1409" operator="lessThan">
      <formula>0</formula>
    </cfRule>
    <cfRule type="cellIs" dxfId="4446" priority="1410" operator="greaterThan">
      <formula>0</formula>
    </cfRule>
  </conditionalFormatting>
  <conditionalFormatting sqref="AF54:AF67 AH54:AH67 AJ54:AJ67 AF53:AJ53 AF68:AJ68">
    <cfRule type="expression" dxfId="4445" priority="1408">
      <formula>$AG$53=TODAY()</formula>
    </cfRule>
  </conditionalFormatting>
  <conditionalFormatting sqref="AF55:AF67 AJ55:AJ67 AH55:AH67 AF53:AJ54 AF68:AJ68">
    <cfRule type="expression" dxfId="4444" priority="1407">
      <formula>$AG$53&gt;TODAY()</formula>
    </cfRule>
  </conditionalFormatting>
  <conditionalFormatting sqref="AG55:AG67">
    <cfRule type="cellIs" dxfId="4443" priority="1405" operator="lessThan">
      <formula>0</formula>
    </cfRule>
    <cfRule type="cellIs" dxfId="4442" priority="1406" operator="greaterThan">
      <formula>0</formula>
    </cfRule>
  </conditionalFormatting>
  <conditionalFormatting sqref="AL54:AL67 AN54:AN67 AP54:AP67 AL53:AP53 AL68:AP68">
    <cfRule type="expression" dxfId="4441" priority="1404">
      <formula>$AM$53=TODAY()</formula>
    </cfRule>
  </conditionalFormatting>
  <conditionalFormatting sqref="AL55:AL67 AP55:AP67 AN55:AN67 AL53:AP54 AL68:AP68">
    <cfRule type="expression" dxfId="4440" priority="1403">
      <formula>$AM$53&gt;TODAY()</formula>
    </cfRule>
  </conditionalFormatting>
  <conditionalFormatting sqref="AM55:AM67">
    <cfRule type="cellIs" dxfId="4439" priority="1401" operator="lessThan">
      <formula>0</formula>
    </cfRule>
    <cfRule type="cellIs" dxfId="4438" priority="1402" operator="greaterThan">
      <formula>0</formula>
    </cfRule>
  </conditionalFormatting>
  <conditionalFormatting sqref="B71:B84 D71:D84 F71:F84 B70:F70 B85:F85">
    <cfRule type="expression" dxfId="4437" priority="1400">
      <formula>$C$70=TODAY()</formula>
    </cfRule>
  </conditionalFormatting>
  <conditionalFormatting sqref="B72:B84 F72:F84 D72:D84 B70:F71 B85:F85">
    <cfRule type="expression" dxfId="4436" priority="1399">
      <formula>$C$70&gt;TODAY()</formula>
    </cfRule>
  </conditionalFormatting>
  <conditionalFormatting sqref="C72:C84">
    <cfRule type="cellIs" dxfId="4435" priority="1397" operator="lessThan">
      <formula>0</formula>
    </cfRule>
    <cfRule type="cellIs" dxfId="4434" priority="1398" operator="greaterThan">
      <formula>0</formula>
    </cfRule>
  </conditionalFormatting>
  <conditionalFormatting sqref="H71:H84 J71:J84 L71:L84 H70:L70 H85:L85">
    <cfRule type="expression" dxfId="4433" priority="1396">
      <formula>$I$70=TODAY()</formula>
    </cfRule>
  </conditionalFormatting>
  <conditionalFormatting sqref="H72:H84 L72:L84 J72:J84 H70:L71 H85:L85">
    <cfRule type="expression" dxfId="4432" priority="1395">
      <formula>$I$70&gt;TODAY()</formula>
    </cfRule>
  </conditionalFormatting>
  <conditionalFormatting sqref="I72:I84">
    <cfRule type="cellIs" dxfId="4431" priority="1393" operator="lessThan">
      <formula>0</formula>
    </cfRule>
    <cfRule type="cellIs" dxfId="4430" priority="1394" operator="greaterThan">
      <formula>0</formula>
    </cfRule>
  </conditionalFormatting>
  <conditionalFormatting sqref="N71:N84 P71:P84 R71:R84 N70:R70 N85:R85">
    <cfRule type="expression" dxfId="4429" priority="1392">
      <formula>$O$70=TODAY()</formula>
    </cfRule>
  </conditionalFormatting>
  <conditionalFormatting sqref="N72:N84 R72:R84 P72:P84 N70:R71 N85:R85">
    <cfRule type="expression" dxfId="4428" priority="1391">
      <formula>$O$70&gt;TODAY()</formula>
    </cfRule>
  </conditionalFormatting>
  <conditionalFormatting sqref="O72:O84">
    <cfRule type="cellIs" dxfId="4427" priority="1389" operator="lessThan">
      <formula>0</formula>
    </cfRule>
    <cfRule type="cellIs" dxfId="4426" priority="1390" operator="greaterThan">
      <formula>0</formula>
    </cfRule>
  </conditionalFormatting>
  <conditionalFormatting sqref="T71:T84 V71:V84 X71:X84 T70:X70 T85:X85">
    <cfRule type="expression" dxfId="4425" priority="1388">
      <formula>$U$70=TODAY()</formula>
    </cfRule>
  </conditionalFormatting>
  <conditionalFormatting sqref="T72:T84 X72:X84 V72:V84 T70:X71 T85:X85">
    <cfRule type="expression" dxfId="4424" priority="1387">
      <formula>$U$70&gt;TODAY()</formula>
    </cfRule>
  </conditionalFormatting>
  <conditionalFormatting sqref="U72:U84">
    <cfRule type="cellIs" dxfId="4423" priority="1385" operator="lessThan">
      <formula>0</formula>
    </cfRule>
    <cfRule type="cellIs" dxfId="4422" priority="1386" operator="greaterThan">
      <formula>0</formula>
    </cfRule>
  </conditionalFormatting>
  <conditionalFormatting sqref="Z71:Z84 AB71:AB84 AD71:AD84 Z70:AD70 Z85:AD85">
    <cfRule type="expression" dxfId="4421" priority="1384">
      <formula>$AA$70=TODAY()</formula>
    </cfRule>
  </conditionalFormatting>
  <conditionalFormatting sqref="Z72:Z84 AD72:AD84 AB72:AB84 Z70:AD71 Z85:AD85">
    <cfRule type="expression" dxfId="4420" priority="1383">
      <formula>$AA$70&gt;TODAY()</formula>
    </cfRule>
  </conditionalFormatting>
  <conditionalFormatting sqref="AA72:AA84">
    <cfRule type="cellIs" dxfId="4419" priority="1381" operator="lessThan">
      <formula>0</formula>
    </cfRule>
    <cfRule type="cellIs" dxfId="4418" priority="1382" operator="greaterThan">
      <formula>0</formula>
    </cfRule>
  </conditionalFormatting>
  <conditionalFormatting sqref="AF71:AF84 AH71:AH84 AJ71:AJ84 AF70:AJ70 AF85:AJ85">
    <cfRule type="expression" dxfId="4417" priority="1380">
      <formula>$AG$70=TODAY()</formula>
    </cfRule>
  </conditionalFormatting>
  <conditionalFormatting sqref="AF72:AF84 AJ72:AJ84 AH72:AH84 AF70:AJ71 AF85:AJ85">
    <cfRule type="expression" dxfId="4416" priority="1379">
      <formula>$AG$70&gt;TODAY()</formula>
    </cfRule>
  </conditionalFormatting>
  <conditionalFormatting sqref="AG72:AG84">
    <cfRule type="cellIs" dxfId="4415" priority="1377" operator="lessThan">
      <formula>0</formula>
    </cfRule>
    <cfRule type="cellIs" dxfId="4414" priority="1378" operator="greaterThan">
      <formula>0</formula>
    </cfRule>
  </conditionalFormatting>
  <conditionalFormatting sqref="AL71:AL84 AN71:AN84 AP71:AP84 AL70:AP70 AL85:AP85">
    <cfRule type="expression" dxfId="4413" priority="1376">
      <formula>$AM$70=TODAY()</formula>
    </cfRule>
  </conditionalFormatting>
  <conditionalFormatting sqref="AL72:AL84 AP72:AP84 AN72:AN84 AL70:AP71 AL85:AP85">
    <cfRule type="expression" dxfId="4412" priority="1375">
      <formula>$AM$70&gt;TODAY()</formula>
    </cfRule>
  </conditionalFormatting>
  <conditionalFormatting sqref="AM72:AM84">
    <cfRule type="cellIs" dxfId="4411" priority="1373" operator="lessThan">
      <formula>0</formula>
    </cfRule>
    <cfRule type="cellIs" dxfId="4410" priority="1374" operator="greaterThan">
      <formula>0</formula>
    </cfRule>
  </conditionalFormatting>
  <conditionalFormatting sqref="B88:B101 D88:D101 F88:F101 B87:F87 B102:F102">
    <cfRule type="expression" dxfId="4409" priority="1372">
      <formula>$C$87=TODAY()</formula>
    </cfRule>
  </conditionalFormatting>
  <conditionalFormatting sqref="B89:B101 F89:F101 D89:D101 B87:F88 B102:F102">
    <cfRule type="expression" dxfId="4408" priority="1371">
      <formula>$C$87&gt;TODAY()</formula>
    </cfRule>
  </conditionalFormatting>
  <conditionalFormatting sqref="C89:C101">
    <cfRule type="cellIs" dxfId="4407" priority="1369" operator="lessThan">
      <formula>0</formula>
    </cfRule>
    <cfRule type="cellIs" dxfId="4406" priority="1370" operator="greaterThan">
      <formula>0</formula>
    </cfRule>
  </conditionalFormatting>
  <conditionalFormatting sqref="H88:H101 J88:J101 L88:L101 H87:L87 H102:L102">
    <cfRule type="expression" dxfId="4405" priority="1368">
      <formula>$I$87=TODAY()</formula>
    </cfRule>
  </conditionalFormatting>
  <conditionalFormatting sqref="H89:H101 L89:L101 J89:J101 H87:L88 H102:L102">
    <cfRule type="expression" dxfId="4404" priority="1367">
      <formula>$I$87&gt;TODAY()</formula>
    </cfRule>
  </conditionalFormatting>
  <conditionalFormatting sqref="I89:I101">
    <cfRule type="cellIs" dxfId="4403" priority="1365" operator="lessThan">
      <formula>0</formula>
    </cfRule>
    <cfRule type="cellIs" dxfId="4402" priority="1366" operator="greaterThan">
      <formula>0</formula>
    </cfRule>
  </conditionalFormatting>
  <conditionalFormatting sqref="N88:N101 P88:P101 R88:R101 N87:R87 N102:R102">
    <cfRule type="expression" dxfId="4401" priority="1364">
      <formula>$O$87=TODAY()</formula>
    </cfRule>
  </conditionalFormatting>
  <conditionalFormatting sqref="N89:N101 R89:R101 P89:P101 N87:R88 N102:R102">
    <cfRule type="expression" dxfId="4400" priority="1363">
      <formula>$O$87&gt;TODAY()</formula>
    </cfRule>
  </conditionalFormatting>
  <conditionalFormatting sqref="O89:O101">
    <cfRule type="cellIs" dxfId="4399" priority="1361" operator="lessThan">
      <formula>0</formula>
    </cfRule>
    <cfRule type="cellIs" dxfId="4398" priority="1362" operator="greaterThan">
      <formula>0</formula>
    </cfRule>
  </conditionalFormatting>
  <conditionalFormatting sqref="T88:T101 V88:V101 X88:X101 T87:X87 T102:X102">
    <cfRule type="expression" dxfId="4397" priority="1360">
      <formula>$U$87=TODAY()</formula>
    </cfRule>
  </conditionalFormatting>
  <conditionalFormatting sqref="T89:T101 X89:X101 V89:V101 T87:X88 T102:X102">
    <cfRule type="expression" dxfId="4396" priority="1359">
      <formula>$U$87&gt;TODAY()</formula>
    </cfRule>
  </conditionalFormatting>
  <conditionalFormatting sqref="U89:U101">
    <cfRule type="cellIs" dxfId="4395" priority="1357" operator="lessThan">
      <formula>0</formula>
    </cfRule>
    <cfRule type="cellIs" dxfId="4394" priority="1358" operator="greaterThan">
      <formula>0</formula>
    </cfRule>
  </conditionalFormatting>
  <conditionalFormatting sqref="Z88:Z101 AB88:AB101 AD88:AD101 Z87:AD87 Z102:AD102">
    <cfRule type="expression" dxfId="4393" priority="1356">
      <formula>$AA$87=TODAY()</formula>
    </cfRule>
  </conditionalFormatting>
  <conditionalFormatting sqref="Z89:Z101 AD89:AD101 AB89:AB101 Z87:AD88 Z102:AD102">
    <cfRule type="expression" dxfId="4392" priority="1355">
      <formula>$AA$87&gt;TODAY()</formula>
    </cfRule>
  </conditionalFormatting>
  <conditionalFormatting sqref="AA89:AA101">
    <cfRule type="cellIs" dxfId="4391" priority="1353" operator="lessThan">
      <formula>0</formula>
    </cfRule>
    <cfRule type="cellIs" dxfId="4390" priority="1354" operator="greaterThan">
      <formula>0</formula>
    </cfRule>
  </conditionalFormatting>
  <conditionalFormatting sqref="AF88:AF101 AH88:AH101 AJ88:AJ101 AF87:AJ87 AF102:AJ102">
    <cfRule type="expression" dxfId="4389" priority="1352">
      <formula>$AG$87=TODAY()</formula>
    </cfRule>
  </conditionalFormatting>
  <conditionalFormatting sqref="AF89:AF101 AJ89:AJ101 AH89:AH101 AF87:AJ88 AF102:AJ102">
    <cfRule type="expression" dxfId="4388" priority="1351">
      <formula>$AG$87&gt;TODAY()</formula>
    </cfRule>
  </conditionalFormatting>
  <conditionalFormatting sqref="AG89:AG101">
    <cfRule type="cellIs" dxfId="4387" priority="1349" operator="lessThan">
      <formula>0</formula>
    </cfRule>
    <cfRule type="cellIs" dxfId="4386" priority="1350" operator="greaterThan">
      <formula>0</formula>
    </cfRule>
  </conditionalFormatting>
  <conditionalFormatting sqref="AL88:AL101 AN88:AN101 AP88:AP101 AL87:AP87 AL102:AP102">
    <cfRule type="expression" dxfId="4385" priority="1348">
      <formula>$AM$87=TODAY()</formula>
    </cfRule>
  </conditionalFormatting>
  <conditionalFormatting sqref="AL89:AL101 AP89:AP101 AN89:AN101 AL87:AP88 AL102:AP102">
    <cfRule type="expression" dxfId="4384" priority="1347">
      <formula>$AM$87&gt;TODAY()</formula>
    </cfRule>
  </conditionalFormatting>
  <conditionalFormatting sqref="AM89:AM101">
    <cfRule type="cellIs" dxfId="4383" priority="1345" operator="lessThan">
      <formula>0</formula>
    </cfRule>
    <cfRule type="cellIs" dxfId="4382" priority="1346" operator="greaterThan">
      <formula>0</formula>
    </cfRule>
  </conditionalFormatting>
  <conditionalFormatting sqref="B105:B118 D105:D118 F105:F118 B104:F104 B119:F119">
    <cfRule type="expression" dxfId="4381" priority="1344">
      <formula>$C$104=TODAY()</formula>
    </cfRule>
  </conditionalFormatting>
  <conditionalFormatting sqref="B106:B118 F106:F118 D106:D118 B104:F105 B119:F119">
    <cfRule type="expression" dxfId="4380" priority="1343">
      <formula>$C$104&gt;TODAY()</formula>
    </cfRule>
  </conditionalFormatting>
  <conditionalFormatting sqref="C106:C118">
    <cfRule type="cellIs" dxfId="4379" priority="1341" operator="lessThan">
      <formula>0</formula>
    </cfRule>
    <cfRule type="cellIs" dxfId="4378" priority="1342" operator="greaterThan">
      <formula>0</formula>
    </cfRule>
  </conditionalFormatting>
  <conditionalFormatting sqref="H105:H118 J105:J118 L105:L118 H104:L104 H119:L119">
    <cfRule type="expression" dxfId="4377" priority="1340">
      <formula>$I$104=TODAY()</formula>
    </cfRule>
  </conditionalFormatting>
  <conditionalFormatting sqref="H106:H118 L106:L118 J106:J118 H104:L105 H119:L119">
    <cfRule type="expression" dxfId="4376" priority="1339">
      <formula>$I$104&gt;TODAY()</formula>
    </cfRule>
  </conditionalFormatting>
  <conditionalFormatting sqref="I106:I118">
    <cfRule type="cellIs" dxfId="4375" priority="1337" operator="lessThan">
      <formula>0</formula>
    </cfRule>
    <cfRule type="cellIs" dxfId="4374" priority="1338" operator="greaterThan">
      <formula>0</formula>
    </cfRule>
  </conditionalFormatting>
  <conditionalFormatting sqref="N105:N118 P105:P118 R105:R118 N104:R104 N119:R119">
    <cfRule type="expression" dxfId="4373" priority="1336">
      <formula>$O$104=TODAY()</formula>
    </cfRule>
  </conditionalFormatting>
  <conditionalFormatting sqref="N106:N118 R106:R118 P106:P118 N104:R105 N119:R119">
    <cfRule type="expression" dxfId="4372" priority="1335">
      <formula>$O$104&gt;TODAY()</formula>
    </cfRule>
  </conditionalFormatting>
  <conditionalFormatting sqref="O106:O118">
    <cfRule type="cellIs" dxfId="4371" priority="1333" operator="lessThan">
      <formula>0</formula>
    </cfRule>
    <cfRule type="cellIs" dxfId="4370" priority="1334" operator="greaterThan">
      <formula>0</formula>
    </cfRule>
  </conditionalFormatting>
  <conditionalFormatting sqref="T105:T118 V105:V118 X105:X118 T104:X104 T119:X119">
    <cfRule type="expression" dxfId="4369" priority="1332">
      <formula>$U$104=TODAY()</formula>
    </cfRule>
  </conditionalFormatting>
  <conditionalFormatting sqref="T106:T118 X106:X118 V106:V118 T104:X105 T119:X119">
    <cfRule type="expression" dxfId="4368" priority="1331">
      <formula>$U$104&gt;TODAY()</formula>
    </cfRule>
  </conditionalFormatting>
  <conditionalFormatting sqref="U106:U118">
    <cfRule type="cellIs" dxfId="4367" priority="1329" operator="lessThan">
      <formula>0</formula>
    </cfRule>
    <cfRule type="cellIs" dxfId="4366" priority="1330" operator="greaterThan">
      <formula>0</formula>
    </cfRule>
  </conditionalFormatting>
  <conditionalFormatting sqref="Z105:Z118 AB105:AB118 AD105:AD118 Z104:AD104 Z119:AD119">
    <cfRule type="expression" dxfId="4365" priority="1328">
      <formula>$AA$104=TODAY()</formula>
    </cfRule>
  </conditionalFormatting>
  <conditionalFormatting sqref="Z106:Z118 AD106:AD118 AB106:AB118 Z104:AD105 Z119:AD119">
    <cfRule type="expression" dxfId="4364" priority="1327">
      <formula>$AA$104&gt;TODAY()</formula>
    </cfRule>
  </conditionalFormatting>
  <conditionalFormatting sqref="AA106:AA118">
    <cfRule type="cellIs" dxfId="4363" priority="1325" operator="lessThan">
      <formula>0</formula>
    </cfRule>
    <cfRule type="cellIs" dxfId="4362" priority="1326" operator="greaterThan">
      <formula>0</formula>
    </cfRule>
  </conditionalFormatting>
  <conditionalFormatting sqref="AF105:AF118 AH105:AH118 AJ105:AJ118 AF104:AJ104 AF119:AJ119">
    <cfRule type="expression" dxfId="4361" priority="1324">
      <formula>$AG$104=TODAY()</formula>
    </cfRule>
  </conditionalFormatting>
  <conditionalFormatting sqref="AF106:AF118 AJ106:AJ118 AH106:AH118 AF104:AJ105 AF119:AJ119">
    <cfRule type="expression" dxfId="4360" priority="1323">
      <formula>$AG$104&gt;TODAY()</formula>
    </cfRule>
  </conditionalFormatting>
  <conditionalFormatting sqref="AG106:AG118">
    <cfRule type="cellIs" dxfId="4359" priority="1321" operator="lessThan">
      <formula>0</formula>
    </cfRule>
    <cfRule type="cellIs" dxfId="4358" priority="1322" operator="greaterThan">
      <formula>0</formula>
    </cfRule>
  </conditionalFormatting>
  <conditionalFormatting sqref="AL105:AL118 AN105:AN118 AP105:AP118 AL104:AP104 AL119:AP119">
    <cfRule type="expression" dxfId="4357" priority="1320">
      <formula>$AM$104=TODAY()</formula>
    </cfRule>
  </conditionalFormatting>
  <conditionalFormatting sqref="AL106:AL118 AP106:AP118 AN106:AN118 AL104:AP105 AL119:AP119">
    <cfRule type="expression" dxfId="4356" priority="1319">
      <formula>$AM$104&gt;TODAY()</formula>
    </cfRule>
  </conditionalFormatting>
  <conditionalFormatting sqref="AM106:AM118">
    <cfRule type="cellIs" dxfId="4355" priority="1317" operator="lessThan">
      <formula>0</formula>
    </cfRule>
    <cfRule type="cellIs" dxfId="4354" priority="1318" operator="greaterThan">
      <formula>0</formula>
    </cfRule>
  </conditionalFormatting>
  <conditionalFormatting sqref="B122:B135 D122:D135 F122:F135 B121:F121 B136:F136">
    <cfRule type="expression" dxfId="4353" priority="1316">
      <formula>$C$121=TODAY()</formula>
    </cfRule>
  </conditionalFormatting>
  <conditionalFormatting sqref="B123:B135 F123:F135 D123:D135 B121:F122 B136:F136">
    <cfRule type="expression" dxfId="4352" priority="1315">
      <formula>$C$121&gt;TODAY()</formula>
    </cfRule>
  </conditionalFormatting>
  <conditionalFormatting sqref="C123:C135">
    <cfRule type="cellIs" dxfId="4351" priority="1313" operator="lessThan">
      <formula>0</formula>
    </cfRule>
    <cfRule type="cellIs" dxfId="4350" priority="1314" operator="greaterThan">
      <formula>0</formula>
    </cfRule>
  </conditionalFormatting>
  <conditionalFormatting sqref="H122:H135 J122:J135 L122:L135 H121:L121 H136:L136">
    <cfRule type="expression" dxfId="4349" priority="1312">
      <formula>$I$121=TODAY()</formula>
    </cfRule>
  </conditionalFormatting>
  <conditionalFormatting sqref="H123:H135 L123:L135 J123:J135 H121:L122 H136:L136">
    <cfRule type="expression" dxfId="4348" priority="1311">
      <formula>$I$121&gt;TODAY()</formula>
    </cfRule>
  </conditionalFormatting>
  <conditionalFormatting sqref="I123:I135">
    <cfRule type="cellIs" dxfId="4347" priority="1309" operator="lessThan">
      <formula>0</formula>
    </cfRule>
    <cfRule type="cellIs" dxfId="4346" priority="1310" operator="greaterThan">
      <formula>0</formula>
    </cfRule>
  </conditionalFormatting>
  <conditionalFormatting sqref="N122:N135 P122:P135 R122:R135 N121:R121 N136:R136">
    <cfRule type="expression" dxfId="4345" priority="1308">
      <formula>$O$121=TODAY()</formula>
    </cfRule>
  </conditionalFormatting>
  <conditionalFormatting sqref="N123:N135 R123:R135 P123:P135 N121:R122 N136:R136">
    <cfRule type="expression" dxfId="4344" priority="1307">
      <formula>$O$121&gt;TODAY()</formula>
    </cfRule>
  </conditionalFormatting>
  <conditionalFormatting sqref="O123:O135">
    <cfRule type="cellIs" dxfId="4343" priority="1305" operator="lessThan">
      <formula>0</formula>
    </cfRule>
    <cfRule type="cellIs" dxfId="4342" priority="1306" operator="greaterThan">
      <formula>0</formula>
    </cfRule>
  </conditionalFormatting>
  <conditionalFormatting sqref="T122:T135 V122:V135 X122:X135 T121:X121 T136:X136">
    <cfRule type="expression" dxfId="4341" priority="1304">
      <formula>$U$121=TODAY()</formula>
    </cfRule>
  </conditionalFormatting>
  <conditionalFormatting sqref="T123:T135 X123:X135 V123:V135 T121:X122 T136:X136">
    <cfRule type="expression" dxfId="4340" priority="1303">
      <formula>$U$121&gt;TODAY()</formula>
    </cfRule>
  </conditionalFormatting>
  <conditionalFormatting sqref="U123:U135">
    <cfRule type="cellIs" dxfId="4339" priority="1301" operator="lessThan">
      <formula>0</formula>
    </cfRule>
    <cfRule type="cellIs" dxfId="4338" priority="1302" operator="greaterThan">
      <formula>0</formula>
    </cfRule>
  </conditionalFormatting>
  <conditionalFormatting sqref="Z122:Z135 AB122:AB135 AD122:AD135 Z121:AD121 Z136:AD136">
    <cfRule type="expression" dxfId="4337" priority="1300">
      <formula>$AA$121=TODAY()</formula>
    </cfRule>
  </conditionalFormatting>
  <conditionalFormatting sqref="Z123:Z135 AD123:AD135 AB123:AB135 Z121:AD122 Z136:AD136">
    <cfRule type="expression" dxfId="4336" priority="1299">
      <formula>$AA$121&gt;TODAY()</formula>
    </cfRule>
  </conditionalFormatting>
  <conditionalFormatting sqref="AA123:AA135">
    <cfRule type="cellIs" dxfId="4335" priority="1297" operator="lessThan">
      <formula>0</formula>
    </cfRule>
    <cfRule type="cellIs" dxfId="4334" priority="1298" operator="greaterThan">
      <formula>0</formula>
    </cfRule>
  </conditionalFormatting>
  <conditionalFormatting sqref="AF122:AF135 AH122:AH135 AJ122:AJ135 AF121:AJ121 AF136:AJ136">
    <cfRule type="expression" dxfId="4333" priority="1296">
      <formula>$AG$121=TODAY()</formula>
    </cfRule>
  </conditionalFormatting>
  <conditionalFormatting sqref="AF123:AF135 AJ123:AJ135 AH123:AH135 AF121:AJ122 AF136:AJ136">
    <cfRule type="expression" dxfId="4332" priority="1295">
      <formula>$AG$121&gt;TODAY()</formula>
    </cfRule>
  </conditionalFormatting>
  <conditionalFormatting sqref="AG123:AG135">
    <cfRule type="cellIs" dxfId="4331" priority="1293" operator="lessThan">
      <formula>0</formula>
    </cfRule>
    <cfRule type="cellIs" dxfId="4330" priority="1294" operator="greaterThan">
      <formula>0</formula>
    </cfRule>
  </conditionalFormatting>
  <conditionalFormatting sqref="AL122:AL135 AN122:AN135 AP122:AP135 AL121:AP121 AL136:AP136">
    <cfRule type="expression" dxfId="4329" priority="1292">
      <formula>$AM$121=TODAY()</formula>
    </cfRule>
  </conditionalFormatting>
  <conditionalFormatting sqref="AL123:AL135 AP123:AP135 AN123:AN135 AL121:AP122 AL136:AP136">
    <cfRule type="expression" dxfId="4328" priority="1291">
      <formula>$AM$121&gt;TODAY()</formula>
    </cfRule>
  </conditionalFormatting>
  <conditionalFormatting sqref="AM123:AM135">
    <cfRule type="cellIs" dxfId="4327" priority="1289" operator="lessThan">
      <formula>0</formula>
    </cfRule>
    <cfRule type="cellIs" dxfId="4326" priority="1290" operator="greaterThan">
      <formula>0</formula>
    </cfRule>
  </conditionalFormatting>
  <conditionalFormatting sqref="B139:B152 D139:D152 F139:F152 B138:F138 B153:F153">
    <cfRule type="expression" dxfId="4325" priority="1288">
      <formula>$C$138=TODAY()</formula>
    </cfRule>
  </conditionalFormatting>
  <conditionalFormatting sqref="B140:B152 F140:F152 D140:D152 B138:F139 B153:F153">
    <cfRule type="expression" dxfId="4324" priority="1287">
      <formula>$C$138&gt;TODAY()</formula>
    </cfRule>
  </conditionalFormatting>
  <conditionalFormatting sqref="C140:C152">
    <cfRule type="cellIs" dxfId="4323" priority="1285" operator="lessThan">
      <formula>0</formula>
    </cfRule>
    <cfRule type="cellIs" dxfId="4322" priority="1286" operator="greaterThan">
      <formula>0</formula>
    </cfRule>
  </conditionalFormatting>
  <conditionalFormatting sqref="H139:H152 J139:J152 L139:L152 H138:L138 H153:L153">
    <cfRule type="expression" dxfId="4321" priority="1284">
      <formula>$I$138=TODAY()</formula>
    </cfRule>
  </conditionalFormatting>
  <conditionalFormatting sqref="H140:H152 L140:L152 J140:J152 H138:L139 H153:L153">
    <cfRule type="expression" dxfId="4320" priority="1283">
      <formula>$I$138&gt;TODAY()</formula>
    </cfRule>
  </conditionalFormatting>
  <conditionalFormatting sqref="I140:I152">
    <cfRule type="cellIs" dxfId="4319" priority="1281" operator="lessThan">
      <formula>0</formula>
    </cfRule>
    <cfRule type="cellIs" dxfId="4318" priority="1282" operator="greaterThan">
      <formula>0</formula>
    </cfRule>
  </conditionalFormatting>
  <conditionalFormatting sqref="N139:N152 P139:P152 R139:R152 N138:R138 N153:R153">
    <cfRule type="expression" dxfId="4317" priority="1280">
      <formula>$O$138=TODAY()</formula>
    </cfRule>
  </conditionalFormatting>
  <conditionalFormatting sqref="N140:N152 R140:R152 P140:P152 N138:R139 N153:R153">
    <cfRule type="expression" dxfId="4316" priority="1279">
      <formula>$O$138&gt;TODAY()</formula>
    </cfRule>
  </conditionalFormatting>
  <conditionalFormatting sqref="O140:O152">
    <cfRule type="cellIs" dxfId="4315" priority="1277" operator="lessThan">
      <formula>0</formula>
    </cfRule>
    <cfRule type="cellIs" dxfId="4314" priority="1278" operator="greaterThan">
      <formula>0</formula>
    </cfRule>
  </conditionalFormatting>
  <conditionalFormatting sqref="T139:T152 V139:V152 X139:X152 T138:X138 T153:X153">
    <cfRule type="expression" dxfId="4313" priority="1276">
      <formula>$U$138=TODAY()</formula>
    </cfRule>
  </conditionalFormatting>
  <conditionalFormatting sqref="T140:T152 X140:X152 V140:V152 T138:X139 T153:X153">
    <cfRule type="expression" dxfId="4312" priority="1275">
      <formula>$U$138&gt;TODAY()</formula>
    </cfRule>
  </conditionalFormatting>
  <conditionalFormatting sqref="U140:U152">
    <cfRule type="cellIs" dxfId="4311" priority="1273" operator="lessThan">
      <formula>0</formula>
    </cfRule>
    <cfRule type="cellIs" dxfId="4310" priority="1274" operator="greaterThan">
      <formula>0</formula>
    </cfRule>
  </conditionalFormatting>
  <conditionalFormatting sqref="Z139:Z152 AB139:AB152 AD139:AD152 Z138:AD138 Z153:AD153">
    <cfRule type="expression" dxfId="4309" priority="1272">
      <formula>$AA$138=TODAY()</formula>
    </cfRule>
  </conditionalFormatting>
  <conditionalFormatting sqref="Z140:Z152 AD140:AD152 AB140:AB152 Z138:AD139 Z153:AD153">
    <cfRule type="expression" dxfId="4308" priority="1271">
      <formula>$AA$138&gt;TODAY()</formula>
    </cfRule>
  </conditionalFormatting>
  <conditionalFormatting sqref="AA140:AA152">
    <cfRule type="cellIs" dxfId="4307" priority="1269" operator="lessThan">
      <formula>0</formula>
    </cfRule>
    <cfRule type="cellIs" dxfId="4306" priority="1270" operator="greaterThan">
      <formula>0</formula>
    </cfRule>
  </conditionalFormatting>
  <conditionalFormatting sqref="AF139:AF152 AH139:AH152 AJ139:AJ152 AF138:AJ138 AF153:AJ153">
    <cfRule type="expression" dxfId="4305" priority="1268">
      <formula>$AG$138=TODAY()</formula>
    </cfRule>
  </conditionalFormatting>
  <conditionalFormatting sqref="AF140:AF152 AJ140:AJ152 AH140:AH152 AF138:AJ139 AF153:AJ153">
    <cfRule type="expression" dxfId="4304" priority="1267">
      <formula>$AG$138&gt;TODAY()</formula>
    </cfRule>
  </conditionalFormatting>
  <conditionalFormatting sqref="AG140:AG152">
    <cfRule type="cellIs" dxfId="4303" priority="1265" operator="lessThan">
      <formula>0</formula>
    </cfRule>
    <cfRule type="cellIs" dxfId="4302" priority="1266" operator="greaterThan">
      <formula>0</formula>
    </cfRule>
  </conditionalFormatting>
  <conditionalFormatting sqref="AL139:AL152 AN139:AN152 AP139:AP152 AL138:AP138 AL153:AP153">
    <cfRule type="expression" dxfId="4301" priority="1264">
      <formula>$AM$138=TODAY()</formula>
    </cfRule>
  </conditionalFormatting>
  <conditionalFormatting sqref="AL140:AL152 AP140:AP152 AN140:AN152 AL138:AP139 AL153:AP153">
    <cfRule type="expression" dxfId="4300" priority="1263">
      <formula>$AM$138&gt;TODAY()</formula>
    </cfRule>
  </conditionalFormatting>
  <conditionalFormatting sqref="AM140:AM152">
    <cfRule type="cellIs" dxfId="4299" priority="1261" operator="lessThan">
      <formula>0</formula>
    </cfRule>
    <cfRule type="cellIs" dxfId="4298" priority="1262" operator="greaterThan">
      <formula>0</formula>
    </cfRule>
  </conditionalFormatting>
  <conditionalFormatting sqref="B156:B169 D156:D169 F156:F169 B155:F155 B170:F170">
    <cfRule type="expression" dxfId="4297" priority="1260">
      <formula>$C$155=TODAY()</formula>
    </cfRule>
  </conditionalFormatting>
  <conditionalFormatting sqref="B157:B169 F157:F169 D157:D169 B155:F156 B170:F170">
    <cfRule type="expression" dxfId="4296" priority="1259">
      <formula>$C$155&gt;TODAY()</formula>
    </cfRule>
  </conditionalFormatting>
  <conditionalFormatting sqref="C157:C169">
    <cfRule type="cellIs" dxfId="4295" priority="1257" operator="lessThan">
      <formula>0</formula>
    </cfRule>
    <cfRule type="cellIs" dxfId="4294" priority="1258" operator="greaterThan">
      <formula>0</formula>
    </cfRule>
  </conditionalFormatting>
  <conditionalFormatting sqref="H156:H169 J156:J169 L156:L169 H155:L155 H170:L170">
    <cfRule type="expression" dxfId="4293" priority="1256">
      <formula>$I$155=TODAY()</formula>
    </cfRule>
  </conditionalFormatting>
  <conditionalFormatting sqref="H157:H169 L157:L169 J157:J169 H155:L156 H170:L170">
    <cfRule type="expression" dxfId="4292" priority="1255">
      <formula>$I$155&gt;TODAY()</formula>
    </cfRule>
  </conditionalFormatting>
  <conditionalFormatting sqref="I157:I169">
    <cfRule type="cellIs" dxfId="4291" priority="1253" operator="lessThan">
      <formula>0</formula>
    </cfRule>
    <cfRule type="cellIs" dxfId="4290" priority="1254" operator="greaterThan">
      <formula>0</formula>
    </cfRule>
  </conditionalFormatting>
  <conditionalFormatting sqref="N156:N169 P156:P169 R156:R169 N155:R155 N170:R170">
    <cfRule type="expression" dxfId="4289" priority="1252">
      <formula>$O$155=TODAY()</formula>
    </cfRule>
  </conditionalFormatting>
  <conditionalFormatting sqref="N157:N169 R157:R169 P157:P169 N155:R156 N170:R170">
    <cfRule type="expression" dxfId="4288" priority="1251">
      <formula>$O$155&gt;TODAY()</formula>
    </cfRule>
  </conditionalFormatting>
  <conditionalFormatting sqref="O157:O169">
    <cfRule type="cellIs" dxfId="4287" priority="1249" operator="lessThan">
      <formula>0</formula>
    </cfRule>
    <cfRule type="cellIs" dxfId="4286" priority="1250" operator="greaterThan">
      <formula>0</formula>
    </cfRule>
  </conditionalFormatting>
  <conditionalFormatting sqref="T156:T169 V156:V169 X156:X169 T155:X155 T170:X170">
    <cfRule type="expression" dxfId="4285" priority="1248">
      <formula>$U$155=TODAY()</formula>
    </cfRule>
  </conditionalFormatting>
  <conditionalFormatting sqref="T157:T169 X157:X169 V157:V169 T155:X156 T170:X170">
    <cfRule type="expression" dxfId="4284" priority="1247">
      <formula>$U$155&gt;TODAY()</formula>
    </cfRule>
  </conditionalFormatting>
  <conditionalFormatting sqref="U157:U169">
    <cfRule type="cellIs" dxfId="4283" priority="1245" operator="lessThan">
      <formula>0</formula>
    </cfRule>
    <cfRule type="cellIs" dxfId="4282" priority="1246" operator="greaterThan">
      <formula>0</formula>
    </cfRule>
  </conditionalFormatting>
  <conditionalFormatting sqref="Z156:Z169 AB156:AB169 AD156:AD169 Z155:AD155 Z170:AD170">
    <cfRule type="expression" dxfId="4281" priority="1244">
      <formula>$AA$155=TODAY()</formula>
    </cfRule>
  </conditionalFormatting>
  <conditionalFormatting sqref="Z157:Z169 AD157:AD169 AB157:AB169 Z155:AD156 Z170:AD170">
    <cfRule type="expression" dxfId="4280" priority="1243">
      <formula>$AA$155&gt;TODAY()</formula>
    </cfRule>
  </conditionalFormatting>
  <conditionalFormatting sqref="AA157:AA169">
    <cfRule type="cellIs" dxfId="4279" priority="1241" operator="lessThan">
      <formula>0</formula>
    </cfRule>
    <cfRule type="cellIs" dxfId="4278" priority="1242" operator="greaterThan">
      <formula>0</formula>
    </cfRule>
  </conditionalFormatting>
  <conditionalFormatting sqref="AF156:AF169 AH156:AH169 AJ156:AJ169 AF155:AJ155 AF170:AJ170">
    <cfRule type="expression" dxfId="4277" priority="1240">
      <formula>$AG$155=TODAY()</formula>
    </cfRule>
  </conditionalFormatting>
  <conditionalFormatting sqref="AF157:AF169 AJ157:AJ169 AH157:AH169 AF155:AJ156 AF170:AJ170">
    <cfRule type="expression" dxfId="4276" priority="1239">
      <formula>$AG$155&gt;TODAY()</formula>
    </cfRule>
  </conditionalFormatting>
  <conditionalFormatting sqref="AG157:AG169">
    <cfRule type="cellIs" dxfId="4275" priority="1237" operator="lessThan">
      <formula>0</formula>
    </cfRule>
    <cfRule type="cellIs" dxfId="4274" priority="1238" operator="greaterThan">
      <formula>0</formula>
    </cfRule>
  </conditionalFormatting>
  <conditionalFormatting sqref="AL156:AL169 AN156:AN169 AP156:AP169 AL155:AP155 AL170:AP170">
    <cfRule type="expression" dxfId="4273" priority="1236">
      <formula>$AM$155=TODAY()</formula>
    </cfRule>
  </conditionalFormatting>
  <conditionalFormatting sqref="AL157:AL169 AP157:AP169 AN157:AN169 AL155:AP156 AL170:AP170">
    <cfRule type="expression" dxfId="4272" priority="1235">
      <formula>$AM$155&gt;TODAY()</formula>
    </cfRule>
  </conditionalFormatting>
  <conditionalFormatting sqref="AM157:AM169">
    <cfRule type="cellIs" dxfId="4271" priority="1233" operator="lessThan">
      <formula>0</formula>
    </cfRule>
    <cfRule type="cellIs" dxfId="4270" priority="1234" operator="greaterThan">
      <formula>0</formula>
    </cfRule>
  </conditionalFormatting>
  <conditionalFormatting sqref="B173:B186 D173:D186 F173:F186 B172:F172 B187:F187">
    <cfRule type="expression" dxfId="4269" priority="1232">
      <formula>$C$172=TODAY()</formula>
    </cfRule>
  </conditionalFormatting>
  <conditionalFormatting sqref="B174:B186 F174:F186 D174:D186 B172:F173 B187:F187">
    <cfRule type="expression" dxfId="4268" priority="1231">
      <formula>$C$172&gt;TODAY()</formula>
    </cfRule>
  </conditionalFormatting>
  <conditionalFormatting sqref="C174:C186">
    <cfRule type="cellIs" dxfId="4267" priority="1229" operator="lessThan">
      <formula>0</formula>
    </cfRule>
    <cfRule type="cellIs" dxfId="4266" priority="1230" operator="greaterThan">
      <formula>0</formula>
    </cfRule>
  </conditionalFormatting>
  <conditionalFormatting sqref="H173:H186 J173:J186 L173:L186 H172:L172 H187:L187">
    <cfRule type="expression" dxfId="4265" priority="1228">
      <formula>$I$172=TODAY()</formula>
    </cfRule>
  </conditionalFormatting>
  <conditionalFormatting sqref="H174:H186 L174:L186 J174:J186 H172:L173 H187:L187">
    <cfRule type="expression" dxfId="4264" priority="1227">
      <formula>$I$172&gt;TODAY()</formula>
    </cfRule>
  </conditionalFormatting>
  <conditionalFormatting sqref="I174:I186">
    <cfRule type="cellIs" dxfId="4263" priority="1225" operator="lessThan">
      <formula>0</formula>
    </cfRule>
    <cfRule type="cellIs" dxfId="4262" priority="1226" operator="greaterThan">
      <formula>0</formula>
    </cfRule>
  </conditionalFormatting>
  <conditionalFormatting sqref="N173:N186 P173:P186 R173:R186 N172:R172 N187:R187">
    <cfRule type="expression" dxfId="4261" priority="1224">
      <formula>$O$172=TODAY()</formula>
    </cfRule>
  </conditionalFormatting>
  <conditionalFormatting sqref="N174:N186 R174:R186 P174:P186 N172:R173 N187:R187">
    <cfRule type="expression" dxfId="4260" priority="1223">
      <formula>$O$172&gt;TODAY()</formula>
    </cfRule>
  </conditionalFormatting>
  <conditionalFormatting sqref="O174:O186">
    <cfRule type="cellIs" dxfId="4259" priority="1221" operator="lessThan">
      <formula>0</formula>
    </cfRule>
    <cfRule type="cellIs" dxfId="4258" priority="1222" operator="greaterThan">
      <formula>0</formula>
    </cfRule>
  </conditionalFormatting>
  <conditionalFormatting sqref="T173:T186 V173:V186 X173:X186 T172:X172 T187:X187">
    <cfRule type="expression" dxfId="4257" priority="1220">
      <formula>$U$172=TODAY()</formula>
    </cfRule>
  </conditionalFormatting>
  <conditionalFormatting sqref="T174:T186 X174:X186 V174:V186 T172:X173 T187:X187">
    <cfRule type="expression" dxfId="4256" priority="1219">
      <formula>$U$172&gt;TODAY()</formula>
    </cfRule>
  </conditionalFormatting>
  <conditionalFormatting sqref="U174:U186">
    <cfRule type="cellIs" dxfId="4255" priority="1217" operator="lessThan">
      <formula>0</formula>
    </cfRule>
    <cfRule type="cellIs" dxfId="4254" priority="1218" operator="greaterThan">
      <formula>0</formula>
    </cfRule>
  </conditionalFormatting>
  <conditionalFormatting sqref="Z173:Z186 AB173:AB186 AD173:AD186 Z172:AD172 Z187:AD187">
    <cfRule type="expression" dxfId="4253" priority="1216">
      <formula>$AA$172=TODAY()</formula>
    </cfRule>
  </conditionalFormatting>
  <conditionalFormatting sqref="Z174:Z186 AD174:AD186 AB174:AB186 Z172:AD173 Z187:AD187">
    <cfRule type="expression" dxfId="4252" priority="1215">
      <formula>$AA$172&gt;TODAY()</formula>
    </cfRule>
  </conditionalFormatting>
  <conditionalFormatting sqref="AA174:AA186">
    <cfRule type="cellIs" dxfId="4251" priority="1213" operator="lessThan">
      <formula>0</formula>
    </cfRule>
    <cfRule type="cellIs" dxfId="4250" priority="1214" operator="greaterThan">
      <formula>0</formula>
    </cfRule>
  </conditionalFormatting>
  <conditionalFormatting sqref="AF173:AF186 AH173:AH186 AJ173:AJ186 AF172:AJ172 AF187:AJ187">
    <cfRule type="expression" dxfId="4249" priority="1212">
      <formula>$AG$172=TODAY()</formula>
    </cfRule>
  </conditionalFormatting>
  <conditionalFormatting sqref="AF174:AF186 AJ174:AJ186 AH174:AH186 AF172:AJ173 AF187:AJ187">
    <cfRule type="expression" dxfId="4248" priority="1211">
      <formula>$AG$172&gt;TODAY()</formula>
    </cfRule>
  </conditionalFormatting>
  <conditionalFormatting sqref="AG174:AG186">
    <cfRule type="cellIs" dxfId="4247" priority="1209" operator="lessThan">
      <formula>0</formula>
    </cfRule>
    <cfRule type="cellIs" dxfId="4246" priority="1210" operator="greaterThan">
      <formula>0</formula>
    </cfRule>
  </conditionalFormatting>
  <conditionalFormatting sqref="AL173:AL186 AN173:AN186 AP173:AP186 AL172:AP172 AL187:AP187">
    <cfRule type="expression" dxfId="4245" priority="1208">
      <formula>$AM$172=TODAY()</formula>
    </cfRule>
  </conditionalFormatting>
  <conditionalFormatting sqref="AL174:AL186 AP174:AP186 AN174:AN186 AL172:AP173 AL187:AP187">
    <cfRule type="expression" dxfId="4244" priority="1207">
      <formula>$AM$172&gt;TODAY()</formula>
    </cfRule>
  </conditionalFormatting>
  <conditionalFormatting sqref="AM174:AM186">
    <cfRule type="cellIs" dxfId="4243" priority="1205" operator="lessThan">
      <formula>0</formula>
    </cfRule>
    <cfRule type="cellIs" dxfId="4242" priority="1206" operator="greaterThan">
      <formula>0</formula>
    </cfRule>
  </conditionalFormatting>
  <conditionalFormatting sqref="B190:B203 D190:D203 F190:F203 B189:F189 B204:F204">
    <cfRule type="expression" dxfId="4241" priority="1204">
      <formula>$C$189=TODAY()</formula>
    </cfRule>
  </conditionalFormatting>
  <conditionalFormatting sqref="B191:B203 F191:F203 D191:D203 B189:F190 B204:F204">
    <cfRule type="expression" dxfId="4240" priority="1203">
      <formula>$C$189&gt;TODAY()</formula>
    </cfRule>
  </conditionalFormatting>
  <conditionalFormatting sqref="C191:C203">
    <cfRule type="cellIs" dxfId="4239" priority="1201" operator="lessThan">
      <formula>0</formula>
    </cfRule>
    <cfRule type="cellIs" dxfId="4238" priority="1202" operator="greaterThan">
      <formula>0</formula>
    </cfRule>
  </conditionalFormatting>
  <conditionalFormatting sqref="H190:H203 J190:J203 L190:L203 H189:L189 H204:L204">
    <cfRule type="expression" dxfId="4237" priority="1200">
      <formula>$I$189=TODAY()</formula>
    </cfRule>
  </conditionalFormatting>
  <conditionalFormatting sqref="H191:H203 L191:L203 J191:J203 H189:L190 H204:L204">
    <cfRule type="expression" dxfId="4236" priority="1199">
      <formula>$I$189&gt;TODAY()</formula>
    </cfRule>
  </conditionalFormatting>
  <conditionalFormatting sqref="I191:I203">
    <cfRule type="cellIs" dxfId="4235" priority="1197" operator="lessThan">
      <formula>0</formula>
    </cfRule>
    <cfRule type="cellIs" dxfId="4234" priority="1198" operator="greaterThan">
      <formula>0</formula>
    </cfRule>
  </conditionalFormatting>
  <conditionalFormatting sqref="N190:N203 P190:P203 R190:R203 N189:R189 N204:R204">
    <cfRule type="expression" dxfId="4233" priority="1196">
      <formula>$O$189=TODAY()</formula>
    </cfRule>
  </conditionalFormatting>
  <conditionalFormatting sqref="N191:N203 R191:R203 P191:P203 N189:R190 N204:R204">
    <cfRule type="expression" dxfId="4232" priority="1195">
      <formula>$O$189&gt;TODAY()</formula>
    </cfRule>
  </conditionalFormatting>
  <conditionalFormatting sqref="O191:O203">
    <cfRule type="cellIs" dxfId="4231" priority="1193" operator="lessThan">
      <formula>0</formula>
    </cfRule>
    <cfRule type="cellIs" dxfId="4230" priority="1194" operator="greaterThan">
      <formula>0</formula>
    </cfRule>
  </conditionalFormatting>
  <conditionalFormatting sqref="T190:T203 V190:V203 X190:X203 T189:X189 T204:X204">
    <cfRule type="expression" dxfId="4229" priority="1192">
      <formula>$U$189=TODAY()</formula>
    </cfRule>
  </conditionalFormatting>
  <conditionalFormatting sqref="T191:T203 X191:X203 V191:V203 T189:X190 T204:X204">
    <cfRule type="expression" dxfId="4228" priority="1191">
      <formula>$U$189&gt;TODAY()</formula>
    </cfRule>
  </conditionalFormatting>
  <conditionalFormatting sqref="U191:U203">
    <cfRule type="cellIs" dxfId="4227" priority="1189" operator="lessThan">
      <formula>0</formula>
    </cfRule>
    <cfRule type="cellIs" dxfId="4226" priority="1190" operator="greaterThan">
      <formula>0</formula>
    </cfRule>
  </conditionalFormatting>
  <conditionalFormatting sqref="Z190:Z203 AB190:AB203 AD190:AD203 Z189:AD189 Z204:AD204">
    <cfRule type="expression" dxfId="4225" priority="1188">
      <formula>$AA$189=TODAY()</formula>
    </cfRule>
  </conditionalFormatting>
  <conditionalFormatting sqref="Z191:Z203 AD191:AD203 AB191:AB203 Z189:AD190 Z204:AD204">
    <cfRule type="expression" dxfId="4224" priority="1187">
      <formula>$AA$189&gt;TODAY()</formula>
    </cfRule>
  </conditionalFormatting>
  <conditionalFormatting sqref="AA191:AA203">
    <cfRule type="cellIs" dxfId="4223" priority="1185" operator="lessThan">
      <formula>0</formula>
    </cfRule>
    <cfRule type="cellIs" dxfId="4222" priority="1186" operator="greaterThan">
      <formula>0</formula>
    </cfRule>
  </conditionalFormatting>
  <conditionalFormatting sqref="AF190:AF203 AH190:AH203 AJ190:AJ203 AF189:AJ189 AF204:AJ204">
    <cfRule type="expression" dxfId="4221" priority="1184">
      <formula>$AG$189=TODAY()</formula>
    </cfRule>
  </conditionalFormatting>
  <conditionalFormatting sqref="AF191:AF203 AJ191:AJ203 AH191:AH203 AF189:AJ190 AF204:AJ204">
    <cfRule type="expression" dxfId="4220" priority="1183">
      <formula>$AG$189&gt;TODAY()</formula>
    </cfRule>
  </conditionalFormatting>
  <conditionalFormatting sqref="AG191:AG203">
    <cfRule type="cellIs" dxfId="4219" priority="1181" operator="lessThan">
      <formula>0</formula>
    </cfRule>
    <cfRule type="cellIs" dxfId="4218" priority="1182" operator="greaterThan">
      <formula>0</formula>
    </cfRule>
  </conditionalFormatting>
  <conditionalFormatting sqref="AL190:AL203 AN190:AN203 AP190:AP203 AL189:AP189 AL204:AP204">
    <cfRule type="expression" dxfId="4217" priority="1180">
      <formula>$AM$189=TODAY()</formula>
    </cfRule>
  </conditionalFormatting>
  <conditionalFormatting sqref="AL191:AL203 AP191:AP203 AN191:AN203 AL189:AP190 AL204:AP204">
    <cfRule type="expression" dxfId="4216" priority="1179">
      <formula>$AM$189&gt;TODAY()</formula>
    </cfRule>
  </conditionalFormatting>
  <conditionalFormatting sqref="AM191:AM203">
    <cfRule type="cellIs" dxfId="4215" priority="1177" operator="lessThan">
      <formula>0</formula>
    </cfRule>
    <cfRule type="cellIs" dxfId="4214" priority="1178" operator="greaterThan">
      <formula>0</formula>
    </cfRule>
  </conditionalFormatting>
  <conditionalFormatting sqref="B207:B220 D207:D220 F207:F220 B206:F206 B221:F221">
    <cfRule type="expression" dxfId="4213" priority="1176">
      <formula>$C$206=TODAY()</formula>
    </cfRule>
  </conditionalFormatting>
  <conditionalFormatting sqref="B208:B220 F208:F220 D208:D220 B206:F207 B221:F221">
    <cfRule type="expression" dxfId="4212" priority="1175">
      <formula>$C$206&gt;TODAY()</formula>
    </cfRule>
  </conditionalFormatting>
  <conditionalFormatting sqref="C208:C220">
    <cfRule type="cellIs" dxfId="4211" priority="1173" operator="lessThan">
      <formula>0</formula>
    </cfRule>
    <cfRule type="cellIs" dxfId="4210" priority="1174" operator="greaterThan">
      <formula>0</formula>
    </cfRule>
  </conditionalFormatting>
  <conditionalFormatting sqref="H207:H220 J207:J220 L207:L220 H206:L206 H221:L221">
    <cfRule type="expression" dxfId="4209" priority="1172">
      <formula>$I$206=TODAY()</formula>
    </cfRule>
  </conditionalFormatting>
  <conditionalFormatting sqref="H208:H220 L208:L220 J208:J220 H206:L207 H221:L221">
    <cfRule type="expression" dxfId="4208" priority="1171">
      <formula>$I$206&gt;TODAY()</formula>
    </cfRule>
  </conditionalFormatting>
  <conditionalFormatting sqref="I208:I220">
    <cfRule type="cellIs" dxfId="4207" priority="1169" operator="lessThan">
      <formula>0</formula>
    </cfRule>
    <cfRule type="cellIs" dxfId="4206" priority="1170" operator="greaterThan">
      <formula>0</formula>
    </cfRule>
  </conditionalFormatting>
  <conditionalFormatting sqref="N207:N220 P207:P220 R207:R220 N206:R206 N221:R221">
    <cfRule type="expression" dxfId="4205" priority="1168">
      <formula>$O$206=TODAY()</formula>
    </cfRule>
  </conditionalFormatting>
  <conditionalFormatting sqref="N208:N220 R208:R220 P208:P220 N206:R207 N221:R221">
    <cfRule type="expression" dxfId="4204" priority="1167">
      <formula>$O$206&gt;TODAY()</formula>
    </cfRule>
  </conditionalFormatting>
  <conditionalFormatting sqref="O208:O220">
    <cfRule type="cellIs" dxfId="4203" priority="1165" operator="lessThan">
      <formula>0</formula>
    </cfRule>
    <cfRule type="cellIs" dxfId="4202" priority="1166" operator="greaterThan">
      <formula>0</formula>
    </cfRule>
  </conditionalFormatting>
  <conditionalFormatting sqref="T207:T220 V207:V220 X207:X220 T206:X206 T221:X221">
    <cfRule type="expression" dxfId="4201" priority="1164">
      <formula>$U$206=TODAY()</formula>
    </cfRule>
  </conditionalFormatting>
  <conditionalFormatting sqref="T208:T220 X208:X220 V208:V220 T206:X207 T221:X221">
    <cfRule type="expression" dxfId="4200" priority="1163">
      <formula>$U$206&gt;TODAY()</formula>
    </cfRule>
  </conditionalFormatting>
  <conditionalFormatting sqref="U208:U220">
    <cfRule type="cellIs" dxfId="4199" priority="1161" operator="lessThan">
      <formula>0</formula>
    </cfRule>
    <cfRule type="cellIs" dxfId="4198" priority="1162" operator="greaterThan">
      <formula>0</formula>
    </cfRule>
  </conditionalFormatting>
  <conditionalFormatting sqref="Z207:Z220 AB207:AB220 AD207:AD220 Z206:AD206 Z221:AD221">
    <cfRule type="expression" dxfId="4197" priority="1160">
      <formula>$AA$206=TODAY()</formula>
    </cfRule>
  </conditionalFormatting>
  <conditionalFormatting sqref="Z208:Z220 AD208:AD220 AB208:AB220 Z206:AD207 Z221:AD221">
    <cfRule type="expression" dxfId="4196" priority="1159">
      <formula>$AA$206&gt;TODAY()</formula>
    </cfRule>
  </conditionalFormatting>
  <conditionalFormatting sqref="AA208:AA220">
    <cfRule type="cellIs" dxfId="4195" priority="1157" operator="lessThan">
      <formula>0</formula>
    </cfRule>
    <cfRule type="cellIs" dxfId="4194" priority="1158" operator="greaterThan">
      <formula>0</formula>
    </cfRule>
  </conditionalFormatting>
  <conditionalFormatting sqref="AF207:AF220 AH207:AH220 AJ207:AJ220 AF206:AJ206 AF221:AJ221">
    <cfRule type="expression" dxfId="4193" priority="1156">
      <formula>$AG$206=TODAY()</formula>
    </cfRule>
  </conditionalFormatting>
  <conditionalFormatting sqref="AF208:AF220 AJ208:AJ220 AH208:AH220 AF206:AJ207 AF221:AJ221">
    <cfRule type="expression" dxfId="4192" priority="1155">
      <formula>$AG$206&gt;TODAY()</formula>
    </cfRule>
  </conditionalFormatting>
  <conditionalFormatting sqref="AG208:AG220">
    <cfRule type="cellIs" dxfId="4191" priority="1153" operator="lessThan">
      <formula>0</formula>
    </cfRule>
    <cfRule type="cellIs" dxfId="4190" priority="1154" operator="greaterThan">
      <formula>0</formula>
    </cfRule>
  </conditionalFormatting>
  <conditionalFormatting sqref="AL207:AL220 AN207:AN220 AP207:AP220 AL206:AP206 AL221:AP221">
    <cfRule type="expression" dxfId="4189" priority="1152">
      <formula>$AM$206=TODAY()</formula>
    </cfRule>
  </conditionalFormatting>
  <conditionalFormatting sqref="AL208:AL220 AP208:AP220 AN208:AN220 AL206:AP207 AL221:AP221">
    <cfRule type="expression" dxfId="4188" priority="1151">
      <formula>$AM$206&gt;TODAY()</formula>
    </cfRule>
  </conditionalFormatting>
  <conditionalFormatting sqref="AM208:AM220">
    <cfRule type="cellIs" dxfId="4187" priority="1149" operator="lessThan">
      <formula>0</formula>
    </cfRule>
    <cfRule type="cellIs" dxfId="4186" priority="1150" operator="greaterThan">
      <formula>0</formula>
    </cfRule>
  </conditionalFormatting>
  <conditionalFormatting sqref="B224:B237 D224:D237 F224:F237 B223:F223 B238:F238">
    <cfRule type="expression" dxfId="4185" priority="1148">
      <formula>$C$223=TODAY()</formula>
    </cfRule>
  </conditionalFormatting>
  <conditionalFormatting sqref="B225:B237 F225:F237 D225:D237 B223:F224 B238:F238">
    <cfRule type="expression" dxfId="4184" priority="1147">
      <formula>$C$223&gt;TODAY()</formula>
    </cfRule>
  </conditionalFormatting>
  <conditionalFormatting sqref="C225:C237">
    <cfRule type="cellIs" dxfId="4183" priority="1145" operator="lessThan">
      <formula>0</formula>
    </cfRule>
    <cfRule type="cellIs" dxfId="4182" priority="1146" operator="greaterThan">
      <formula>0</formula>
    </cfRule>
  </conditionalFormatting>
  <conditionalFormatting sqref="H224:H237 J224:J237 L224:L237 H223:L223 H238:L238">
    <cfRule type="expression" dxfId="4181" priority="1144">
      <formula>$I$223=TODAY()</formula>
    </cfRule>
  </conditionalFormatting>
  <conditionalFormatting sqref="H225:H237 L225:L237 J225:J237 H223:L224 H238:L238">
    <cfRule type="expression" dxfId="4180" priority="1143">
      <formula>$I$223&gt;TODAY()</formula>
    </cfRule>
  </conditionalFormatting>
  <conditionalFormatting sqref="I225:I237">
    <cfRule type="cellIs" dxfId="4179" priority="1141" operator="lessThan">
      <formula>0</formula>
    </cfRule>
    <cfRule type="cellIs" dxfId="4178" priority="1142" operator="greaterThan">
      <formula>0</formula>
    </cfRule>
  </conditionalFormatting>
  <conditionalFormatting sqref="N224:N237 P224:P237 R224:R237 N223:R223 N238:R238">
    <cfRule type="expression" dxfId="4177" priority="1140">
      <formula>$O$223=TODAY()</formula>
    </cfRule>
  </conditionalFormatting>
  <conditionalFormatting sqref="N225:N237 R225:R237 P225:P237 N223:R224 N238:R238">
    <cfRule type="expression" dxfId="4176" priority="1139">
      <formula>$O$223&gt;TODAY()</formula>
    </cfRule>
  </conditionalFormatting>
  <conditionalFormatting sqref="O225:O237">
    <cfRule type="cellIs" dxfId="4175" priority="1137" operator="lessThan">
      <formula>0</formula>
    </cfRule>
    <cfRule type="cellIs" dxfId="4174" priority="1138" operator="greaterThan">
      <formula>0</formula>
    </cfRule>
  </conditionalFormatting>
  <conditionalFormatting sqref="T224:T237 V224:V237 X224:X237 T223:X223 T238:X238">
    <cfRule type="expression" dxfId="4173" priority="1136">
      <formula>$U$223=TODAY()</formula>
    </cfRule>
  </conditionalFormatting>
  <conditionalFormatting sqref="T225:T237 X225:X237 V225:V237 T223:X224 T238:X238">
    <cfRule type="expression" dxfId="4172" priority="1135">
      <formula>$U$223&gt;TODAY()</formula>
    </cfRule>
  </conditionalFormatting>
  <conditionalFormatting sqref="U225:U237">
    <cfRule type="cellIs" dxfId="4171" priority="1133" operator="lessThan">
      <formula>0</formula>
    </cfRule>
    <cfRule type="cellIs" dxfId="4170" priority="1134" operator="greaterThan">
      <formula>0</formula>
    </cfRule>
  </conditionalFormatting>
  <conditionalFormatting sqref="Z224:Z237 AB224:AB237 AD224:AD237 Z223:AD223 Z238:AD238">
    <cfRule type="expression" dxfId="4169" priority="1132">
      <formula>$AA$223=TODAY()</formula>
    </cfRule>
  </conditionalFormatting>
  <conditionalFormatting sqref="Z225:Z237 AD225:AD237 AB225:AB237 Z223:AD224 Z238:AD238">
    <cfRule type="expression" dxfId="4168" priority="1131">
      <formula>$AA$223&gt;TODAY()</formula>
    </cfRule>
  </conditionalFormatting>
  <conditionalFormatting sqref="AA225:AA237">
    <cfRule type="cellIs" dxfId="4167" priority="1129" operator="lessThan">
      <formula>0</formula>
    </cfRule>
    <cfRule type="cellIs" dxfId="4166" priority="1130" operator="greaterThan">
      <formula>0</formula>
    </cfRule>
  </conditionalFormatting>
  <conditionalFormatting sqref="AF224:AF237 AH224:AH237 AJ224:AJ237 AF223:AJ223 AF238:AJ238">
    <cfRule type="expression" dxfId="4165" priority="1128">
      <formula>$AG$223=TODAY()</formula>
    </cfRule>
  </conditionalFormatting>
  <conditionalFormatting sqref="AF225:AF237 AJ225:AJ237 AH225:AH237 AF223:AJ224 AF238:AJ238">
    <cfRule type="expression" dxfId="4164" priority="1127">
      <formula>$AG$223&gt;TODAY()</formula>
    </cfRule>
  </conditionalFormatting>
  <conditionalFormatting sqref="AG225:AG237">
    <cfRule type="cellIs" dxfId="4163" priority="1125" operator="lessThan">
      <formula>0</formula>
    </cfRule>
    <cfRule type="cellIs" dxfId="4162" priority="1126" operator="greaterThan">
      <formula>0</formula>
    </cfRule>
  </conditionalFormatting>
  <conditionalFormatting sqref="AL224:AL237 AN224:AN237 AP224:AP237 AL223:AP223 AL238:AP238">
    <cfRule type="expression" dxfId="4161" priority="1124">
      <formula>$AM$223=TODAY()</formula>
    </cfRule>
  </conditionalFormatting>
  <conditionalFormatting sqref="AL225:AL237 AP225:AP237 AN225:AN237 AL223:AP224 AL238:AP238">
    <cfRule type="expression" dxfId="4160" priority="1123">
      <formula>$AM$223&gt;TODAY()</formula>
    </cfRule>
  </conditionalFormatting>
  <conditionalFormatting sqref="AM225:AM237">
    <cfRule type="cellIs" dxfId="4159" priority="1121" operator="lessThan">
      <formula>0</formula>
    </cfRule>
    <cfRule type="cellIs" dxfId="4158" priority="1122" operator="greaterThan">
      <formula>0</formula>
    </cfRule>
  </conditionalFormatting>
  <conditionalFormatting sqref="B241:B254 D241:D254 F241:F254 B240:F240 B255:F255">
    <cfRule type="expression" dxfId="4157" priority="1120">
      <formula>$C$240=TODAY()</formula>
    </cfRule>
  </conditionalFormatting>
  <conditionalFormatting sqref="B242:B254 F242:F254 D242:D254 B240:F241 B255:F255">
    <cfRule type="expression" dxfId="4156" priority="1119">
      <formula>$C$240&gt;TODAY()</formula>
    </cfRule>
  </conditionalFormatting>
  <conditionalFormatting sqref="C242:C254">
    <cfRule type="cellIs" dxfId="4155" priority="1117" operator="lessThan">
      <formula>0</formula>
    </cfRule>
    <cfRule type="cellIs" dxfId="4154" priority="1118" operator="greaterThan">
      <formula>0</formula>
    </cfRule>
  </conditionalFormatting>
  <conditionalFormatting sqref="H241:H254 J241:J254 L241:L254 H240:L240 H255:L255">
    <cfRule type="expression" dxfId="4153" priority="1116">
      <formula>$I$240=TODAY()</formula>
    </cfRule>
  </conditionalFormatting>
  <conditionalFormatting sqref="H242:H254 L242:L254 J242:J254 H240:L241 H255:L255">
    <cfRule type="expression" dxfId="4152" priority="1115">
      <formula>$I$240&gt;TODAY()</formula>
    </cfRule>
  </conditionalFormatting>
  <conditionalFormatting sqref="I242:I254">
    <cfRule type="cellIs" dxfId="4151" priority="1113" operator="lessThan">
      <formula>0</formula>
    </cfRule>
    <cfRule type="cellIs" dxfId="4150" priority="1114" operator="greaterThan">
      <formula>0</formula>
    </cfRule>
  </conditionalFormatting>
  <conditionalFormatting sqref="N241:N254 P241:P254 R241:R254 N240:R240 N255:R255">
    <cfRule type="expression" dxfId="4149" priority="1112">
      <formula>$O$240=TODAY()</formula>
    </cfRule>
  </conditionalFormatting>
  <conditionalFormatting sqref="N242:N254 R242:R254 P242:P254 N240:R241 N255:R255">
    <cfRule type="expression" dxfId="4148" priority="1111">
      <formula>$O$240&gt;TODAY()</formula>
    </cfRule>
  </conditionalFormatting>
  <conditionalFormatting sqref="O242:O254">
    <cfRule type="cellIs" dxfId="4147" priority="1109" operator="lessThan">
      <formula>0</formula>
    </cfRule>
    <cfRule type="cellIs" dxfId="4146" priority="1110" operator="greaterThan">
      <formula>0</formula>
    </cfRule>
  </conditionalFormatting>
  <conditionalFormatting sqref="T241:T254 V241:V254 X241:X254 T240:X240 T255:X255">
    <cfRule type="expression" dxfId="4145" priority="1108">
      <formula>$U$240=TODAY()</formula>
    </cfRule>
  </conditionalFormatting>
  <conditionalFormatting sqref="T242:T254 X242:X254 V242:V254 T240:X241 T255:X255">
    <cfRule type="expression" dxfId="4144" priority="1107">
      <formula>$U$240&gt;TODAY()</formula>
    </cfRule>
  </conditionalFormatting>
  <conditionalFormatting sqref="U242:U254">
    <cfRule type="cellIs" dxfId="4143" priority="1105" operator="lessThan">
      <formula>0</formula>
    </cfRule>
    <cfRule type="cellIs" dxfId="4142" priority="1106" operator="greaterThan">
      <formula>0</formula>
    </cfRule>
  </conditionalFormatting>
  <conditionalFormatting sqref="Z241:Z254 AB241:AB254 AD241:AD254 Z240:AD240 Z255:AD255">
    <cfRule type="expression" dxfId="4141" priority="1104">
      <formula>$AA$240=TODAY()</formula>
    </cfRule>
  </conditionalFormatting>
  <conditionalFormatting sqref="Z242:Z254 AD242:AD254 AB242:AB254 Z240:AD241 Z255:AD255">
    <cfRule type="expression" dxfId="4140" priority="1103">
      <formula>$AA$240&gt;TODAY()</formula>
    </cfRule>
  </conditionalFormatting>
  <conditionalFormatting sqref="AA242:AA254">
    <cfRule type="cellIs" dxfId="4139" priority="1101" operator="lessThan">
      <formula>0</formula>
    </cfRule>
    <cfRule type="cellIs" dxfId="4138" priority="1102" operator="greaterThan">
      <formula>0</formula>
    </cfRule>
  </conditionalFormatting>
  <conditionalFormatting sqref="AF241:AF254 AH241:AH254 AJ241:AJ254 AF240:AJ240 AF255:AJ255">
    <cfRule type="expression" dxfId="4137" priority="1100">
      <formula>$AG$240=TODAY()</formula>
    </cfRule>
  </conditionalFormatting>
  <conditionalFormatting sqref="AF242:AF254 AJ242:AJ254 AH242:AH254 AF240:AJ241 AF255:AJ255">
    <cfRule type="expression" dxfId="4136" priority="1099">
      <formula>$AG$240&gt;TODAY()</formula>
    </cfRule>
  </conditionalFormatting>
  <conditionalFormatting sqref="AG242:AG254">
    <cfRule type="cellIs" dxfId="4135" priority="1097" operator="lessThan">
      <formula>0</formula>
    </cfRule>
    <cfRule type="cellIs" dxfId="4134" priority="1098" operator="greaterThan">
      <formula>0</formula>
    </cfRule>
  </conditionalFormatting>
  <conditionalFormatting sqref="AL241:AL254 AN241:AN254 AP241:AP254 AL240:AP240 AL255:AP255">
    <cfRule type="expression" dxfId="4133" priority="1096">
      <formula>$AM$240=TODAY()</formula>
    </cfRule>
  </conditionalFormatting>
  <conditionalFormatting sqref="AL242:AL254 AP242:AP254 AN242:AN254 AL240:AP241 AL255:AP255">
    <cfRule type="expression" dxfId="4132" priority="1095">
      <formula>$AM$240&gt;TODAY()</formula>
    </cfRule>
  </conditionalFormatting>
  <conditionalFormatting sqref="AM242:AM254">
    <cfRule type="cellIs" dxfId="4131" priority="1093" operator="lessThan">
      <formula>0</formula>
    </cfRule>
    <cfRule type="cellIs" dxfId="4130" priority="1094" operator="greaterThan">
      <formula>0</formula>
    </cfRule>
  </conditionalFormatting>
  <conditionalFormatting sqref="B258:B271 D258:D271 F258:F271 B257:F257 B272:F272">
    <cfRule type="expression" dxfId="4129" priority="1092">
      <formula>$C$257=TODAY()</formula>
    </cfRule>
  </conditionalFormatting>
  <conditionalFormatting sqref="B259:B271 F259:F271 D259:D271 B257:F258 B272:F272">
    <cfRule type="expression" dxfId="4128" priority="1091">
      <formula>$C$257&gt;TODAY()</formula>
    </cfRule>
  </conditionalFormatting>
  <conditionalFormatting sqref="C259:C271">
    <cfRule type="cellIs" dxfId="4127" priority="1089" operator="lessThan">
      <formula>0</formula>
    </cfRule>
    <cfRule type="cellIs" dxfId="4126" priority="1090" operator="greaterThan">
      <formula>0</formula>
    </cfRule>
  </conditionalFormatting>
  <conditionalFormatting sqref="H258:H271 J258:J271 L258:L271 H257:L257 H272:L272">
    <cfRule type="expression" dxfId="4125" priority="1088">
      <formula>$I$257=TODAY()</formula>
    </cfRule>
  </conditionalFormatting>
  <conditionalFormatting sqref="H259:H271 L259:L271 J259:J271 H257:L258 H272:L272">
    <cfRule type="expression" dxfId="4124" priority="1087">
      <formula>$I$257&gt;TODAY()</formula>
    </cfRule>
  </conditionalFormatting>
  <conditionalFormatting sqref="I259:I271">
    <cfRule type="cellIs" dxfId="4123" priority="1085" operator="lessThan">
      <formula>0</formula>
    </cfRule>
    <cfRule type="cellIs" dxfId="4122" priority="1086" operator="greaterThan">
      <formula>0</formula>
    </cfRule>
  </conditionalFormatting>
  <conditionalFormatting sqref="N258:N271 P258:P271 R258:R271 N257:R257 N272:R272">
    <cfRule type="expression" dxfId="4121" priority="1084">
      <formula>$O$257=TODAY()</formula>
    </cfRule>
  </conditionalFormatting>
  <conditionalFormatting sqref="N259:N271 R259:R271 P259:P271 N257:R258 N272:R272">
    <cfRule type="expression" dxfId="4120" priority="1083">
      <formula>$O$257&gt;TODAY()</formula>
    </cfRule>
  </conditionalFormatting>
  <conditionalFormatting sqref="O259:O271">
    <cfRule type="cellIs" dxfId="4119" priority="1081" operator="lessThan">
      <formula>0</formula>
    </cfRule>
    <cfRule type="cellIs" dxfId="4118" priority="1082" operator="greaterThan">
      <formula>0</formula>
    </cfRule>
  </conditionalFormatting>
  <conditionalFormatting sqref="T258:T271 V258:V271 X258:X271 T257:X257 T272:X272">
    <cfRule type="expression" dxfId="4117" priority="1080">
      <formula>$U$257=TODAY()</formula>
    </cfRule>
  </conditionalFormatting>
  <conditionalFormatting sqref="T259:T271 X259:X271 V259:V271 T257:X258 T272:X272">
    <cfRule type="expression" dxfId="4116" priority="1079">
      <formula>$U$257&gt;TODAY()</formula>
    </cfRule>
  </conditionalFormatting>
  <conditionalFormatting sqref="U259:U271">
    <cfRule type="cellIs" dxfId="4115" priority="1077" operator="lessThan">
      <formula>0</formula>
    </cfRule>
    <cfRule type="cellIs" dxfId="4114" priority="1078" operator="greaterThan">
      <formula>0</formula>
    </cfRule>
  </conditionalFormatting>
  <conditionalFormatting sqref="Z258:Z271 AB258:AB271 AD258:AD271 Z257:AD257 Z272:AD272">
    <cfRule type="expression" dxfId="4113" priority="1076">
      <formula>$AA$257=TODAY()</formula>
    </cfRule>
  </conditionalFormatting>
  <conditionalFormatting sqref="Z259:Z271 AD259:AD271 AB259:AB271 Z257:AD258 Z272:AD272">
    <cfRule type="expression" dxfId="4112" priority="1075">
      <formula>$AA$257&gt;TODAY()</formula>
    </cfRule>
  </conditionalFormatting>
  <conditionalFormatting sqref="AA259:AA271">
    <cfRule type="cellIs" dxfId="4111" priority="1073" operator="lessThan">
      <formula>0</formula>
    </cfRule>
    <cfRule type="cellIs" dxfId="4110" priority="1074" operator="greaterThan">
      <formula>0</formula>
    </cfRule>
  </conditionalFormatting>
  <conditionalFormatting sqref="AF258:AF271 AH258:AH271 AJ258:AJ271 AF257:AJ257 AF272:AJ272">
    <cfRule type="expression" dxfId="4109" priority="1072">
      <formula>$AG$257=TODAY()</formula>
    </cfRule>
  </conditionalFormatting>
  <conditionalFormatting sqref="AF259:AF271 AJ259:AJ271 AH259:AH271 AF257:AJ258 AF272:AJ272">
    <cfRule type="expression" dxfId="4108" priority="1071">
      <formula>$AG$257&gt;TODAY()</formula>
    </cfRule>
  </conditionalFormatting>
  <conditionalFormatting sqref="AG259:AG271">
    <cfRule type="cellIs" dxfId="4107" priority="1069" operator="lessThan">
      <formula>0</formula>
    </cfRule>
    <cfRule type="cellIs" dxfId="4106" priority="1070" operator="greaterThan">
      <formula>0</formula>
    </cfRule>
  </conditionalFormatting>
  <conditionalFormatting sqref="AL258:AL271 AN258:AN271 AP258:AP271 AL257:AP257 AL272:AP272">
    <cfRule type="expression" dxfId="4105" priority="1068">
      <formula>$AM$257=TODAY()</formula>
    </cfRule>
  </conditionalFormatting>
  <conditionalFormatting sqref="AL259:AL271 AP259:AP271 AN259:AN271 AL257:AP258 AL272:AP272">
    <cfRule type="expression" dxfId="4104" priority="1067">
      <formula>$AM$257&gt;TODAY()</formula>
    </cfRule>
  </conditionalFormatting>
  <conditionalFormatting sqref="AM259:AM271">
    <cfRule type="cellIs" dxfId="4103" priority="1065" operator="lessThan">
      <formula>0</formula>
    </cfRule>
    <cfRule type="cellIs" dxfId="4102" priority="1066" operator="greaterThan">
      <formula>0</formula>
    </cfRule>
  </conditionalFormatting>
  <conditionalFormatting sqref="B275:B288 D275:D288 F275:F288 B274:F274 B289:F289">
    <cfRule type="expression" dxfId="4101" priority="1064">
      <formula>$C$274=TODAY()</formula>
    </cfRule>
  </conditionalFormatting>
  <conditionalFormatting sqref="B276:B288 F276:F288 D276:D288 B274:F275 B289:F289">
    <cfRule type="expression" dxfId="4100" priority="1063">
      <formula>$C$274&gt;TODAY()</formula>
    </cfRule>
  </conditionalFormatting>
  <conditionalFormatting sqref="C276:C288">
    <cfRule type="cellIs" dxfId="4099" priority="1061" operator="lessThan">
      <formula>0</formula>
    </cfRule>
    <cfRule type="cellIs" dxfId="4098" priority="1062" operator="greaterThan">
      <formula>0</formula>
    </cfRule>
  </conditionalFormatting>
  <conditionalFormatting sqref="H275:H288 J275:J288 L275:L288 H274:L274 H289:L289">
    <cfRule type="expression" dxfId="4097" priority="1060">
      <formula>$I$274=TODAY()</formula>
    </cfRule>
  </conditionalFormatting>
  <conditionalFormatting sqref="H276:H288 L276:L288 J276:J288 H274:L275 H289:L289">
    <cfRule type="expression" dxfId="4096" priority="1059">
      <formula>$I$274&gt;TODAY()</formula>
    </cfRule>
  </conditionalFormatting>
  <conditionalFormatting sqref="I276:I288">
    <cfRule type="cellIs" dxfId="4095" priority="1057" operator="lessThan">
      <formula>0</formula>
    </cfRule>
    <cfRule type="cellIs" dxfId="4094" priority="1058" operator="greaterThan">
      <formula>0</formula>
    </cfRule>
  </conditionalFormatting>
  <conditionalFormatting sqref="N275:N288 P275:P288 R275:R288 N274:R274 N289:R289">
    <cfRule type="expression" dxfId="4093" priority="1056">
      <formula>$O$274=TODAY()</formula>
    </cfRule>
  </conditionalFormatting>
  <conditionalFormatting sqref="N276:N288 R276:R288 P276:P288 N274:R275 N289:R289">
    <cfRule type="expression" dxfId="4092" priority="1055">
      <formula>$O$274&gt;TODAY()</formula>
    </cfRule>
  </conditionalFormatting>
  <conditionalFormatting sqref="O276:O288">
    <cfRule type="cellIs" dxfId="4091" priority="1053" operator="lessThan">
      <formula>0</formula>
    </cfRule>
    <cfRule type="cellIs" dxfId="4090" priority="1054" operator="greaterThan">
      <formula>0</formula>
    </cfRule>
  </conditionalFormatting>
  <conditionalFormatting sqref="T275:T288 V275:V288 X275:X288 T274:X274 T289:X289">
    <cfRule type="expression" dxfId="4089" priority="1052">
      <formula>$U$274=TODAY()</formula>
    </cfRule>
  </conditionalFormatting>
  <conditionalFormatting sqref="T276:T288 X276:X288 V276:V288 T274:X275 T289:X289">
    <cfRule type="expression" dxfId="4088" priority="1051">
      <formula>$U$274&gt;TODAY()</formula>
    </cfRule>
  </conditionalFormatting>
  <conditionalFormatting sqref="U276:U288">
    <cfRule type="cellIs" dxfId="4087" priority="1049" operator="lessThan">
      <formula>0</formula>
    </cfRule>
    <cfRule type="cellIs" dxfId="4086" priority="1050" operator="greaterThan">
      <formula>0</formula>
    </cfRule>
  </conditionalFormatting>
  <conditionalFormatting sqref="Z275:Z288 AB275:AB288 AD275:AD288 Z274:AD274 Z289:AD289">
    <cfRule type="expression" dxfId="4085" priority="1048">
      <formula>$AA$274=TODAY()</formula>
    </cfRule>
  </conditionalFormatting>
  <conditionalFormatting sqref="Z276:Z288 AD276:AD288 AB276:AB288 Z274:AD275 Z289:AD289">
    <cfRule type="expression" dxfId="4084" priority="1047">
      <formula>$AA$274&gt;TODAY()</formula>
    </cfRule>
  </conditionalFormatting>
  <conditionalFormatting sqref="AA276:AA288">
    <cfRule type="cellIs" dxfId="4083" priority="1045" operator="lessThan">
      <formula>0</formula>
    </cfRule>
    <cfRule type="cellIs" dxfId="4082" priority="1046" operator="greaterThan">
      <formula>0</formula>
    </cfRule>
  </conditionalFormatting>
  <conditionalFormatting sqref="AF275:AF288 AH275:AH288 AJ275:AJ288 AF274:AJ274 AF289:AJ289">
    <cfRule type="expression" dxfId="4081" priority="1044">
      <formula>$AG$274=TODAY()</formula>
    </cfRule>
  </conditionalFormatting>
  <conditionalFormatting sqref="AF276:AF288 AJ276:AJ288 AH276:AH288 AF274:AJ275 AF289:AJ289">
    <cfRule type="expression" dxfId="4080" priority="1043">
      <formula>$AG$274&gt;TODAY()</formula>
    </cfRule>
  </conditionalFormatting>
  <conditionalFormatting sqref="AG276:AG288">
    <cfRule type="cellIs" dxfId="4079" priority="1041" operator="lessThan">
      <formula>0</formula>
    </cfRule>
    <cfRule type="cellIs" dxfId="4078" priority="1042" operator="greaterThan">
      <formula>0</formula>
    </cfRule>
  </conditionalFormatting>
  <conditionalFormatting sqref="AL275:AL288 AN275:AN288 AP275:AP288 AL274:AP274 AL289:AP289">
    <cfRule type="expression" dxfId="4077" priority="1040">
      <formula>$AM$274=TODAY()</formula>
    </cfRule>
  </conditionalFormatting>
  <conditionalFormatting sqref="AL276:AL288 AP276:AP288 AN276:AN288 AL274:AP275 AL289:AP289">
    <cfRule type="expression" dxfId="4076" priority="1039">
      <formula>$AM$274&gt;TODAY()</formula>
    </cfRule>
  </conditionalFormatting>
  <conditionalFormatting sqref="AM276:AM288">
    <cfRule type="cellIs" dxfId="4075" priority="1037" operator="lessThan">
      <formula>0</formula>
    </cfRule>
    <cfRule type="cellIs" dxfId="4074" priority="1038" operator="greaterThan">
      <formula>0</formula>
    </cfRule>
  </conditionalFormatting>
  <conditionalFormatting sqref="B292:B305 D292:D305 F292:F305 B291:F291 B306:F306">
    <cfRule type="expression" dxfId="4073" priority="1036">
      <formula>$C$291=TODAY()</formula>
    </cfRule>
  </conditionalFormatting>
  <conditionalFormatting sqref="B293:B305 F293:F305 D293:D305 B291:F292 B306:F306">
    <cfRule type="expression" dxfId="4072" priority="1035">
      <formula>$C$291&gt;TODAY()</formula>
    </cfRule>
  </conditionalFormatting>
  <conditionalFormatting sqref="C293:C305">
    <cfRule type="cellIs" dxfId="4071" priority="1033" operator="lessThan">
      <formula>0</formula>
    </cfRule>
    <cfRule type="cellIs" dxfId="4070" priority="1034" operator="greaterThan">
      <formula>0</formula>
    </cfRule>
  </conditionalFormatting>
  <conditionalFormatting sqref="H292:H305 J292:J305 L292:L305 H291:L291 H306:L306">
    <cfRule type="expression" dxfId="4069" priority="1032">
      <formula>$I$291=TODAY()</formula>
    </cfRule>
  </conditionalFormatting>
  <conditionalFormatting sqref="H293:H305 L293:L305 J293:J305 H291:L292 H306:L306">
    <cfRule type="expression" dxfId="4068" priority="1031">
      <formula>$I$291&gt;TODAY()</formula>
    </cfRule>
  </conditionalFormatting>
  <conditionalFormatting sqref="I293:I305">
    <cfRule type="cellIs" dxfId="4067" priority="1029" operator="lessThan">
      <formula>0</formula>
    </cfRule>
    <cfRule type="cellIs" dxfId="4066" priority="1030" operator="greaterThan">
      <formula>0</formula>
    </cfRule>
  </conditionalFormatting>
  <conditionalFormatting sqref="N292:N305 P292:P305 R292:R305 N291:R291 N306:R306">
    <cfRule type="expression" dxfId="4065" priority="1028">
      <formula>$O$291=TODAY()</formula>
    </cfRule>
  </conditionalFormatting>
  <conditionalFormatting sqref="N293:N305 R293:R305 P293:P305 N291:R292 N306:R306">
    <cfRule type="expression" dxfId="4064" priority="1027">
      <formula>$O$291&gt;TODAY()</formula>
    </cfRule>
  </conditionalFormatting>
  <conditionalFormatting sqref="O293:O305">
    <cfRule type="cellIs" dxfId="4063" priority="1025" operator="lessThan">
      <formula>0</formula>
    </cfRule>
    <cfRule type="cellIs" dxfId="4062" priority="1026" operator="greaterThan">
      <formula>0</formula>
    </cfRule>
  </conditionalFormatting>
  <conditionalFormatting sqref="T292:T305 V292:V305 X292:X305 T291:X291 T306:X306">
    <cfRule type="expression" dxfId="4061" priority="1024">
      <formula>$U$291=TODAY()</formula>
    </cfRule>
  </conditionalFormatting>
  <conditionalFormatting sqref="T293:T305 X293:X305 V293:V305 T291:X292 T306:X306">
    <cfRule type="expression" dxfId="4060" priority="1023">
      <formula>$U$291&gt;TODAY()</formula>
    </cfRule>
  </conditionalFormatting>
  <conditionalFormatting sqref="U293:U305">
    <cfRule type="cellIs" dxfId="4059" priority="1021" operator="lessThan">
      <formula>0</formula>
    </cfRule>
    <cfRule type="cellIs" dxfId="4058" priority="1022" operator="greaterThan">
      <formula>0</formula>
    </cfRule>
  </conditionalFormatting>
  <conditionalFormatting sqref="Z292:Z305 AB292:AB305 AD292:AD305 Z291:AD291 Z306:AD306">
    <cfRule type="expression" dxfId="4057" priority="1020">
      <formula>$AA$291=TODAY()</formula>
    </cfRule>
  </conditionalFormatting>
  <conditionalFormatting sqref="Z293:Z305 AD293:AD305 AB293:AB305 Z291:AD292 Z306:AD306">
    <cfRule type="expression" dxfId="4056" priority="1019">
      <formula>$AA$291&gt;TODAY()</formula>
    </cfRule>
  </conditionalFormatting>
  <conditionalFormatting sqref="AA293:AA305">
    <cfRule type="cellIs" dxfId="4055" priority="1017" operator="lessThan">
      <formula>0</formula>
    </cfRule>
    <cfRule type="cellIs" dxfId="4054" priority="1018" operator="greaterThan">
      <formula>0</formula>
    </cfRule>
  </conditionalFormatting>
  <conditionalFormatting sqref="AF292:AF305 AH292:AH305 AJ292:AJ305 AF291:AJ291 AF306:AJ306">
    <cfRule type="expression" dxfId="4053" priority="1016">
      <formula>$AG$291=TODAY()</formula>
    </cfRule>
  </conditionalFormatting>
  <conditionalFormatting sqref="AF293:AF305 AJ293:AJ305 AH293:AH305 AF291:AJ292 AF306:AJ306">
    <cfRule type="expression" dxfId="4052" priority="1015">
      <formula>$AG$291&gt;TODAY()</formula>
    </cfRule>
  </conditionalFormatting>
  <conditionalFormatting sqref="AG293:AG305">
    <cfRule type="cellIs" dxfId="4051" priority="1013" operator="lessThan">
      <formula>0</formula>
    </cfRule>
    <cfRule type="cellIs" dxfId="4050" priority="1014" operator="greaterThan">
      <formula>0</formula>
    </cfRule>
  </conditionalFormatting>
  <conditionalFormatting sqref="AL292:AL305 AN292:AN305 AP292:AP305 AL291:AP291 AL306:AP306">
    <cfRule type="expression" dxfId="4049" priority="1012">
      <formula>$AM$291=TODAY()</formula>
    </cfRule>
  </conditionalFormatting>
  <conditionalFormatting sqref="AL293:AL305 AP293:AP305 AN293:AN305 AL291:AP292 AL306:AP306">
    <cfRule type="expression" dxfId="4048" priority="1011">
      <formula>$AM$291&gt;TODAY()</formula>
    </cfRule>
  </conditionalFormatting>
  <conditionalFormatting sqref="AM293:AM305">
    <cfRule type="cellIs" dxfId="4047" priority="1009" operator="lessThan">
      <formula>0</formula>
    </cfRule>
    <cfRule type="cellIs" dxfId="4046" priority="1010" operator="greaterThan">
      <formula>0</formula>
    </cfRule>
  </conditionalFormatting>
  <conditionalFormatting sqref="B309:B322 D309:D322 F309:F322 B308:F308 B323:F323">
    <cfRule type="expression" dxfId="4045" priority="1008">
      <formula>$C$308=TODAY()</formula>
    </cfRule>
  </conditionalFormatting>
  <conditionalFormatting sqref="B310:B322 F310:F322 D310:D322 B308:F309 B323:F323">
    <cfRule type="expression" dxfId="4044" priority="1007">
      <formula>$C$308&gt;TODAY()</formula>
    </cfRule>
  </conditionalFormatting>
  <conditionalFormatting sqref="C310:C322">
    <cfRule type="cellIs" dxfId="4043" priority="1005" operator="lessThan">
      <formula>0</formula>
    </cfRule>
    <cfRule type="cellIs" dxfId="4042" priority="1006" operator="greaterThan">
      <formula>0</formula>
    </cfRule>
  </conditionalFormatting>
  <conditionalFormatting sqref="H309:H322 J309:J322 L309:L322 H308:L308 H323:L323">
    <cfRule type="expression" dxfId="4041" priority="1004">
      <formula>$I$308=TODAY()</formula>
    </cfRule>
  </conditionalFormatting>
  <conditionalFormatting sqref="H310:H322 L310:L322 J310:J322 H308:L309 H323:L323">
    <cfRule type="expression" dxfId="4040" priority="1003">
      <formula>$I$308&gt;TODAY()</formula>
    </cfRule>
  </conditionalFormatting>
  <conditionalFormatting sqref="I310:I322">
    <cfRule type="cellIs" dxfId="4039" priority="1001" operator="lessThan">
      <formula>0</formula>
    </cfRule>
    <cfRule type="cellIs" dxfId="4038" priority="1002" operator="greaterThan">
      <formula>0</formula>
    </cfRule>
  </conditionalFormatting>
  <conditionalFormatting sqref="N309:N322 P309:P322 R309:R322 N308:R308 N323:R323">
    <cfRule type="expression" dxfId="4037" priority="1000">
      <formula>$O$308=TODAY()</formula>
    </cfRule>
  </conditionalFormatting>
  <conditionalFormatting sqref="N310:N322 R310:R322 P310:P322 N308:R309 N323:R323">
    <cfRule type="expression" dxfId="4036" priority="999">
      <formula>$O$308&gt;TODAY()</formula>
    </cfRule>
  </conditionalFormatting>
  <conditionalFormatting sqref="O310:O322">
    <cfRule type="cellIs" dxfId="4035" priority="997" operator="lessThan">
      <formula>0</formula>
    </cfRule>
    <cfRule type="cellIs" dxfId="4034" priority="998" operator="greaterThan">
      <formula>0</formula>
    </cfRule>
  </conditionalFormatting>
  <conditionalFormatting sqref="T309:T322 V309:V322 X309:X322 T308:X308 T323:X323">
    <cfRule type="expression" dxfId="4033" priority="996">
      <formula>$U$308=TODAY()</formula>
    </cfRule>
  </conditionalFormatting>
  <conditionalFormatting sqref="T310:T322 X310:X322 V310:V322 T308:X309 T323:X323">
    <cfRule type="expression" dxfId="4032" priority="995">
      <formula>$U$308&gt;TODAY()</formula>
    </cfRule>
  </conditionalFormatting>
  <conditionalFormatting sqref="U310:U322">
    <cfRule type="cellIs" dxfId="4031" priority="993" operator="lessThan">
      <formula>0</formula>
    </cfRule>
    <cfRule type="cellIs" dxfId="4030" priority="994" operator="greaterThan">
      <formula>0</formula>
    </cfRule>
  </conditionalFormatting>
  <conditionalFormatting sqref="Z309:Z322 AB309:AB322 AD309:AD322 Z308:AD308 Z323:AD323">
    <cfRule type="expression" dxfId="4029" priority="992">
      <formula>$AA$308=TODAY()</formula>
    </cfRule>
  </conditionalFormatting>
  <conditionalFormatting sqref="Z310:Z322 AD310:AD322 AB310:AB322 Z308:AD309 Z323:AD323">
    <cfRule type="expression" dxfId="4028" priority="991">
      <formula>$AA$308&gt;TODAY()</formula>
    </cfRule>
  </conditionalFormatting>
  <conditionalFormatting sqref="AA310:AA322">
    <cfRule type="cellIs" dxfId="4027" priority="989" operator="lessThan">
      <formula>0</formula>
    </cfRule>
    <cfRule type="cellIs" dxfId="4026" priority="990" operator="greaterThan">
      <formula>0</formula>
    </cfRule>
  </conditionalFormatting>
  <conditionalFormatting sqref="AF309:AF322 AH309:AH322 AJ309:AJ322 AF308:AJ308 AF323:AJ323">
    <cfRule type="expression" dxfId="4025" priority="988">
      <formula>$AG$308=TODAY()</formula>
    </cfRule>
  </conditionalFormatting>
  <conditionalFormatting sqref="AF310:AF322 AJ310:AJ322 AH310:AH322 AF308:AJ309 AF323:AJ323">
    <cfRule type="expression" dxfId="4024" priority="987">
      <formula>$AG$308&gt;TODAY()</formula>
    </cfRule>
  </conditionalFormatting>
  <conditionalFormatting sqref="AG310:AG322">
    <cfRule type="cellIs" dxfId="4023" priority="985" operator="lessThan">
      <formula>0</formula>
    </cfRule>
    <cfRule type="cellIs" dxfId="4022" priority="986" operator="greaterThan">
      <formula>0</formula>
    </cfRule>
  </conditionalFormatting>
  <conditionalFormatting sqref="AL309:AL322 AN309:AN322 AP309:AP322 AL308:AP308 AL323:AP323">
    <cfRule type="expression" dxfId="4021" priority="984">
      <formula>$AM$308=TODAY()</formula>
    </cfRule>
  </conditionalFormatting>
  <conditionalFormatting sqref="AL310:AL322 AP310:AP322 AN310:AN322 AL308:AP309 AL323:AP323">
    <cfRule type="expression" dxfId="4020" priority="983">
      <formula>$AM$308&gt;TODAY()</formula>
    </cfRule>
  </conditionalFormatting>
  <conditionalFormatting sqref="AM310:AM322">
    <cfRule type="cellIs" dxfId="4019" priority="981" operator="lessThan">
      <formula>0</formula>
    </cfRule>
    <cfRule type="cellIs" dxfId="4018" priority="982" operator="greaterThan">
      <formula>0</formula>
    </cfRule>
  </conditionalFormatting>
  <conditionalFormatting sqref="B326:B339 D326:D339 F326:F339 B325:F325 B340:F340">
    <cfRule type="expression" dxfId="4017" priority="980">
      <formula>$C$325=TODAY()</formula>
    </cfRule>
  </conditionalFormatting>
  <conditionalFormatting sqref="B327:B339 F327:F339 D327:D339 B325:F326 B340:F340">
    <cfRule type="expression" dxfId="4016" priority="979">
      <formula>$C$325&gt;TODAY()</formula>
    </cfRule>
  </conditionalFormatting>
  <conditionalFormatting sqref="C327:C339">
    <cfRule type="cellIs" dxfId="4015" priority="977" operator="lessThan">
      <formula>0</formula>
    </cfRule>
    <cfRule type="cellIs" dxfId="4014" priority="978" operator="greaterThan">
      <formula>0</formula>
    </cfRule>
  </conditionalFormatting>
  <conditionalFormatting sqref="H326:H339 J326:J339 L326:L339 H325:L325 H340:L340">
    <cfRule type="expression" dxfId="4013" priority="976">
      <formula>$I$325=TODAY()</formula>
    </cfRule>
  </conditionalFormatting>
  <conditionalFormatting sqref="H327:H339 L327:L339 J327:J339 H325:L326 H340:L340">
    <cfRule type="expression" dxfId="4012" priority="975">
      <formula>$I$325&gt;TODAY()</formula>
    </cfRule>
  </conditionalFormatting>
  <conditionalFormatting sqref="I327:I339">
    <cfRule type="cellIs" dxfId="4011" priority="973" operator="lessThan">
      <formula>0</formula>
    </cfRule>
    <cfRule type="cellIs" dxfId="4010" priority="974" operator="greaterThan">
      <formula>0</formula>
    </cfRule>
  </conditionalFormatting>
  <conditionalFormatting sqref="N326:N339 P326:P339 R326:R339 N325:R325 N340:R340">
    <cfRule type="expression" dxfId="4009" priority="972">
      <formula>$O$325=TODAY()</formula>
    </cfRule>
  </conditionalFormatting>
  <conditionalFormatting sqref="N327:N339 R327:R339 P327:P339 N325:R326 N340:R340">
    <cfRule type="expression" dxfId="4008" priority="971">
      <formula>$O$325&gt;TODAY()</formula>
    </cfRule>
  </conditionalFormatting>
  <conditionalFormatting sqref="O327:O339">
    <cfRule type="cellIs" dxfId="4007" priority="969" operator="lessThan">
      <formula>0</formula>
    </cfRule>
    <cfRule type="cellIs" dxfId="4006" priority="970" operator="greaterThan">
      <formula>0</formula>
    </cfRule>
  </conditionalFormatting>
  <conditionalFormatting sqref="T326:T339 V326:V339 X326:X339 T325:X325 T340:X340">
    <cfRule type="expression" dxfId="4005" priority="968">
      <formula>$U$325=TODAY()</formula>
    </cfRule>
  </conditionalFormatting>
  <conditionalFormatting sqref="T327:T339 X327:X339 V327:V339 T325:X326 T340:X340">
    <cfRule type="expression" dxfId="4004" priority="967">
      <formula>$U$325&gt;TODAY()</formula>
    </cfRule>
  </conditionalFormatting>
  <conditionalFormatting sqref="U327:U339">
    <cfRule type="cellIs" dxfId="4003" priority="965" operator="lessThan">
      <formula>0</formula>
    </cfRule>
    <cfRule type="cellIs" dxfId="4002" priority="966" operator="greaterThan">
      <formula>0</formula>
    </cfRule>
  </conditionalFormatting>
  <conditionalFormatting sqref="Z326:Z339 AB326:AB339 AD326:AD339 Z325:AD325 Z340:AD340">
    <cfRule type="expression" dxfId="4001" priority="964">
      <formula>$AA$325=TODAY()</formula>
    </cfRule>
  </conditionalFormatting>
  <conditionalFormatting sqref="Z327:Z339 AD327:AD339 AB327:AB339 Z325:AD326 Z340:AD340">
    <cfRule type="expression" dxfId="4000" priority="963">
      <formula>$AA$325&gt;TODAY()</formula>
    </cfRule>
  </conditionalFormatting>
  <conditionalFormatting sqref="AA327:AA339">
    <cfRule type="cellIs" dxfId="3999" priority="961" operator="lessThan">
      <formula>0</formula>
    </cfRule>
    <cfRule type="cellIs" dxfId="3998" priority="962" operator="greaterThan">
      <formula>0</formula>
    </cfRule>
  </conditionalFormatting>
  <conditionalFormatting sqref="AF326:AF339 AH326:AH339 AJ326:AJ339 AF325:AJ325 AF340:AJ340">
    <cfRule type="expression" dxfId="3997" priority="960">
      <formula>$AG$325=TODAY()</formula>
    </cfRule>
  </conditionalFormatting>
  <conditionalFormatting sqref="AF327:AF339 AJ327:AJ339 AH327:AH339 AF325:AJ326 AF340:AJ340">
    <cfRule type="expression" dxfId="3996" priority="959">
      <formula>$AG$325&gt;TODAY()</formula>
    </cfRule>
  </conditionalFormatting>
  <conditionalFormatting sqref="AG327:AG339">
    <cfRule type="cellIs" dxfId="3995" priority="957" operator="lessThan">
      <formula>0</formula>
    </cfRule>
    <cfRule type="cellIs" dxfId="3994" priority="958" operator="greaterThan">
      <formula>0</formula>
    </cfRule>
  </conditionalFormatting>
  <conditionalFormatting sqref="AL326:AL339 AN326:AN339 AP326:AP339 AL325:AP325 AL340:AP340">
    <cfRule type="expression" dxfId="3993" priority="956">
      <formula>$AM$325=TODAY()</formula>
    </cfRule>
  </conditionalFormatting>
  <conditionalFormatting sqref="AL327:AL339 AP327:AP339 AN327:AN339 AL325:AP326 AL340:AP340">
    <cfRule type="expression" dxfId="3992" priority="955">
      <formula>$AM$325&gt;TODAY()</formula>
    </cfRule>
  </conditionalFormatting>
  <conditionalFormatting sqref="AM327:AM339">
    <cfRule type="cellIs" dxfId="3991" priority="953" operator="lessThan">
      <formula>0</formula>
    </cfRule>
    <cfRule type="cellIs" dxfId="3990" priority="954" operator="greaterThan">
      <formula>0</formula>
    </cfRule>
  </conditionalFormatting>
  <conditionalFormatting sqref="B343:B356 D343:D356 F343:F356 B342:F342 B357:F357">
    <cfRule type="expression" dxfId="3989" priority="952">
      <formula>$C$342=TODAY()</formula>
    </cfRule>
  </conditionalFormatting>
  <conditionalFormatting sqref="B344:B356 F344:F356 D344:D356 B342:F343 B357:F357">
    <cfRule type="expression" dxfId="3988" priority="951">
      <formula>$C$342&gt;TODAY()</formula>
    </cfRule>
  </conditionalFormatting>
  <conditionalFormatting sqref="C344:C356">
    <cfRule type="cellIs" dxfId="3987" priority="949" operator="lessThan">
      <formula>0</formula>
    </cfRule>
    <cfRule type="cellIs" dxfId="3986" priority="950" operator="greaterThan">
      <formula>0</formula>
    </cfRule>
  </conditionalFormatting>
  <conditionalFormatting sqref="H343:H356 J343:J356 L343:L356 H342:L342 H357:L357">
    <cfRule type="expression" dxfId="3985" priority="948">
      <formula>$I$342=TODAY()</formula>
    </cfRule>
  </conditionalFormatting>
  <conditionalFormatting sqref="H344:H356 L344:L356 J344:J356 H342:L343 H357:L357">
    <cfRule type="expression" dxfId="3984" priority="947">
      <formula>$I$342&gt;TODAY()</formula>
    </cfRule>
  </conditionalFormatting>
  <conditionalFormatting sqref="I344:I356">
    <cfRule type="cellIs" dxfId="3983" priority="945" operator="lessThan">
      <formula>0</formula>
    </cfRule>
    <cfRule type="cellIs" dxfId="3982" priority="946" operator="greaterThan">
      <formula>0</formula>
    </cfRule>
  </conditionalFormatting>
  <conditionalFormatting sqref="N343:N356 P343:P356 R343:R356 N342:R342 N357:R357">
    <cfRule type="expression" dxfId="3981" priority="944">
      <formula>$O$342=TODAY()</formula>
    </cfRule>
  </conditionalFormatting>
  <conditionalFormatting sqref="N344:N356 R344:R356 P344:P356 N342:R343 N357:R357">
    <cfRule type="expression" dxfId="3980" priority="943">
      <formula>$O$342&gt;TODAY()</formula>
    </cfRule>
  </conditionalFormatting>
  <conditionalFormatting sqref="O344:O356">
    <cfRule type="cellIs" dxfId="3979" priority="941" operator="lessThan">
      <formula>0</formula>
    </cfRule>
    <cfRule type="cellIs" dxfId="3978" priority="942" operator="greaterThan">
      <formula>0</formula>
    </cfRule>
  </conditionalFormatting>
  <conditionalFormatting sqref="T343:T356 V343:V356 X343:X356 T342:X342 T357:X357">
    <cfRule type="expression" dxfId="3977" priority="940">
      <formula>$U$342=TODAY()</formula>
    </cfRule>
  </conditionalFormatting>
  <conditionalFormatting sqref="T344:T356 X344:X356 V344:V356 T342:X343 T357:X357">
    <cfRule type="expression" dxfId="3976" priority="939">
      <formula>$U$342&gt;TODAY()</formula>
    </cfRule>
  </conditionalFormatting>
  <conditionalFormatting sqref="U344:U356">
    <cfRule type="cellIs" dxfId="3975" priority="937" operator="lessThan">
      <formula>0</formula>
    </cfRule>
    <cfRule type="cellIs" dxfId="3974" priority="938" operator="greaterThan">
      <formula>0</formula>
    </cfRule>
  </conditionalFormatting>
  <conditionalFormatting sqref="Z343:Z356 AB343:AB356 AD343:AD356 Z342:AD342 Z357:AD357">
    <cfRule type="expression" dxfId="3973" priority="936">
      <formula>$AA$342=TODAY()</formula>
    </cfRule>
  </conditionalFormatting>
  <conditionalFormatting sqref="Z344:Z356 AD344:AD356 AB344:AB356 Z342:AD343 Z357:AD357">
    <cfRule type="expression" dxfId="3972" priority="935">
      <formula>$AA$342&gt;TODAY()</formula>
    </cfRule>
  </conditionalFormatting>
  <conditionalFormatting sqref="AA344:AA356">
    <cfRule type="cellIs" dxfId="3971" priority="933" operator="lessThan">
      <formula>0</formula>
    </cfRule>
    <cfRule type="cellIs" dxfId="3970" priority="934" operator="greaterThan">
      <formula>0</formula>
    </cfRule>
  </conditionalFormatting>
  <conditionalFormatting sqref="AF343:AF356 AH343:AH356 AJ343:AJ356 AF342:AJ342 AF357:AJ357">
    <cfRule type="expression" dxfId="3969" priority="932">
      <formula>$AG$342=TODAY()</formula>
    </cfRule>
  </conditionalFormatting>
  <conditionalFormatting sqref="AF344:AF356 AJ344:AJ356 AH344:AH356 AF342:AJ343 AF357:AJ357">
    <cfRule type="expression" dxfId="3968" priority="931">
      <formula>$AG$342&gt;TODAY()</formula>
    </cfRule>
  </conditionalFormatting>
  <conditionalFormatting sqref="AG344:AG356">
    <cfRule type="cellIs" dxfId="3967" priority="929" operator="lessThan">
      <formula>0</formula>
    </cfRule>
    <cfRule type="cellIs" dxfId="3966" priority="930" operator="greaterThan">
      <formula>0</formula>
    </cfRule>
  </conditionalFormatting>
  <conditionalFormatting sqref="AL343:AL356 AN343:AN356 AP343:AP356 AL342:AP342 AL357:AP357">
    <cfRule type="expression" dxfId="3965" priority="928">
      <formula>$AM$342=TODAY()</formula>
    </cfRule>
  </conditionalFormatting>
  <conditionalFormatting sqref="AL344:AL356 AP344:AP356 AN344:AN356 AL342:AP343 AL357:AP357">
    <cfRule type="expression" dxfId="3964" priority="927">
      <formula>$AM$342&gt;TODAY()</formula>
    </cfRule>
  </conditionalFormatting>
  <conditionalFormatting sqref="AM344:AM356">
    <cfRule type="cellIs" dxfId="3963" priority="925" operator="lessThan">
      <formula>0</formula>
    </cfRule>
    <cfRule type="cellIs" dxfId="3962" priority="926" operator="greaterThan">
      <formula>0</formula>
    </cfRule>
  </conditionalFormatting>
  <conditionalFormatting sqref="B360:B373 D360:D373 F360:F373 B359:F359 B374:F374">
    <cfRule type="expression" dxfId="3961" priority="924">
      <formula>$C$359=TODAY()</formula>
    </cfRule>
  </conditionalFormatting>
  <conditionalFormatting sqref="B361:B373 F361:F373 D361:D373 B359:F360 B374:F374">
    <cfRule type="expression" dxfId="3960" priority="923">
      <formula>$C$359&gt;TODAY()</formula>
    </cfRule>
  </conditionalFormatting>
  <conditionalFormatting sqref="C361:C373">
    <cfRule type="cellIs" dxfId="3959" priority="921" operator="lessThan">
      <formula>0</formula>
    </cfRule>
    <cfRule type="cellIs" dxfId="3958" priority="922" operator="greaterThan">
      <formula>0</formula>
    </cfRule>
  </conditionalFormatting>
  <conditionalFormatting sqref="H360:H373 J360:J373 L360:L373 H359:L359 H374:L374">
    <cfRule type="expression" dxfId="3957" priority="920">
      <formula>$I$359=TODAY()</formula>
    </cfRule>
  </conditionalFormatting>
  <conditionalFormatting sqref="H361:H373 L361:L373 J361:J373 H359:L360 H374:L374">
    <cfRule type="expression" dxfId="3956" priority="919">
      <formula>$I$359&gt;TODAY()</formula>
    </cfRule>
  </conditionalFormatting>
  <conditionalFormatting sqref="I361:I373">
    <cfRule type="cellIs" dxfId="3955" priority="917" operator="lessThan">
      <formula>0</formula>
    </cfRule>
    <cfRule type="cellIs" dxfId="3954" priority="918" operator="greaterThan">
      <formula>0</formula>
    </cfRule>
  </conditionalFormatting>
  <conditionalFormatting sqref="N360:N373 P360:P373 R360:R373 N359:R359 N374:R374">
    <cfRule type="expression" dxfId="3953" priority="916">
      <formula>$O$359=TODAY()</formula>
    </cfRule>
  </conditionalFormatting>
  <conditionalFormatting sqref="N361:N373 R361:R373 P361:P373 N359:R360 N374:R374">
    <cfRule type="expression" dxfId="3952" priority="915">
      <formula>$O$359&gt;TODAY()</formula>
    </cfRule>
  </conditionalFormatting>
  <conditionalFormatting sqref="O361:O373">
    <cfRule type="cellIs" dxfId="3951" priority="913" operator="lessThan">
      <formula>0</formula>
    </cfRule>
    <cfRule type="cellIs" dxfId="3950" priority="914" operator="greaterThan">
      <formula>0</formula>
    </cfRule>
  </conditionalFormatting>
  <conditionalFormatting sqref="T360:T373 V360:V373 X360:X373 T359:X359 T374:X374">
    <cfRule type="expression" dxfId="3949" priority="912">
      <formula>$U$359=TODAY()</formula>
    </cfRule>
  </conditionalFormatting>
  <conditionalFormatting sqref="T361:T373 X361:X373 V361:V373 T359:X360 T374:X374">
    <cfRule type="expression" dxfId="3948" priority="911">
      <formula>$U$359&gt;TODAY()</formula>
    </cfRule>
  </conditionalFormatting>
  <conditionalFormatting sqref="U361:U373">
    <cfRule type="cellIs" dxfId="3947" priority="909" operator="lessThan">
      <formula>0</formula>
    </cfRule>
    <cfRule type="cellIs" dxfId="3946" priority="910" operator="greaterThan">
      <formula>0</formula>
    </cfRule>
  </conditionalFormatting>
  <conditionalFormatting sqref="Z360:Z373 AB360:AB373 AD360:AD373 Z359:AD359 Z374:AD374">
    <cfRule type="expression" dxfId="3945" priority="908">
      <formula>$AA$359=TODAY()</formula>
    </cfRule>
  </conditionalFormatting>
  <conditionalFormatting sqref="Z361:Z373 AD361:AD373 AB361:AB373 Z359:AD360 Z374:AD374">
    <cfRule type="expression" dxfId="3944" priority="907">
      <formula>$AA$359&gt;TODAY()</formula>
    </cfRule>
  </conditionalFormatting>
  <conditionalFormatting sqref="AA361:AA373">
    <cfRule type="cellIs" dxfId="3943" priority="905" operator="lessThan">
      <formula>0</formula>
    </cfRule>
    <cfRule type="cellIs" dxfId="3942" priority="906" operator="greaterThan">
      <formula>0</formula>
    </cfRule>
  </conditionalFormatting>
  <conditionalFormatting sqref="AF360:AF373 AH360:AH373 AJ360:AJ373 AF359:AJ359 AF374:AJ374">
    <cfRule type="expression" dxfId="3941" priority="904">
      <formula>$AG$359=TODAY()</formula>
    </cfRule>
  </conditionalFormatting>
  <conditionalFormatting sqref="AF361:AF373 AJ361:AJ373 AH361:AH373 AF359:AJ360 AF374:AJ374">
    <cfRule type="expression" dxfId="3940" priority="903">
      <formula>$AG$359&gt;TODAY()</formula>
    </cfRule>
  </conditionalFormatting>
  <conditionalFormatting sqref="AG361:AG373">
    <cfRule type="cellIs" dxfId="3939" priority="901" operator="lessThan">
      <formula>0</formula>
    </cfRule>
    <cfRule type="cellIs" dxfId="3938" priority="902" operator="greaterThan">
      <formula>0</formula>
    </cfRule>
  </conditionalFormatting>
  <conditionalFormatting sqref="AL360:AL373 AN360:AN373 AP360:AP373 AL359:AP359 AL374:AP374">
    <cfRule type="expression" dxfId="3937" priority="900">
      <formula>$AM$359=TODAY()</formula>
    </cfRule>
  </conditionalFormatting>
  <conditionalFormatting sqref="AL361:AL373 AP361:AP373 AN361:AN373 AL359:AP360 AL374:AP374">
    <cfRule type="expression" dxfId="3936" priority="899">
      <formula>$AM$359&gt;TODAY()</formula>
    </cfRule>
  </conditionalFormatting>
  <conditionalFormatting sqref="AM361:AM373">
    <cfRule type="cellIs" dxfId="3935" priority="897" operator="lessThan">
      <formula>0</formula>
    </cfRule>
    <cfRule type="cellIs" dxfId="3934" priority="898" operator="greaterThan">
      <formula>0</formula>
    </cfRule>
  </conditionalFormatting>
  <conditionalFormatting sqref="B377:B390 D377:D390 F377:F390 B376:F376 B391:F391">
    <cfRule type="expression" dxfId="3933" priority="896">
      <formula>$C$376=TODAY()</formula>
    </cfRule>
  </conditionalFormatting>
  <conditionalFormatting sqref="B378:B390 F378:F390 D378:D390 B376:F377 B391:F391">
    <cfRule type="expression" dxfId="3932" priority="895">
      <formula>$C$376&gt;TODAY()</formula>
    </cfRule>
  </conditionalFormatting>
  <conditionalFormatting sqref="C378:C390">
    <cfRule type="cellIs" dxfId="3931" priority="893" operator="lessThan">
      <formula>0</formula>
    </cfRule>
    <cfRule type="cellIs" dxfId="3930" priority="894" operator="greaterThan">
      <formula>0</formula>
    </cfRule>
  </conditionalFormatting>
  <conditionalFormatting sqref="H377:H390 J377:J390 L377:L390 H376:L376 H391:L391">
    <cfRule type="expression" dxfId="3929" priority="892">
      <formula>$I$376=TODAY()</formula>
    </cfRule>
  </conditionalFormatting>
  <conditionalFormatting sqref="H378:H390 L378:L390 J378:J390 H376:L377 H391:L391">
    <cfRule type="expression" dxfId="3928" priority="891">
      <formula>$I$376&gt;TODAY()</formula>
    </cfRule>
  </conditionalFormatting>
  <conditionalFormatting sqref="I378:I390">
    <cfRule type="cellIs" dxfId="3927" priority="889" operator="lessThan">
      <formula>0</formula>
    </cfRule>
    <cfRule type="cellIs" dxfId="3926" priority="890" operator="greaterThan">
      <formula>0</formula>
    </cfRule>
  </conditionalFormatting>
  <conditionalFormatting sqref="N377:N390 P377:P390 R377:R390 N376:R376 N391:R391">
    <cfRule type="expression" dxfId="3925" priority="888">
      <formula>$O$376=TODAY()</formula>
    </cfRule>
  </conditionalFormatting>
  <conditionalFormatting sqref="N378:N390 R378:R390 P378:P390 N376:R377 N391:R391">
    <cfRule type="expression" dxfId="3924" priority="887">
      <formula>$O$376&gt;TODAY()</formula>
    </cfRule>
  </conditionalFormatting>
  <conditionalFormatting sqref="O378:O390">
    <cfRule type="cellIs" dxfId="3923" priority="885" operator="lessThan">
      <formula>0</formula>
    </cfRule>
    <cfRule type="cellIs" dxfId="3922" priority="886" operator="greaterThan">
      <formula>0</formula>
    </cfRule>
  </conditionalFormatting>
  <conditionalFormatting sqref="T377:T390 V377:V390 X377:X390 T376:X376 T391:X391">
    <cfRule type="expression" dxfId="3921" priority="884">
      <formula>$U$376=TODAY()</formula>
    </cfRule>
  </conditionalFormatting>
  <conditionalFormatting sqref="T378:T390 X378:X390 V378:V390 T376:X377 T391:X391">
    <cfRule type="expression" dxfId="3920" priority="883">
      <formula>$U$376&gt;TODAY()</formula>
    </cfRule>
  </conditionalFormatting>
  <conditionalFormatting sqref="U378:U390">
    <cfRule type="cellIs" dxfId="3919" priority="881" operator="lessThan">
      <formula>0</formula>
    </cfRule>
    <cfRule type="cellIs" dxfId="3918" priority="882" operator="greaterThan">
      <formula>0</formula>
    </cfRule>
  </conditionalFormatting>
  <conditionalFormatting sqref="Z377:Z390 AB377:AB390 AD377:AD390 Z376:AD376 Z391:AD391">
    <cfRule type="expression" dxfId="3917" priority="880">
      <formula>$AA$376=TODAY()</formula>
    </cfRule>
  </conditionalFormatting>
  <conditionalFormatting sqref="Z378:Z390 AD378:AD390 AB378:AB390 Z376:AD377 Z391:AD391">
    <cfRule type="expression" dxfId="3916" priority="879">
      <formula>$AA$376&gt;TODAY()</formula>
    </cfRule>
  </conditionalFormatting>
  <conditionalFormatting sqref="AA378:AA390">
    <cfRule type="cellIs" dxfId="3915" priority="877" operator="lessThan">
      <formula>0</formula>
    </cfRule>
    <cfRule type="cellIs" dxfId="3914" priority="878" operator="greaterThan">
      <formula>0</formula>
    </cfRule>
  </conditionalFormatting>
  <conditionalFormatting sqref="AF377:AF390 AH377:AH390 AJ377:AJ390 AF376:AJ376 AF391:AJ391">
    <cfRule type="expression" dxfId="3913" priority="876">
      <formula>$AG$376=TODAY()</formula>
    </cfRule>
  </conditionalFormatting>
  <conditionalFormatting sqref="AF378:AF390 AJ378:AJ390 AH378:AH390 AF376:AJ377 AF391:AJ391">
    <cfRule type="expression" dxfId="3912" priority="875">
      <formula>$AG$376&gt;TODAY()</formula>
    </cfRule>
  </conditionalFormatting>
  <conditionalFormatting sqref="AG378:AG390">
    <cfRule type="cellIs" dxfId="3911" priority="873" operator="lessThan">
      <formula>0</formula>
    </cfRule>
    <cfRule type="cellIs" dxfId="3910" priority="874" operator="greaterThan">
      <formula>0</formula>
    </cfRule>
  </conditionalFormatting>
  <conditionalFormatting sqref="AL377:AL390 AN377:AN390 AP377:AP390 AL376:AP376 AL391:AP391">
    <cfRule type="expression" dxfId="3909" priority="872">
      <formula>$AM$376=TODAY()</formula>
    </cfRule>
  </conditionalFormatting>
  <conditionalFormatting sqref="AL378:AL390 AP378:AP390 AN378:AN390 AL376:AP377 AL391:AP391">
    <cfRule type="expression" dxfId="3908" priority="871">
      <formula>$AM$376&gt;TODAY()</formula>
    </cfRule>
  </conditionalFormatting>
  <conditionalFormatting sqref="AM378:AM390">
    <cfRule type="cellIs" dxfId="3907" priority="869" operator="lessThan">
      <formula>0</formula>
    </cfRule>
    <cfRule type="cellIs" dxfId="3906" priority="870" operator="greaterThan">
      <formula>0</formula>
    </cfRule>
  </conditionalFormatting>
  <conditionalFormatting sqref="B394:B407 D394:D407 F394:F407 B393:F393 B408:F408">
    <cfRule type="expression" dxfId="3905" priority="868">
      <formula>$C$393=TODAY()</formula>
    </cfRule>
  </conditionalFormatting>
  <conditionalFormatting sqref="B395:B407 F395:F407 D395:D407 B393:F394 B408:F408">
    <cfRule type="expression" dxfId="3904" priority="867">
      <formula>$C$393&gt;TODAY()</formula>
    </cfRule>
  </conditionalFormatting>
  <conditionalFormatting sqref="C395:C407">
    <cfRule type="cellIs" dxfId="3903" priority="865" operator="lessThan">
      <formula>0</formula>
    </cfRule>
    <cfRule type="cellIs" dxfId="3902" priority="866" operator="greaterThan">
      <formula>0</formula>
    </cfRule>
  </conditionalFormatting>
  <conditionalFormatting sqref="H394:H407 J394:J407 L394:L407 H393:L393 H408:L408">
    <cfRule type="expression" dxfId="3901" priority="864">
      <formula>$I$393=TODAY()</formula>
    </cfRule>
  </conditionalFormatting>
  <conditionalFormatting sqref="H395:H407 L395:L407 J395:J407 H393:L394 H408:L408">
    <cfRule type="expression" dxfId="3900" priority="863">
      <formula>$I$393&gt;TODAY()</formula>
    </cfRule>
  </conditionalFormatting>
  <conditionalFormatting sqref="I395:I407">
    <cfRule type="cellIs" dxfId="3899" priority="861" operator="lessThan">
      <formula>0</formula>
    </cfRule>
    <cfRule type="cellIs" dxfId="3898" priority="862" operator="greaterThan">
      <formula>0</formula>
    </cfRule>
  </conditionalFormatting>
  <conditionalFormatting sqref="N394:N407 P394:P407 R394:R407 N393:R393 N408:R408">
    <cfRule type="expression" dxfId="3897" priority="860">
      <formula>$O$393=TODAY()</formula>
    </cfRule>
  </conditionalFormatting>
  <conditionalFormatting sqref="N395:N407 R395:R407 P395:P407 N393:R394 N408:R408">
    <cfRule type="expression" dxfId="3896" priority="859">
      <formula>$O$393&gt;TODAY()</formula>
    </cfRule>
  </conditionalFormatting>
  <conditionalFormatting sqref="O395:O407">
    <cfRule type="cellIs" dxfId="3895" priority="857" operator="lessThan">
      <formula>0</formula>
    </cfRule>
    <cfRule type="cellIs" dxfId="3894" priority="858" operator="greaterThan">
      <formula>0</formula>
    </cfRule>
  </conditionalFormatting>
  <conditionalFormatting sqref="T394:T407 V394:V407 X394:X407 T393:X393 T408:X408">
    <cfRule type="expression" dxfId="3893" priority="856">
      <formula>$U$393=TODAY()</formula>
    </cfRule>
  </conditionalFormatting>
  <conditionalFormatting sqref="T395:T407 X395:X407 V395:V407 T393:X394 T408:X408">
    <cfRule type="expression" dxfId="3892" priority="855">
      <formula>$U$393&gt;TODAY()</formula>
    </cfRule>
  </conditionalFormatting>
  <conditionalFormatting sqref="U395:U407">
    <cfRule type="cellIs" dxfId="3891" priority="853" operator="lessThan">
      <formula>0</formula>
    </cfRule>
    <cfRule type="cellIs" dxfId="3890" priority="854" operator="greaterThan">
      <formula>0</formula>
    </cfRule>
  </conditionalFormatting>
  <conditionalFormatting sqref="Z394:Z407 AB394:AB407 AD394:AD407 Z393:AD393 Z408:AD408">
    <cfRule type="expression" dxfId="3889" priority="852">
      <formula>$AA$393=TODAY()</formula>
    </cfRule>
  </conditionalFormatting>
  <conditionalFormatting sqref="Z395:Z407 AD395:AD407 AB395:AB407 Z393:AD394 Z408:AD408">
    <cfRule type="expression" dxfId="3888" priority="851">
      <formula>$AA$393&gt;TODAY()</formula>
    </cfRule>
  </conditionalFormatting>
  <conditionalFormatting sqref="AA395:AA407">
    <cfRule type="cellIs" dxfId="3887" priority="849" operator="lessThan">
      <formula>0</formula>
    </cfRule>
    <cfRule type="cellIs" dxfId="3886" priority="850" operator="greaterThan">
      <formula>0</formula>
    </cfRule>
  </conditionalFormatting>
  <conditionalFormatting sqref="AF394:AF407 AH394:AH407 AJ394:AJ407 AF393:AJ393 AF408:AJ408">
    <cfRule type="expression" dxfId="3885" priority="848">
      <formula>$AG$393=TODAY()</formula>
    </cfRule>
  </conditionalFormatting>
  <conditionalFormatting sqref="AF395:AF407 AJ395:AJ407 AH395:AH407 AF393:AJ394 AF408:AJ408">
    <cfRule type="expression" dxfId="3884" priority="847">
      <formula>$AG$393&gt;TODAY()</formula>
    </cfRule>
  </conditionalFormatting>
  <conditionalFormatting sqref="AG395:AG407">
    <cfRule type="cellIs" dxfId="3883" priority="845" operator="lessThan">
      <formula>0</formula>
    </cfRule>
    <cfRule type="cellIs" dxfId="3882" priority="846" operator="greaterThan">
      <formula>0</formula>
    </cfRule>
  </conditionalFormatting>
  <conditionalFormatting sqref="AL394:AL407 AN394:AN407 AP394:AP407 AL393:AP393 AL408:AP408">
    <cfRule type="expression" dxfId="3881" priority="844">
      <formula>$AM$393=TODAY()</formula>
    </cfRule>
  </conditionalFormatting>
  <conditionalFormatting sqref="AL395:AL407 AP395:AP407 AN395:AN407 AL393:AP394 AL408:AP408">
    <cfRule type="expression" dxfId="3880" priority="843">
      <formula>$AM$393&gt;TODAY()</formula>
    </cfRule>
  </conditionalFormatting>
  <conditionalFormatting sqref="AM395:AM407">
    <cfRule type="cellIs" dxfId="3879" priority="841" operator="lessThan">
      <formula>0</formula>
    </cfRule>
    <cfRule type="cellIs" dxfId="3878" priority="842" operator="greaterThan">
      <formula>0</formula>
    </cfRule>
  </conditionalFormatting>
  <conditionalFormatting sqref="B411:B424 D411:D424 F411:F424 B410:F410 B425:F425">
    <cfRule type="expression" dxfId="3877" priority="840">
      <formula>$C$410=TODAY()</formula>
    </cfRule>
  </conditionalFormatting>
  <conditionalFormatting sqref="B412:B424 F412:F424 D412:D424 B410:F411 B425:F425">
    <cfRule type="expression" dxfId="3876" priority="839">
      <formula>$C$410&gt;TODAY()</formula>
    </cfRule>
  </conditionalFormatting>
  <conditionalFormatting sqref="C412:C424">
    <cfRule type="cellIs" dxfId="3875" priority="837" operator="lessThan">
      <formula>0</formula>
    </cfRule>
    <cfRule type="cellIs" dxfId="3874" priority="838" operator="greaterThan">
      <formula>0</formula>
    </cfRule>
  </conditionalFormatting>
  <conditionalFormatting sqref="H411:H424 J411:J424 L411:L424 H410:L410 H425:L425">
    <cfRule type="expression" dxfId="3873" priority="836">
      <formula>$I$410=TODAY()</formula>
    </cfRule>
  </conditionalFormatting>
  <conditionalFormatting sqref="H412:H424 L412:L424 J412:J424 H410:L411 H425:L425">
    <cfRule type="expression" dxfId="3872" priority="835">
      <formula>$I$410&gt;TODAY()</formula>
    </cfRule>
  </conditionalFormatting>
  <conditionalFormatting sqref="I412:I424">
    <cfRule type="cellIs" dxfId="3871" priority="833" operator="lessThan">
      <formula>0</formula>
    </cfRule>
    <cfRule type="cellIs" dxfId="3870" priority="834" operator="greaterThan">
      <formula>0</formula>
    </cfRule>
  </conditionalFormatting>
  <conditionalFormatting sqref="N411:N424 P411:P424 R411:R424 N410:R410 N425:R425">
    <cfRule type="expression" dxfId="3869" priority="832">
      <formula>$O$410=TODAY()</formula>
    </cfRule>
  </conditionalFormatting>
  <conditionalFormatting sqref="N412:N424 R412:R424 P412:P424 N410:R411 N425:R425">
    <cfRule type="expression" dxfId="3868" priority="831">
      <formula>$O$410&gt;TODAY()</formula>
    </cfRule>
  </conditionalFormatting>
  <conditionalFormatting sqref="O412:O424">
    <cfRule type="cellIs" dxfId="3867" priority="829" operator="lessThan">
      <formula>0</formula>
    </cfRule>
    <cfRule type="cellIs" dxfId="3866" priority="830" operator="greaterThan">
      <formula>0</formula>
    </cfRule>
  </conditionalFormatting>
  <conditionalFormatting sqref="T411:T424 V411:V424 X411:X424 T410:X410 T425:X425">
    <cfRule type="expression" dxfId="3865" priority="828">
      <formula>$U$410=TODAY()</formula>
    </cfRule>
  </conditionalFormatting>
  <conditionalFormatting sqref="T412:T424 X412:X424 V412:V424 T410:X411 T425:X425">
    <cfRule type="expression" dxfId="3864" priority="827">
      <formula>$U$410&gt;TODAY()</formula>
    </cfRule>
  </conditionalFormatting>
  <conditionalFormatting sqref="U412:U424">
    <cfRule type="cellIs" dxfId="3863" priority="825" operator="lessThan">
      <formula>0</formula>
    </cfRule>
    <cfRule type="cellIs" dxfId="3862" priority="826" operator="greaterThan">
      <formula>0</formula>
    </cfRule>
  </conditionalFormatting>
  <conditionalFormatting sqref="Z411:Z424 AB411:AB424 AD411:AD424 Z410:AD410 Z425:AD425">
    <cfRule type="expression" dxfId="3861" priority="824">
      <formula>$AA$410=TODAY()</formula>
    </cfRule>
  </conditionalFormatting>
  <conditionalFormatting sqref="Z412:Z424 AD412:AD424 AB412:AB424 Z410:AD411 Z425:AD425">
    <cfRule type="expression" dxfId="3860" priority="823">
      <formula>$AA$410&gt;TODAY()</formula>
    </cfRule>
  </conditionalFormatting>
  <conditionalFormatting sqref="AA412:AA424">
    <cfRule type="cellIs" dxfId="3859" priority="821" operator="lessThan">
      <formula>0</formula>
    </cfRule>
    <cfRule type="cellIs" dxfId="3858" priority="822" operator="greaterThan">
      <formula>0</formula>
    </cfRule>
  </conditionalFormatting>
  <conditionalFormatting sqref="AF411:AF424 AH411:AH424 AJ411:AJ424 AF410:AJ410 AF425:AJ425">
    <cfRule type="expression" dxfId="3857" priority="820">
      <formula>$AG$410=TODAY()</formula>
    </cfRule>
  </conditionalFormatting>
  <conditionalFormatting sqref="AF412:AF424 AJ412:AJ424 AH412:AH424 AF410:AJ411 AF425:AJ425">
    <cfRule type="expression" dxfId="3856" priority="819">
      <formula>$AG$410&gt;TODAY()</formula>
    </cfRule>
  </conditionalFormatting>
  <conditionalFormatting sqref="AG412:AG424">
    <cfRule type="cellIs" dxfId="3855" priority="817" operator="lessThan">
      <formula>0</formula>
    </cfRule>
    <cfRule type="cellIs" dxfId="3854" priority="818" operator="greaterThan">
      <formula>0</formula>
    </cfRule>
  </conditionalFormatting>
  <conditionalFormatting sqref="AL411:AL424 AN411:AN424 AP411:AP424 AL410:AP410 AL425:AP425">
    <cfRule type="expression" dxfId="3853" priority="816">
      <formula>$AM$410=TODAY()</formula>
    </cfRule>
  </conditionalFormatting>
  <conditionalFormatting sqref="AL412:AL424 AP412:AP424 AN412:AN424 AL410:AP411 AL425:AP425">
    <cfRule type="expression" dxfId="3852" priority="815">
      <formula>$AM$410&gt;TODAY()</formula>
    </cfRule>
  </conditionalFormatting>
  <conditionalFormatting sqref="AM412:AM424">
    <cfRule type="cellIs" dxfId="3851" priority="813" operator="lessThan">
      <formula>0</formula>
    </cfRule>
    <cfRule type="cellIs" dxfId="3850" priority="814" operator="greaterThan">
      <formula>0</formula>
    </cfRule>
  </conditionalFormatting>
  <conditionalFormatting sqref="B428:B441 D428:D441 F428:F441 B427:F427 B442:F442">
    <cfRule type="expression" dxfId="3849" priority="812">
      <formula>$C$427=TODAY()</formula>
    </cfRule>
  </conditionalFormatting>
  <conditionalFormatting sqref="B429:B441 F429:F441 D429:D441 B427:F428 B442:F442">
    <cfRule type="expression" dxfId="3848" priority="811">
      <formula>$C$427&gt;TODAY()</formula>
    </cfRule>
  </conditionalFormatting>
  <conditionalFormatting sqref="C429:C441">
    <cfRule type="cellIs" dxfId="3847" priority="809" operator="lessThan">
      <formula>0</formula>
    </cfRule>
    <cfRule type="cellIs" dxfId="3846" priority="810" operator="greaterThan">
      <formula>0</formula>
    </cfRule>
  </conditionalFormatting>
  <conditionalFormatting sqref="H428:H441 J428:J441 L428:L441 H427:L427 H442:L442">
    <cfRule type="expression" dxfId="3845" priority="808">
      <formula>$I$427=TODAY()</formula>
    </cfRule>
  </conditionalFormatting>
  <conditionalFormatting sqref="H429:H441 L429:L441 J429:J441 H427:L428 H442:L442">
    <cfRule type="expression" dxfId="3844" priority="807">
      <formula>$I$427&gt;TODAY()</formula>
    </cfRule>
  </conditionalFormatting>
  <conditionalFormatting sqref="I429:I441">
    <cfRule type="cellIs" dxfId="3843" priority="805" operator="lessThan">
      <formula>0</formula>
    </cfRule>
    <cfRule type="cellIs" dxfId="3842" priority="806" operator="greaterThan">
      <formula>0</formula>
    </cfRule>
  </conditionalFormatting>
  <conditionalFormatting sqref="N428:N441 P428:P441 R428:R441 N427:R427 N442:R442">
    <cfRule type="expression" dxfId="3841" priority="804">
      <formula>$O$427=TODAY()</formula>
    </cfRule>
  </conditionalFormatting>
  <conditionalFormatting sqref="N429:N441 R429:R441 P429:P441 N427:R428 N442:R442">
    <cfRule type="expression" dxfId="3840" priority="803">
      <formula>$O$427&gt;TODAY()</formula>
    </cfRule>
  </conditionalFormatting>
  <conditionalFormatting sqref="O429:O441">
    <cfRule type="cellIs" dxfId="3839" priority="801" operator="lessThan">
      <formula>0</formula>
    </cfRule>
    <cfRule type="cellIs" dxfId="3838" priority="802" operator="greaterThan">
      <formula>0</formula>
    </cfRule>
  </conditionalFormatting>
  <conditionalFormatting sqref="T428:T441 V428:V441 X428:X441 T427:X427 T442:X442">
    <cfRule type="expression" dxfId="3837" priority="800">
      <formula>$U$427=TODAY()</formula>
    </cfRule>
  </conditionalFormatting>
  <conditionalFormatting sqref="T429:T441 X429:X441 V429:V441 T427:X428 T442:X442">
    <cfRule type="expression" dxfId="3836" priority="799">
      <formula>$U$427&gt;TODAY()</formula>
    </cfRule>
  </conditionalFormatting>
  <conditionalFormatting sqref="U429:U441">
    <cfRule type="cellIs" dxfId="3835" priority="797" operator="lessThan">
      <formula>0</formula>
    </cfRule>
    <cfRule type="cellIs" dxfId="3834" priority="798" operator="greaterThan">
      <formula>0</formula>
    </cfRule>
  </conditionalFormatting>
  <conditionalFormatting sqref="Z428:Z441 AB428:AB441 AD428:AD441 Z427:AD427 Z442:AD442">
    <cfRule type="expression" dxfId="3833" priority="796">
      <formula>$AA$427=TODAY()</formula>
    </cfRule>
  </conditionalFormatting>
  <conditionalFormatting sqref="Z429:Z441 AD429:AD441 AB429:AB441 Z427:AD428 Z442:AD442">
    <cfRule type="expression" dxfId="3832" priority="795">
      <formula>$AA$427&gt;TODAY()</formula>
    </cfRule>
  </conditionalFormatting>
  <conditionalFormatting sqref="AA429:AA441">
    <cfRule type="cellIs" dxfId="3831" priority="793" operator="lessThan">
      <formula>0</formula>
    </cfRule>
    <cfRule type="cellIs" dxfId="3830" priority="794" operator="greaterThan">
      <formula>0</formula>
    </cfRule>
  </conditionalFormatting>
  <conditionalFormatting sqref="AF428:AF441 AH428:AH441 AJ428:AJ441 AF427:AJ427 AF442:AJ442">
    <cfRule type="expression" dxfId="3829" priority="792">
      <formula>$AG$427=TODAY()</formula>
    </cfRule>
  </conditionalFormatting>
  <conditionalFormatting sqref="AF429:AF441 AJ429:AJ441 AH429:AH441 AF427:AJ428 AF442:AJ442">
    <cfRule type="expression" dxfId="3828" priority="791">
      <formula>$AG$427&gt;TODAY()</formula>
    </cfRule>
  </conditionalFormatting>
  <conditionalFormatting sqref="AG429:AG441">
    <cfRule type="cellIs" dxfId="3827" priority="789" operator="lessThan">
      <formula>0</formula>
    </cfRule>
    <cfRule type="cellIs" dxfId="3826" priority="790" operator="greaterThan">
      <formula>0</formula>
    </cfRule>
  </conditionalFormatting>
  <conditionalFormatting sqref="AL428:AL441 AN428:AN441 AP428:AP441 AL427:AP427 AL442:AP442">
    <cfRule type="expression" dxfId="3825" priority="788">
      <formula>$AM$427=TODAY()</formula>
    </cfRule>
  </conditionalFormatting>
  <conditionalFormatting sqref="AL429:AL441 AP429:AP441 AN429:AN441 AL427:AP428 AL442:AP442">
    <cfRule type="expression" dxfId="3824" priority="787">
      <formula>$AM$427&gt;TODAY()</formula>
    </cfRule>
  </conditionalFormatting>
  <conditionalFormatting sqref="AM429:AM441">
    <cfRule type="cellIs" dxfId="3823" priority="785" operator="lessThan">
      <formula>0</formula>
    </cfRule>
    <cfRule type="cellIs" dxfId="3822" priority="786" operator="greaterThan">
      <formula>0</formula>
    </cfRule>
  </conditionalFormatting>
  <conditionalFormatting sqref="B445:B458 D445:D458 F445:F458 B444:F444 B459:F459">
    <cfRule type="expression" dxfId="3821" priority="784">
      <formula>$C$444=TODAY()</formula>
    </cfRule>
  </conditionalFormatting>
  <conditionalFormatting sqref="B446:B458 F446:F458 D446:D458 B444:F445 B459:F459">
    <cfRule type="expression" dxfId="3820" priority="783">
      <formula>$C$444&gt;TODAY()</formula>
    </cfRule>
  </conditionalFormatting>
  <conditionalFormatting sqref="C446:C458">
    <cfRule type="cellIs" dxfId="3819" priority="781" operator="lessThan">
      <formula>0</formula>
    </cfRule>
    <cfRule type="cellIs" dxfId="3818" priority="782" operator="greaterThan">
      <formula>0</formula>
    </cfRule>
  </conditionalFormatting>
  <conditionalFormatting sqref="H445:H458 J445:J458 L445:L458 H444:L444 H459:L459">
    <cfRule type="expression" dxfId="3817" priority="780">
      <formula>$I$444=TODAY()</formula>
    </cfRule>
  </conditionalFormatting>
  <conditionalFormatting sqref="H446:H458 L446:L458 J446:J458 H444:L445 H459:L459">
    <cfRule type="expression" dxfId="3816" priority="779">
      <formula>$I$444&gt;TODAY()</formula>
    </cfRule>
  </conditionalFormatting>
  <conditionalFormatting sqref="I446:I458">
    <cfRule type="cellIs" dxfId="3815" priority="777" operator="lessThan">
      <formula>0</formula>
    </cfRule>
    <cfRule type="cellIs" dxfId="3814" priority="778" operator="greaterThan">
      <formula>0</formula>
    </cfRule>
  </conditionalFormatting>
  <conditionalFormatting sqref="N445:N458 P445:P458 R445:R458 N444:R444 N459:R459">
    <cfRule type="expression" dxfId="3813" priority="776">
      <formula>$O$444=TODAY()</formula>
    </cfRule>
  </conditionalFormatting>
  <conditionalFormatting sqref="N446:N458 R446:R458 P446:P458 N444:R445 N459:R459">
    <cfRule type="expression" dxfId="3812" priority="775">
      <formula>$O$444&gt;TODAY()</formula>
    </cfRule>
  </conditionalFormatting>
  <conditionalFormatting sqref="O446:O458">
    <cfRule type="cellIs" dxfId="3811" priority="773" operator="lessThan">
      <formula>0</formula>
    </cfRule>
    <cfRule type="cellIs" dxfId="3810" priority="774" operator="greaterThan">
      <formula>0</formula>
    </cfRule>
  </conditionalFormatting>
  <conditionalFormatting sqref="T445:T458 V445:V458 X445:X458 T444:X444 T459:X459">
    <cfRule type="expression" dxfId="3809" priority="772">
      <formula>$U$444=TODAY()</formula>
    </cfRule>
  </conditionalFormatting>
  <conditionalFormatting sqref="T446:T458 X446:X458 V446:V458 T444:X445 T459:X459">
    <cfRule type="expression" dxfId="3808" priority="771">
      <formula>$U$444&gt;TODAY()</formula>
    </cfRule>
  </conditionalFormatting>
  <conditionalFormatting sqref="U446:U458">
    <cfRule type="cellIs" dxfId="3807" priority="769" operator="lessThan">
      <formula>0</formula>
    </cfRule>
    <cfRule type="cellIs" dxfId="3806" priority="770" operator="greaterThan">
      <formula>0</formula>
    </cfRule>
  </conditionalFormatting>
  <conditionalFormatting sqref="Z445:Z458 AB445:AB458 AD445:AD458 Z444:AD444 Z459:AD459">
    <cfRule type="expression" dxfId="3805" priority="768">
      <formula>$AA$444=TODAY()</formula>
    </cfRule>
  </conditionalFormatting>
  <conditionalFormatting sqref="Z446:Z458 AD446:AD458 AB446:AB458 Z444:AD445 Z459:AD459">
    <cfRule type="expression" dxfId="3804" priority="767">
      <formula>$AA$444&gt;TODAY()</formula>
    </cfRule>
  </conditionalFormatting>
  <conditionalFormatting sqref="AA446:AA458">
    <cfRule type="cellIs" dxfId="3803" priority="765" operator="lessThan">
      <formula>0</formula>
    </cfRule>
    <cfRule type="cellIs" dxfId="3802" priority="766" operator="greaterThan">
      <formula>0</formula>
    </cfRule>
  </conditionalFormatting>
  <conditionalFormatting sqref="AF445:AF458 AH445:AH458 AJ445:AJ458 AF444:AJ444 AF459:AJ459">
    <cfRule type="expression" dxfId="3801" priority="764">
      <formula>$AG$444=TODAY()</formula>
    </cfRule>
  </conditionalFormatting>
  <conditionalFormatting sqref="AF446:AF458 AJ446:AJ458 AH446:AH458 AF444:AJ445 AF459:AJ459">
    <cfRule type="expression" dxfId="3800" priority="763">
      <formula>$AG$444&gt;TODAY()</formula>
    </cfRule>
  </conditionalFormatting>
  <conditionalFormatting sqref="AG446:AG458">
    <cfRule type="cellIs" dxfId="3799" priority="761" operator="lessThan">
      <formula>0</formula>
    </cfRule>
    <cfRule type="cellIs" dxfId="3798" priority="762" operator="greaterThan">
      <formula>0</formula>
    </cfRule>
  </conditionalFormatting>
  <conditionalFormatting sqref="AL445:AL458 AN445:AN458 AP445:AP458 AL444:AP444 AL459:AP459">
    <cfRule type="expression" dxfId="3797" priority="760">
      <formula>$AM$444=TODAY()</formula>
    </cfRule>
  </conditionalFormatting>
  <conditionalFormatting sqref="AL446:AL458 AP446:AP458 AN446:AN458 AL444:AP445 AL459:AP459">
    <cfRule type="expression" dxfId="3796" priority="759">
      <formula>$AM$444&gt;TODAY()</formula>
    </cfRule>
  </conditionalFormatting>
  <conditionalFormatting sqref="AM446:AM458">
    <cfRule type="cellIs" dxfId="3795" priority="757" operator="lessThan">
      <formula>0</formula>
    </cfRule>
    <cfRule type="cellIs" dxfId="3794" priority="758" operator="greaterThan">
      <formula>0</formula>
    </cfRule>
  </conditionalFormatting>
  <conditionalFormatting sqref="B462:B475 D462:D475 F462:F475 B461:F461 B476:F476">
    <cfRule type="expression" dxfId="3793" priority="756">
      <formula>$C$461=TODAY()</formula>
    </cfRule>
  </conditionalFormatting>
  <conditionalFormatting sqref="B463:B475 F463:F475 D463:D475 B461:F462 B476:F476">
    <cfRule type="expression" dxfId="3792" priority="755">
      <formula>$C$461&gt;TODAY()</formula>
    </cfRule>
  </conditionalFormatting>
  <conditionalFormatting sqref="C463:C475">
    <cfRule type="cellIs" dxfId="3791" priority="753" operator="lessThan">
      <formula>0</formula>
    </cfRule>
    <cfRule type="cellIs" dxfId="3790" priority="754" operator="greaterThan">
      <formula>0</formula>
    </cfRule>
  </conditionalFormatting>
  <conditionalFormatting sqref="H462:H475 J462:J475 L462:L475 H461:L461 H476:L476">
    <cfRule type="expression" dxfId="3789" priority="752">
      <formula>$I$461=TODAY()</formula>
    </cfRule>
  </conditionalFormatting>
  <conditionalFormatting sqref="H463:H475 L463:L475 J463:J475 H461:L462 H476:L476">
    <cfRule type="expression" dxfId="3788" priority="751">
      <formula>$I$461&gt;TODAY()</formula>
    </cfRule>
  </conditionalFormatting>
  <conditionalFormatting sqref="I463:I475">
    <cfRule type="cellIs" dxfId="3787" priority="749" operator="lessThan">
      <formula>0</formula>
    </cfRule>
    <cfRule type="cellIs" dxfId="3786" priority="750" operator="greaterThan">
      <formula>0</formula>
    </cfRule>
  </conditionalFormatting>
  <conditionalFormatting sqref="N462:N475 P462:P475 R462:R475 N461:R461 N476:R476">
    <cfRule type="expression" dxfId="3785" priority="748">
      <formula>$O$461=TODAY()</formula>
    </cfRule>
  </conditionalFormatting>
  <conditionalFormatting sqref="N463:N475 R463:R475 P463:P475 N461:R462 N476:R476">
    <cfRule type="expression" dxfId="3784" priority="747">
      <formula>$O$461&gt;TODAY()</formula>
    </cfRule>
  </conditionalFormatting>
  <conditionalFormatting sqref="O463:O475">
    <cfRule type="cellIs" dxfId="3783" priority="745" operator="lessThan">
      <formula>0</formula>
    </cfRule>
    <cfRule type="cellIs" dxfId="3782" priority="746" operator="greaterThan">
      <formula>0</formula>
    </cfRule>
  </conditionalFormatting>
  <conditionalFormatting sqref="T462:T475 V462:V475 X462:X475 T461:X461 T476:X476">
    <cfRule type="expression" dxfId="3781" priority="744">
      <formula>$U$461=TODAY()</formula>
    </cfRule>
  </conditionalFormatting>
  <conditionalFormatting sqref="T463:T475 X463:X475 V463:V475 T461:X462 T476:X476">
    <cfRule type="expression" dxfId="3780" priority="743">
      <formula>$U$461&gt;TODAY()</formula>
    </cfRule>
  </conditionalFormatting>
  <conditionalFormatting sqref="U463:U475">
    <cfRule type="cellIs" dxfId="3779" priority="741" operator="lessThan">
      <formula>0</formula>
    </cfRule>
    <cfRule type="cellIs" dxfId="3778" priority="742" operator="greaterThan">
      <formula>0</formula>
    </cfRule>
  </conditionalFormatting>
  <conditionalFormatting sqref="Z462:Z475 AB462:AB475 AD462:AD475 Z461:AD461 Z476:AD476">
    <cfRule type="expression" dxfId="3777" priority="740">
      <formula>$AA$461=TODAY()</formula>
    </cfRule>
  </conditionalFormatting>
  <conditionalFormatting sqref="Z463:Z475 AD463:AD475 AB463:AB475 Z461:AD462 Z476:AD476">
    <cfRule type="expression" dxfId="3776" priority="739">
      <formula>$AA$461&gt;TODAY()</formula>
    </cfRule>
  </conditionalFormatting>
  <conditionalFormatting sqref="AA463:AA475">
    <cfRule type="cellIs" dxfId="3775" priority="737" operator="lessThan">
      <formula>0</formula>
    </cfRule>
    <cfRule type="cellIs" dxfId="3774" priority="738" operator="greaterThan">
      <formula>0</formula>
    </cfRule>
  </conditionalFormatting>
  <conditionalFormatting sqref="AF462:AF475 AH462:AH475 AJ462:AJ475 AF461:AJ461 AF476:AJ476">
    <cfRule type="expression" dxfId="3773" priority="736">
      <formula>$AG$461=TODAY()</formula>
    </cfRule>
  </conditionalFormatting>
  <conditionalFormatting sqref="AF463:AF475 AJ463:AJ475 AH463:AH475 AF461:AJ462 AF476:AJ476">
    <cfRule type="expression" dxfId="3772" priority="735">
      <formula>$AG$461&gt;TODAY()</formula>
    </cfRule>
  </conditionalFormatting>
  <conditionalFormatting sqref="AG463:AG475">
    <cfRule type="cellIs" dxfId="3771" priority="733" operator="lessThan">
      <formula>0</formula>
    </cfRule>
    <cfRule type="cellIs" dxfId="3770" priority="734" operator="greaterThan">
      <formula>0</formula>
    </cfRule>
  </conditionalFormatting>
  <conditionalFormatting sqref="AL462:AL475 AN462:AN475 AP462:AP475 AL461:AP461 AL476:AP476">
    <cfRule type="expression" dxfId="3769" priority="732">
      <formula>$AM$461=TODAY()</formula>
    </cfRule>
  </conditionalFormatting>
  <conditionalFormatting sqref="AL463:AL475 AP463:AP475 AN463:AN475 AL461:AP462 AL476:AP476">
    <cfRule type="expression" dxfId="3768" priority="731">
      <formula>$AM$461&gt;TODAY()</formula>
    </cfRule>
  </conditionalFormatting>
  <conditionalFormatting sqref="AM463:AM475">
    <cfRule type="cellIs" dxfId="3767" priority="729" operator="lessThan">
      <formula>0</formula>
    </cfRule>
    <cfRule type="cellIs" dxfId="3766" priority="730" operator="greaterThan">
      <formula>0</formula>
    </cfRule>
  </conditionalFormatting>
  <conditionalFormatting sqref="B479:B492 D479:D492 F479:F492 B478:F478 B493:F493">
    <cfRule type="expression" dxfId="3765" priority="728">
      <formula>$C$478=TODAY()</formula>
    </cfRule>
  </conditionalFormatting>
  <conditionalFormatting sqref="B480:B492 F480:F492 D480:D492 B478:F479 B493:F493">
    <cfRule type="expression" dxfId="3764" priority="727">
      <formula>$C$478&gt;TODAY()</formula>
    </cfRule>
  </conditionalFormatting>
  <conditionalFormatting sqref="C480:C492">
    <cfRule type="cellIs" dxfId="3763" priority="725" operator="lessThan">
      <formula>0</formula>
    </cfRule>
    <cfRule type="cellIs" dxfId="3762" priority="726" operator="greaterThan">
      <formula>0</formula>
    </cfRule>
  </conditionalFormatting>
  <conditionalFormatting sqref="H479:H492 J479:J492 L479:L492 H478:L478 H493:L493">
    <cfRule type="expression" dxfId="3761" priority="724">
      <formula>$I$478=TODAY()</formula>
    </cfRule>
  </conditionalFormatting>
  <conditionalFormatting sqref="H480:H492 L480:L492 J480:J492 H478:L479 H493:L493">
    <cfRule type="expression" dxfId="3760" priority="723">
      <formula>$I$478&gt;TODAY()</formula>
    </cfRule>
  </conditionalFormatting>
  <conditionalFormatting sqref="I480:I492">
    <cfRule type="cellIs" dxfId="3759" priority="721" operator="lessThan">
      <formula>0</formula>
    </cfRule>
    <cfRule type="cellIs" dxfId="3758" priority="722" operator="greaterThan">
      <formula>0</formula>
    </cfRule>
  </conditionalFormatting>
  <conditionalFormatting sqref="N479:N492 P479:P492 R479:R492 N478:R478 N493:R493">
    <cfRule type="expression" dxfId="3757" priority="720">
      <formula>$O$478=TODAY()</formula>
    </cfRule>
  </conditionalFormatting>
  <conditionalFormatting sqref="N480:N492 R480:R492 P480:P492 N478:R479 N493:R493">
    <cfRule type="expression" dxfId="3756" priority="719">
      <formula>$O$478&gt;TODAY()</formula>
    </cfRule>
  </conditionalFormatting>
  <conditionalFormatting sqref="O480:O492">
    <cfRule type="cellIs" dxfId="3755" priority="717" operator="lessThan">
      <formula>0</formula>
    </cfRule>
    <cfRule type="cellIs" dxfId="3754" priority="718" operator="greaterThan">
      <formula>0</formula>
    </cfRule>
  </conditionalFormatting>
  <conditionalFormatting sqref="T479:T492 V479:V492 X479:X492 T478:X478 T493:X493">
    <cfRule type="expression" dxfId="3753" priority="716">
      <formula>$U$478=TODAY()</formula>
    </cfRule>
  </conditionalFormatting>
  <conditionalFormatting sqref="T480:T492 X480:X492 V480:V492 T478:X479 T493:X493">
    <cfRule type="expression" dxfId="3752" priority="715">
      <formula>$U$478&gt;TODAY()</formula>
    </cfRule>
  </conditionalFormatting>
  <conditionalFormatting sqref="U480:U492">
    <cfRule type="cellIs" dxfId="3751" priority="713" operator="lessThan">
      <formula>0</formula>
    </cfRule>
    <cfRule type="cellIs" dxfId="3750" priority="714" operator="greaterThan">
      <formula>0</formula>
    </cfRule>
  </conditionalFormatting>
  <conditionalFormatting sqref="Z479:Z492 AB479:AB492 AD479:AD492 Z478:AD478 Z493:AD493">
    <cfRule type="expression" dxfId="3749" priority="712">
      <formula>$AA$478=TODAY()</formula>
    </cfRule>
  </conditionalFormatting>
  <conditionalFormatting sqref="Z480:Z492 AD480:AD492 AB480:AB492 Z478:AD479 Z493:AD493">
    <cfRule type="expression" dxfId="3748" priority="711">
      <formula>$AA$478&gt;TODAY()</formula>
    </cfRule>
  </conditionalFormatting>
  <conditionalFormatting sqref="AA480:AA492">
    <cfRule type="cellIs" dxfId="3747" priority="709" operator="lessThan">
      <formula>0</formula>
    </cfRule>
    <cfRule type="cellIs" dxfId="3746" priority="710" operator="greaterThan">
      <formula>0</formula>
    </cfRule>
  </conditionalFormatting>
  <conditionalFormatting sqref="AF479:AF492 AH479:AH492 AJ479:AJ492 AF478:AJ478 AF493:AJ493">
    <cfRule type="expression" dxfId="3745" priority="708">
      <formula>$AG$478=TODAY()</formula>
    </cfRule>
  </conditionalFormatting>
  <conditionalFormatting sqref="AF480:AF492 AJ480:AJ492 AH480:AH492 AF478:AJ479 AF493:AJ493">
    <cfRule type="expression" dxfId="3744" priority="707">
      <formula>$AG$478&gt;TODAY()</formula>
    </cfRule>
  </conditionalFormatting>
  <conditionalFormatting sqref="AG480:AG492">
    <cfRule type="cellIs" dxfId="3743" priority="705" operator="lessThan">
      <formula>0</formula>
    </cfRule>
    <cfRule type="cellIs" dxfId="3742" priority="706" operator="greaterThan">
      <formula>0</formula>
    </cfRule>
  </conditionalFormatting>
  <conditionalFormatting sqref="AL479:AL492 AN479:AN492 AP479:AP492 AL478:AP478 AL493:AP493">
    <cfRule type="expression" dxfId="3741" priority="704">
      <formula>$AM$478=TODAY()</formula>
    </cfRule>
  </conditionalFormatting>
  <conditionalFormatting sqref="AL480:AL492 AP480:AP492 AN480:AN492 AL478:AP479 AL493:AP493">
    <cfRule type="expression" dxfId="3740" priority="703">
      <formula>$AM$478&gt;TODAY()</formula>
    </cfRule>
  </conditionalFormatting>
  <conditionalFormatting sqref="AM480:AM492">
    <cfRule type="cellIs" dxfId="3739" priority="701" operator="lessThan">
      <formula>0</formula>
    </cfRule>
    <cfRule type="cellIs" dxfId="3738" priority="702" operator="greaterThan">
      <formula>0</formula>
    </cfRule>
  </conditionalFormatting>
  <conditionalFormatting sqref="B496:B509 D496:D509 F496:F509 B495:F495 B510:F510">
    <cfRule type="expression" dxfId="3737" priority="700">
      <formula>$C$495=TODAY()</formula>
    </cfRule>
  </conditionalFormatting>
  <conditionalFormatting sqref="B497:B509 F497:F509 D497:D509 B495:F496 B510:F510">
    <cfRule type="expression" dxfId="3736" priority="699">
      <formula>$C$495&gt;TODAY()</formula>
    </cfRule>
  </conditionalFormatting>
  <conditionalFormatting sqref="C497:C509">
    <cfRule type="cellIs" dxfId="3735" priority="697" operator="lessThan">
      <formula>0</formula>
    </cfRule>
    <cfRule type="cellIs" dxfId="3734" priority="698" operator="greaterThan">
      <formula>0</formula>
    </cfRule>
  </conditionalFormatting>
  <conditionalFormatting sqref="H496:H509 J496:J509 L496:L509 H495:L495 H510:L510">
    <cfRule type="expression" dxfId="3733" priority="696">
      <formula>$I$495=TODAY()</formula>
    </cfRule>
  </conditionalFormatting>
  <conditionalFormatting sqref="H497:H509 L497:L509 J497:J509 H495:L496 H510:L510">
    <cfRule type="expression" dxfId="3732" priority="695">
      <formula>$I$495&gt;TODAY()</formula>
    </cfRule>
  </conditionalFormatting>
  <conditionalFormatting sqref="I497:I509">
    <cfRule type="cellIs" dxfId="3731" priority="693" operator="lessThan">
      <formula>0</formula>
    </cfRule>
    <cfRule type="cellIs" dxfId="3730" priority="694" operator="greaterThan">
      <formula>0</formula>
    </cfRule>
  </conditionalFormatting>
  <conditionalFormatting sqref="N496:N509 P496:P509 R496:R509 N495:R495 N510:R510">
    <cfRule type="expression" dxfId="3729" priority="692">
      <formula>$O$495=TODAY()</formula>
    </cfRule>
  </conditionalFormatting>
  <conditionalFormatting sqref="N497:N509 R497:R509 P497:P509 N495:R496 N510:R510">
    <cfRule type="expression" dxfId="3728" priority="691">
      <formula>$O$495&gt;TODAY()</formula>
    </cfRule>
  </conditionalFormatting>
  <conditionalFormatting sqref="O497:O509">
    <cfRule type="cellIs" dxfId="3727" priority="689" operator="lessThan">
      <formula>0</formula>
    </cfRule>
    <cfRule type="cellIs" dxfId="3726" priority="690" operator="greaterThan">
      <formula>0</formula>
    </cfRule>
  </conditionalFormatting>
  <conditionalFormatting sqref="T496:T509 V496:V509 X496:X509 T495:X495 T510:X510">
    <cfRule type="expression" dxfId="3725" priority="688">
      <formula>$U$495=TODAY()</formula>
    </cfRule>
  </conditionalFormatting>
  <conditionalFormatting sqref="T497:T509 X497:X509 V497:V509 T495:X496 T510:X510">
    <cfRule type="expression" dxfId="3724" priority="687">
      <formula>$U$495&gt;TODAY()</formula>
    </cfRule>
  </conditionalFormatting>
  <conditionalFormatting sqref="U497:U509">
    <cfRule type="cellIs" dxfId="3723" priority="685" operator="lessThan">
      <formula>0</formula>
    </cfRule>
    <cfRule type="cellIs" dxfId="3722" priority="686" operator="greaterThan">
      <formula>0</formula>
    </cfRule>
  </conditionalFormatting>
  <conditionalFormatting sqref="Z496:Z509 AB496:AB509 AD496:AD509 Z495:AD495 Z510:AD510">
    <cfRule type="expression" dxfId="3721" priority="684">
      <formula>$AA$495=TODAY()</formula>
    </cfRule>
  </conditionalFormatting>
  <conditionalFormatting sqref="Z497:Z509 AD497:AD509 AB497:AB509 Z495:AD496 Z510:AD510">
    <cfRule type="expression" dxfId="3720" priority="683">
      <formula>$AA$495&gt;TODAY()</formula>
    </cfRule>
  </conditionalFormatting>
  <conditionalFormatting sqref="AA497:AA509">
    <cfRule type="cellIs" dxfId="3719" priority="681" operator="lessThan">
      <formula>0</formula>
    </cfRule>
    <cfRule type="cellIs" dxfId="3718" priority="682" operator="greaterThan">
      <formula>0</formula>
    </cfRule>
  </conditionalFormatting>
  <conditionalFormatting sqref="AF496:AF509 AH496:AH509 AJ496:AJ509 AF495:AJ495 AF510:AJ510">
    <cfRule type="expression" dxfId="3717" priority="680">
      <formula>$AG$495=TODAY()</formula>
    </cfRule>
  </conditionalFormatting>
  <conditionalFormatting sqref="AF497:AF509 AJ497:AJ509 AH497:AH509 AF495:AJ496 AF510:AJ510">
    <cfRule type="expression" dxfId="3716" priority="679">
      <formula>$AG$495&gt;TODAY()</formula>
    </cfRule>
  </conditionalFormatting>
  <conditionalFormatting sqref="AG497:AG509">
    <cfRule type="cellIs" dxfId="3715" priority="677" operator="lessThan">
      <formula>0</formula>
    </cfRule>
    <cfRule type="cellIs" dxfId="3714" priority="678" operator="greaterThan">
      <formula>0</formula>
    </cfRule>
  </conditionalFormatting>
  <conditionalFormatting sqref="AL496:AL509 AN496:AN509 AP496:AP509 AL495:AP495 AL510:AP510">
    <cfRule type="expression" dxfId="3713" priority="676">
      <formula>$AM$495=TODAY()</formula>
    </cfRule>
  </conditionalFormatting>
  <conditionalFormatting sqref="AL497:AL509 AP497:AP509 AN497:AN509 AL495:AP496 AL510:AP510">
    <cfRule type="expression" dxfId="3712" priority="675">
      <formula>$AM$495&gt;TODAY()</formula>
    </cfRule>
  </conditionalFormatting>
  <conditionalFormatting sqref="AM497:AM509">
    <cfRule type="cellIs" dxfId="3711" priority="673" operator="lessThan">
      <formula>0</formula>
    </cfRule>
    <cfRule type="cellIs" dxfId="3710" priority="674" operator="greaterThan">
      <formula>0</formula>
    </cfRule>
  </conditionalFormatting>
  <conditionalFormatting sqref="B513:B526 D513:D526 F513:F526 B512:F512 B527:F527">
    <cfRule type="expression" dxfId="3709" priority="672">
      <formula>$C$512=TODAY()</formula>
    </cfRule>
  </conditionalFormatting>
  <conditionalFormatting sqref="B514:B526 F514:F526 D514:D526 B512:F513 B527:F527">
    <cfRule type="expression" dxfId="3708" priority="671">
      <formula>$C$512&gt;TODAY()</formula>
    </cfRule>
  </conditionalFormatting>
  <conditionalFormatting sqref="C514:C526">
    <cfRule type="cellIs" dxfId="3707" priority="669" operator="lessThan">
      <formula>0</formula>
    </cfRule>
    <cfRule type="cellIs" dxfId="3706" priority="670" operator="greaterThan">
      <formula>0</formula>
    </cfRule>
  </conditionalFormatting>
  <conditionalFormatting sqref="H513:H526 J513:J526 L513:L526 H512:L512 H527:L527">
    <cfRule type="expression" dxfId="3705" priority="668">
      <formula>$I$512=TODAY()</formula>
    </cfRule>
  </conditionalFormatting>
  <conditionalFormatting sqref="H514:H526 L514:L526 J514:J526 H512:L513 H527:L527">
    <cfRule type="expression" dxfId="3704" priority="667">
      <formula>$I$512&gt;TODAY()</formula>
    </cfRule>
  </conditionalFormatting>
  <conditionalFormatting sqref="I514:I526">
    <cfRule type="cellIs" dxfId="3703" priority="665" operator="lessThan">
      <formula>0</formula>
    </cfRule>
    <cfRule type="cellIs" dxfId="3702" priority="666" operator="greaterThan">
      <formula>0</formula>
    </cfRule>
  </conditionalFormatting>
  <conditionalFormatting sqref="N513:N526 P513:P526 R513:R526 N512:R512 N527:R527">
    <cfRule type="expression" dxfId="3701" priority="664">
      <formula>$O$512=TODAY()</formula>
    </cfRule>
  </conditionalFormatting>
  <conditionalFormatting sqref="N514:N526 R514:R526 P514:P526 N512:R513 N527:R527">
    <cfRule type="expression" dxfId="3700" priority="663">
      <formula>$O$512&gt;TODAY()</formula>
    </cfRule>
  </conditionalFormatting>
  <conditionalFormatting sqref="O514:O526">
    <cfRule type="cellIs" dxfId="3699" priority="661" operator="lessThan">
      <formula>0</formula>
    </cfRule>
    <cfRule type="cellIs" dxfId="3698" priority="662" operator="greaterThan">
      <formula>0</formula>
    </cfRule>
  </conditionalFormatting>
  <conditionalFormatting sqref="T513:T526 V513:V526 X513:X526 T512:X512 T527:X527">
    <cfRule type="expression" dxfId="3697" priority="660">
      <formula>$U$512=TODAY()</formula>
    </cfRule>
  </conditionalFormatting>
  <conditionalFormatting sqref="T514:T526 X514:X526 V514:V526 T512:X513 T527:X527">
    <cfRule type="expression" dxfId="3696" priority="659">
      <formula>$U$512&gt;TODAY()</formula>
    </cfRule>
  </conditionalFormatting>
  <conditionalFormatting sqref="U514:U526">
    <cfRule type="cellIs" dxfId="3695" priority="657" operator="lessThan">
      <formula>0</formula>
    </cfRule>
    <cfRule type="cellIs" dxfId="3694" priority="658" operator="greaterThan">
      <formula>0</formula>
    </cfRule>
  </conditionalFormatting>
  <conditionalFormatting sqref="Z513:Z526 AB513:AB526 AD513:AD526 Z512:AD512 Z527:AD527">
    <cfRule type="expression" dxfId="3693" priority="656">
      <formula>$AA$512=TODAY()</formula>
    </cfRule>
  </conditionalFormatting>
  <conditionalFormatting sqref="Z514:Z526 AD514:AD526 AB514:AB526 Z512:AD513 Z527:AD527">
    <cfRule type="expression" dxfId="3692" priority="655">
      <formula>$AA$512&gt;TODAY()</formula>
    </cfRule>
  </conditionalFormatting>
  <conditionalFormatting sqref="AA514:AA526">
    <cfRule type="cellIs" dxfId="3691" priority="653" operator="lessThan">
      <formula>0</formula>
    </cfRule>
    <cfRule type="cellIs" dxfId="3690" priority="654" operator="greaterThan">
      <formula>0</formula>
    </cfRule>
  </conditionalFormatting>
  <conditionalFormatting sqref="AF513:AF526 AH513:AH526 AJ513:AJ526 AF512:AJ512 AF527:AJ527">
    <cfRule type="expression" dxfId="3689" priority="652">
      <formula>$AG$512=TODAY()</formula>
    </cfRule>
  </conditionalFormatting>
  <conditionalFormatting sqref="AF514:AF526 AJ514:AJ526 AH514:AH526 AF512:AJ513 AF527:AJ527">
    <cfRule type="expression" dxfId="3688" priority="651">
      <formula>$AG$512&gt;TODAY()</formula>
    </cfRule>
  </conditionalFormatting>
  <conditionalFormatting sqref="AG514:AG526">
    <cfRule type="cellIs" dxfId="3687" priority="649" operator="lessThan">
      <formula>0</formula>
    </cfRule>
    <cfRule type="cellIs" dxfId="3686" priority="650" operator="greaterThan">
      <formula>0</formula>
    </cfRule>
  </conditionalFormatting>
  <conditionalFormatting sqref="AL513:AL526 AN513:AN526 AP513:AP526 AL512:AP512 AL527:AP527">
    <cfRule type="expression" dxfId="3685" priority="648">
      <formula>$AM$512=TODAY()</formula>
    </cfRule>
  </conditionalFormatting>
  <conditionalFormatting sqref="AL514:AL526 AP514:AP526 AN514:AN526 AL512:AP513 AL527:AP527">
    <cfRule type="expression" dxfId="3684" priority="647">
      <formula>$AM$512&gt;TODAY()</formula>
    </cfRule>
  </conditionalFormatting>
  <conditionalFormatting sqref="AM514:AM526">
    <cfRule type="cellIs" dxfId="3683" priority="645" operator="lessThan">
      <formula>0</formula>
    </cfRule>
    <cfRule type="cellIs" dxfId="3682" priority="646" operator="greaterThan">
      <formula>0</formula>
    </cfRule>
  </conditionalFormatting>
  <conditionalFormatting sqref="B530:B543 D530:D543 F530:F543 B529:F529 B544:F544">
    <cfRule type="expression" dxfId="3681" priority="644">
      <formula>$C$529=TODAY()</formula>
    </cfRule>
  </conditionalFormatting>
  <conditionalFormatting sqref="B531:B543 F531:F543 D531:D543 B529:F530 B544:F544">
    <cfRule type="expression" dxfId="3680" priority="643">
      <formula>$C$529&gt;TODAY()</formula>
    </cfRule>
  </conditionalFormatting>
  <conditionalFormatting sqref="C531:C543">
    <cfRule type="cellIs" dxfId="3679" priority="641" operator="lessThan">
      <formula>0</formula>
    </cfRule>
    <cfRule type="cellIs" dxfId="3678" priority="642" operator="greaterThan">
      <formula>0</formula>
    </cfRule>
  </conditionalFormatting>
  <conditionalFormatting sqref="H530:H543 J530:J543 L530:L543 H529:L529 H544:L544">
    <cfRule type="expression" dxfId="3677" priority="640">
      <formula>$I$529=TODAY()</formula>
    </cfRule>
  </conditionalFormatting>
  <conditionalFormatting sqref="H531:H543 L531:L543 J531:J543 H529:L530 H544:L544">
    <cfRule type="expression" dxfId="3676" priority="639">
      <formula>$I$529&gt;TODAY()</formula>
    </cfRule>
  </conditionalFormatting>
  <conditionalFormatting sqref="I531:I543">
    <cfRule type="cellIs" dxfId="3675" priority="637" operator="lessThan">
      <formula>0</formula>
    </cfRule>
    <cfRule type="cellIs" dxfId="3674" priority="638" operator="greaterThan">
      <formula>0</formula>
    </cfRule>
  </conditionalFormatting>
  <conditionalFormatting sqref="N530:N543 P530:P543 R530:R543 N529:R529 N544:R544">
    <cfRule type="expression" dxfId="3673" priority="636">
      <formula>$O$529=TODAY()</formula>
    </cfRule>
  </conditionalFormatting>
  <conditionalFormatting sqref="N531:N543 R531:R543 P531:P543 N529:R530 N544:R544">
    <cfRule type="expression" dxfId="3672" priority="635">
      <formula>$O$529&gt;TODAY()</formula>
    </cfRule>
  </conditionalFormatting>
  <conditionalFormatting sqref="O531:O543">
    <cfRule type="cellIs" dxfId="3671" priority="633" operator="lessThan">
      <formula>0</formula>
    </cfRule>
    <cfRule type="cellIs" dxfId="3670" priority="634" operator="greaterThan">
      <formula>0</formula>
    </cfRule>
  </conditionalFormatting>
  <conditionalFormatting sqref="T530:T543 V530:V543 X530:X543 T529:X529 T544:X544">
    <cfRule type="expression" dxfId="3669" priority="632">
      <formula>$U$529=TODAY()</formula>
    </cfRule>
  </conditionalFormatting>
  <conditionalFormatting sqref="T531:T543 X531:X543 V531:V543 T529:X530 T544:X544">
    <cfRule type="expression" dxfId="3668" priority="631">
      <formula>$U$529&gt;TODAY()</formula>
    </cfRule>
  </conditionalFormatting>
  <conditionalFormatting sqref="U531:U543">
    <cfRule type="cellIs" dxfId="3667" priority="629" operator="lessThan">
      <formula>0</formula>
    </cfRule>
    <cfRule type="cellIs" dxfId="3666" priority="630" operator="greaterThan">
      <formula>0</formula>
    </cfRule>
  </conditionalFormatting>
  <conditionalFormatting sqref="Z530:Z543 AB530:AB543 AD530:AD543 Z529:AD529 Z544:AD544">
    <cfRule type="expression" dxfId="3665" priority="628">
      <formula>$AA$529=TODAY()</formula>
    </cfRule>
  </conditionalFormatting>
  <conditionalFormatting sqref="Z531:Z543 AD531:AD543 AB531:AB543 Z529:AD530 Z544:AD544">
    <cfRule type="expression" dxfId="3664" priority="627">
      <formula>$AA$529&gt;TODAY()</formula>
    </cfRule>
  </conditionalFormatting>
  <conditionalFormatting sqref="AA531:AA543">
    <cfRule type="cellIs" dxfId="3663" priority="625" operator="lessThan">
      <formula>0</formula>
    </cfRule>
    <cfRule type="cellIs" dxfId="3662" priority="626" operator="greaterThan">
      <formula>0</formula>
    </cfRule>
  </conditionalFormatting>
  <conditionalFormatting sqref="AF530:AF543 AH530:AH543 AJ530:AJ543 AF529:AJ529 AF544:AJ544">
    <cfRule type="expression" dxfId="3661" priority="624">
      <formula>$AG$529=TODAY()</formula>
    </cfRule>
  </conditionalFormatting>
  <conditionalFormatting sqref="AF531:AF543 AJ531:AJ543 AH531:AH543 AF529:AJ530 AF544:AJ544">
    <cfRule type="expression" dxfId="3660" priority="623">
      <formula>$AG$529&gt;TODAY()</formula>
    </cfRule>
  </conditionalFormatting>
  <conditionalFormatting sqref="AG531:AG543">
    <cfRule type="cellIs" dxfId="3659" priority="621" operator="lessThan">
      <formula>0</formula>
    </cfRule>
    <cfRule type="cellIs" dxfId="3658" priority="622" operator="greaterThan">
      <formula>0</formula>
    </cfRule>
  </conditionalFormatting>
  <conditionalFormatting sqref="AL530:AL543 AN530:AN543 AP530:AP543 AL529:AP529 AL544:AP544">
    <cfRule type="expression" dxfId="3657" priority="620">
      <formula>$AM$529=TODAY()</formula>
    </cfRule>
  </conditionalFormatting>
  <conditionalFormatting sqref="AL531:AL543 AP531:AP543 AN531:AN543 AL529:AP530 AL544:AP544">
    <cfRule type="expression" dxfId="3656" priority="619">
      <formula>$AM$529&gt;TODAY()</formula>
    </cfRule>
  </conditionalFormatting>
  <conditionalFormatting sqref="AM531:AM543">
    <cfRule type="cellIs" dxfId="3655" priority="617" operator="lessThan">
      <formula>0</formula>
    </cfRule>
    <cfRule type="cellIs" dxfId="3654" priority="618" operator="greaterThan">
      <formula>0</formula>
    </cfRule>
  </conditionalFormatting>
  <conditionalFormatting sqref="B547:B560 D547:D560 F547:F560 B546:F546 B561:F561">
    <cfRule type="expression" dxfId="3653" priority="616">
      <formula>$C$546=TODAY()</formula>
    </cfRule>
  </conditionalFormatting>
  <conditionalFormatting sqref="B548:B560 F548:F560 D548:D560 B546:F547 B561:F561">
    <cfRule type="expression" dxfId="3652" priority="615">
      <formula>$C$546&gt;TODAY()</formula>
    </cfRule>
  </conditionalFormatting>
  <conditionalFormatting sqref="C548:C560">
    <cfRule type="cellIs" dxfId="3651" priority="613" operator="lessThan">
      <formula>0</formula>
    </cfRule>
    <cfRule type="cellIs" dxfId="3650" priority="614" operator="greaterThan">
      <formula>0</formula>
    </cfRule>
  </conditionalFormatting>
  <conditionalFormatting sqref="H547:H560 J547:J560 L547:L560 H546:L546 H561:L561">
    <cfRule type="expression" dxfId="3649" priority="612">
      <formula>$I$546=TODAY()</formula>
    </cfRule>
  </conditionalFormatting>
  <conditionalFormatting sqref="H548:H560 L548:L560 J548:J560 H546:L547 H561:L561">
    <cfRule type="expression" dxfId="3648" priority="611">
      <formula>$I$546&gt;TODAY()</formula>
    </cfRule>
  </conditionalFormatting>
  <conditionalFormatting sqref="I548:I560">
    <cfRule type="cellIs" dxfId="3647" priority="609" operator="lessThan">
      <formula>0</formula>
    </cfRule>
    <cfRule type="cellIs" dxfId="3646" priority="610" operator="greaterThan">
      <formula>0</formula>
    </cfRule>
  </conditionalFormatting>
  <conditionalFormatting sqref="N547:N560 P547:P560 R547:R560 N546:R546 N561:R561">
    <cfRule type="expression" dxfId="3645" priority="608">
      <formula>$O$546=TODAY()</formula>
    </cfRule>
  </conditionalFormatting>
  <conditionalFormatting sqref="N548:N560 R548:R560 P548:P560 N546:R547 N561:R561">
    <cfRule type="expression" dxfId="3644" priority="607">
      <formula>$O$546&gt;TODAY()</formula>
    </cfRule>
  </conditionalFormatting>
  <conditionalFormatting sqref="O548:O560">
    <cfRule type="cellIs" dxfId="3643" priority="605" operator="lessThan">
      <formula>0</formula>
    </cfRule>
    <cfRule type="cellIs" dxfId="3642" priority="606" operator="greaterThan">
      <formula>0</formula>
    </cfRule>
  </conditionalFormatting>
  <conditionalFormatting sqref="T547:T560 V547:V560 X547:X560 T546:X546 T561:X561">
    <cfRule type="expression" dxfId="3641" priority="604">
      <formula>$U$546=TODAY()</formula>
    </cfRule>
  </conditionalFormatting>
  <conditionalFormatting sqref="T548:T560 X548:X560 V548:V560 T546:X547 T561:X561">
    <cfRule type="expression" dxfId="3640" priority="603">
      <formula>$U$546&gt;TODAY()</formula>
    </cfRule>
  </conditionalFormatting>
  <conditionalFormatting sqref="U548:U560">
    <cfRule type="cellIs" dxfId="3639" priority="601" operator="lessThan">
      <formula>0</formula>
    </cfRule>
    <cfRule type="cellIs" dxfId="3638" priority="602" operator="greaterThan">
      <formula>0</formula>
    </cfRule>
  </conditionalFormatting>
  <conditionalFormatting sqref="Z547:Z560 AB547:AB560 AD547:AD560 Z546:AD546 Z561:AD561">
    <cfRule type="expression" dxfId="3637" priority="600">
      <formula>$AA$546=TODAY()</formula>
    </cfRule>
  </conditionalFormatting>
  <conditionalFormatting sqref="Z548:Z560 AD548:AD560 AB548:AB560 Z546:AD547 Z561:AD561">
    <cfRule type="expression" dxfId="3636" priority="599">
      <formula>$AA$546&gt;TODAY()</formula>
    </cfRule>
  </conditionalFormatting>
  <conditionalFormatting sqref="AA548:AA560">
    <cfRule type="cellIs" dxfId="3635" priority="597" operator="lessThan">
      <formula>0</formula>
    </cfRule>
    <cfRule type="cellIs" dxfId="3634" priority="598" operator="greaterThan">
      <formula>0</formula>
    </cfRule>
  </conditionalFormatting>
  <conditionalFormatting sqref="AF547:AF560 AH547:AH560 AJ547:AJ560 AF546:AJ546 AF561:AJ561">
    <cfRule type="expression" dxfId="3633" priority="596">
      <formula>$AG$546=TODAY()</formula>
    </cfRule>
  </conditionalFormatting>
  <conditionalFormatting sqref="AF548:AF560 AJ548:AJ560 AH548:AH560 AF546:AJ547 AF561:AJ561">
    <cfRule type="expression" dxfId="3632" priority="595">
      <formula>$AG$546&gt;TODAY()</formula>
    </cfRule>
  </conditionalFormatting>
  <conditionalFormatting sqref="AG548:AG560">
    <cfRule type="cellIs" dxfId="3631" priority="593" operator="lessThan">
      <formula>0</formula>
    </cfRule>
    <cfRule type="cellIs" dxfId="3630" priority="594" operator="greaterThan">
      <formula>0</formula>
    </cfRule>
  </conditionalFormatting>
  <conditionalFormatting sqref="AL547:AL560 AN547:AN560 AP547:AP560 AL546:AP546 AL561:AP561">
    <cfRule type="expression" dxfId="3629" priority="592">
      <formula>$AM$546=TODAY()</formula>
    </cfRule>
  </conditionalFormatting>
  <conditionalFormatting sqref="AL548:AL560 AP548:AP560 AN548:AN560 AL546:AP547 AL561:AP561">
    <cfRule type="expression" dxfId="3628" priority="591">
      <formula>$AM$546&gt;TODAY()</formula>
    </cfRule>
  </conditionalFormatting>
  <conditionalFormatting sqref="AM548:AM560">
    <cfRule type="cellIs" dxfId="3627" priority="589" operator="lessThan">
      <formula>0</formula>
    </cfRule>
    <cfRule type="cellIs" dxfId="3626" priority="590" operator="greaterThan">
      <formula>0</formula>
    </cfRule>
  </conditionalFormatting>
  <conditionalFormatting sqref="B564:B577 D564:D577 F564:F577 B563:F563 B578:F578">
    <cfRule type="expression" dxfId="3625" priority="588">
      <formula>$C$563=TODAY()</formula>
    </cfRule>
  </conditionalFormatting>
  <conditionalFormatting sqref="B565:B577 F565:F577 D565:D577 B563:F564 B578:F578">
    <cfRule type="expression" dxfId="3624" priority="587">
      <formula>$C$563&gt;TODAY()</formula>
    </cfRule>
  </conditionalFormatting>
  <conditionalFormatting sqref="C565:C577">
    <cfRule type="cellIs" dxfId="3623" priority="585" operator="lessThan">
      <formula>0</formula>
    </cfRule>
    <cfRule type="cellIs" dxfId="3622" priority="586" operator="greaterThan">
      <formula>0</formula>
    </cfRule>
  </conditionalFormatting>
  <conditionalFormatting sqref="H564:H577 J564:J577 L564:L577 H563:L563 H578:L578">
    <cfRule type="expression" dxfId="3621" priority="584">
      <formula>$I$563=TODAY()</formula>
    </cfRule>
  </conditionalFormatting>
  <conditionalFormatting sqref="H565:H577 L565:L577 J565:J577 H563:L564 H578:L578">
    <cfRule type="expression" dxfId="3620" priority="583">
      <formula>$I$563&gt;TODAY()</formula>
    </cfRule>
  </conditionalFormatting>
  <conditionalFormatting sqref="I565:I577">
    <cfRule type="cellIs" dxfId="3619" priority="581" operator="lessThan">
      <formula>0</formula>
    </cfRule>
    <cfRule type="cellIs" dxfId="3618" priority="582" operator="greaterThan">
      <formula>0</formula>
    </cfRule>
  </conditionalFormatting>
  <conditionalFormatting sqref="N564:N577 P564:P577 R564:R577 N563:R563 N578:R578">
    <cfRule type="expression" dxfId="3617" priority="580">
      <formula>$O$563=TODAY()</formula>
    </cfRule>
  </conditionalFormatting>
  <conditionalFormatting sqref="N565:N577 R565:R577 P565:P577 N563:R564 N578:R578">
    <cfRule type="expression" dxfId="3616" priority="579">
      <formula>$O$563&gt;TODAY()</formula>
    </cfRule>
  </conditionalFormatting>
  <conditionalFormatting sqref="O565:O577">
    <cfRule type="cellIs" dxfId="3615" priority="577" operator="lessThan">
      <formula>0</formula>
    </cfRule>
    <cfRule type="cellIs" dxfId="3614" priority="578" operator="greaterThan">
      <formula>0</formula>
    </cfRule>
  </conditionalFormatting>
  <conditionalFormatting sqref="T564:T577 V564:V577 X564:X577 T563:X563 T578:X578">
    <cfRule type="expression" dxfId="3613" priority="576">
      <formula>$U$563=TODAY()</formula>
    </cfRule>
  </conditionalFormatting>
  <conditionalFormatting sqref="T565:T577 X565:X577 V565:V577 T563:X564 T578:X578">
    <cfRule type="expression" dxfId="3612" priority="575">
      <formula>$U$563&gt;TODAY()</formula>
    </cfRule>
  </conditionalFormatting>
  <conditionalFormatting sqref="U565:U577">
    <cfRule type="cellIs" dxfId="3611" priority="573" operator="lessThan">
      <formula>0</formula>
    </cfRule>
    <cfRule type="cellIs" dxfId="3610" priority="574" operator="greaterThan">
      <formula>0</formula>
    </cfRule>
  </conditionalFormatting>
  <conditionalFormatting sqref="Z564:Z577 AB564:AB577 AD564:AD577 Z563:AD563 Z578:AD578">
    <cfRule type="expression" dxfId="3609" priority="572">
      <formula>$AA$563=TODAY()</formula>
    </cfRule>
  </conditionalFormatting>
  <conditionalFormatting sqref="Z565:Z577 AD565:AD577 AB565:AB577 Z563:AD564 Z578:AD578">
    <cfRule type="expression" dxfId="3608" priority="571">
      <formula>$AA$563&gt;TODAY()</formula>
    </cfRule>
  </conditionalFormatting>
  <conditionalFormatting sqref="AA565:AA577">
    <cfRule type="cellIs" dxfId="3607" priority="569" operator="lessThan">
      <formula>0</formula>
    </cfRule>
    <cfRule type="cellIs" dxfId="3606" priority="570" operator="greaterThan">
      <formula>0</formula>
    </cfRule>
  </conditionalFormatting>
  <conditionalFormatting sqref="AF564:AF577 AH564:AH577 AJ564:AJ577 AF563:AJ563 AF578:AJ578">
    <cfRule type="expression" dxfId="3605" priority="568">
      <formula>$AG$563=TODAY()</formula>
    </cfRule>
  </conditionalFormatting>
  <conditionalFormatting sqref="AF565:AF577 AJ565:AJ577 AH565:AH577 AF563:AJ564 AF578:AJ578">
    <cfRule type="expression" dxfId="3604" priority="567">
      <formula>$AG$563&gt;TODAY()</formula>
    </cfRule>
  </conditionalFormatting>
  <conditionalFormatting sqref="AG565:AG577">
    <cfRule type="cellIs" dxfId="3603" priority="565" operator="lessThan">
      <formula>0</formula>
    </cfRule>
    <cfRule type="cellIs" dxfId="3602" priority="566" operator="greaterThan">
      <formula>0</formula>
    </cfRule>
  </conditionalFormatting>
  <conditionalFormatting sqref="AL564:AL577 AN564:AN577 AP564:AP577 AL563:AP563 AL578:AP578">
    <cfRule type="expression" dxfId="3601" priority="564">
      <formula>$AM$563=TODAY()</formula>
    </cfRule>
  </conditionalFormatting>
  <conditionalFormatting sqref="AL565:AL577 AP565:AP577 AN565:AN577 AL563:AP564 AL578:AP578">
    <cfRule type="expression" dxfId="3600" priority="563">
      <formula>$AM$563&gt;TODAY()</formula>
    </cfRule>
  </conditionalFormatting>
  <conditionalFormatting sqref="AM565:AM577">
    <cfRule type="cellIs" dxfId="3599" priority="561" operator="lessThan">
      <formula>0</formula>
    </cfRule>
    <cfRule type="cellIs" dxfId="3598" priority="562" operator="greaterThan">
      <formula>0</formula>
    </cfRule>
  </conditionalFormatting>
  <conditionalFormatting sqref="B581:B594 D581:D594 F581:F594 B580:F580 B595:F595">
    <cfRule type="expression" dxfId="3597" priority="560">
      <formula>$C$580=TODAY()</formula>
    </cfRule>
  </conditionalFormatting>
  <conditionalFormatting sqref="B582:B594 F582:F594 D582:D594 B580:F581 B595:F595">
    <cfRule type="expression" dxfId="3596" priority="559">
      <formula>$C$580&gt;TODAY()</formula>
    </cfRule>
  </conditionalFormatting>
  <conditionalFormatting sqref="C582:C594">
    <cfRule type="cellIs" dxfId="3595" priority="557" operator="lessThan">
      <formula>0</formula>
    </cfRule>
    <cfRule type="cellIs" dxfId="3594" priority="558" operator="greaterThan">
      <formula>0</formula>
    </cfRule>
  </conditionalFormatting>
  <conditionalFormatting sqref="H581:H594 J581:J594 L581:L594 H580:L580 H595:L595">
    <cfRule type="expression" dxfId="3593" priority="556">
      <formula>$I$580=TODAY()</formula>
    </cfRule>
  </conditionalFormatting>
  <conditionalFormatting sqref="H582:H594 L582:L594 J582:J594 H580:L581 H595:L595">
    <cfRule type="expression" dxfId="3592" priority="555">
      <formula>$I$580&gt;TODAY()</formula>
    </cfRule>
  </conditionalFormatting>
  <conditionalFormatting sqref="I582:I594">
    <cfRule type="cellIs" dxfId="3591" priority="553" operator="lessThan">
      <formula>0</formula>
    </cfRule>
    <cfRule type="cellIs" dxfId="3590" priority="554" operator="greaterThan">
      <formula>0</formula>
    </cfRule>
  </conditionalFormatting>
  <conditionalFormatting sqref="N581:N594 P581:P594 R581:R594 N580:R580 N595:R595">
    <cfRule type="expression" dxfId="3589" priority="552">
      <formula>$O$580=TODAY()</formula>
    </cfRule>
  </conditionalFormatting>
  <conditionalFormatting sqref="N582:N594 R582:R594 P582:P594 N580:R581 N595:R595">
    <cfRule type="expression" dxfId="3588" priority="551">
      <formula>$O$580&gt;TODAY()</formula>
    </cfRule>
  </conditionalFormatting>
  <conditionalFormatting sqref="O582:O594">
    <cfRule type="cellIs" dxfId="3587" priority="549" operator="lessThan">
      <formula>0</formula>
    </cfRule>
    <cfRule type="cellIs" dxfId="3586" priority="550" operator="greaterThan">
      <formula>0</formula>
    </cfRule>
  </conditionalFormatting>
  <conditionalFormatting sqref="T581:T594 V581:V594 X581:X594 T580:X580 T595:X595">
    <cfRule type="expression" dxfId="3585" priority="548">
      <formula>$U$580=TODAY()</formula>
    </cfRule>
  </conditionalFormatting>
  <conditionalFormatting sqref="T582:T594 X582:X594 V582:V594 T580:X581 T595:X595">
    <cfRule type="expression" dxfId="3584" priority="547">
      <formula>$U$580&gt;TODAY()</formula>
    </cfRule>
  </conditionalFormatting>
  <conditionalFormatting sqref="U582:U594">
    <cfRule type="cellIs" dxfId="3583" priority="545" operator="lessThan">
      <formula>0</formula>
    </cfRule>
    <cfRule type="cellIs" dxfId="3582" priority="546" operator="greaterThan">
      <formula>0</formula>
    </cfRule>
  </conditionalFormatting>
  <conditionalFormatting sqref="Z581:Z594 AB581:AB594 AD581:AD594 Z580:AD580 Z595:AD595">
    <cfRule type="expression" dxfId="3581" priority="544">
      <formula>$AA$580=TODAY()</formula>
    </cfRule>
  </conditionalFormatting>
  <conditionalFormatting sqref="Z582:Z594 AD582:AD594 AB582:AB594 Z580:AD581 Z595:AD595">
    <cfRule type="expression" dxfId="3580" priority="543">
      <formula>$AA$580&gt;TODAY()</formula>
    </cfRule>
  </conditionalFormatting>
  <conditionalFormatting sqref="AA582:AA594">
    <cfRule type="cellIs" dxfId="3579" priority="541" operator="lessThan">
      <formula>0</formula>
    </cfRule>
    <cfRule type="cellIs" dxfId="3578" priority="542" operator="greaterThan">
      <formula>0</formula>
    </cfRule>
  </conditionalFormatting>
  <conditionalFormatting sqref="AF581:AF594 AH581:AH594 AJ581:AJ594 AF580:AJ580 AF595:AJ595">
    <cfRule type="expression" dxfId="3577" priority="540">
      <formula>$AG$580=TODAY()</formula>
    </cfRule>
  </conditionalFormatting>
  <conditionalFormatting sqref="AF582:AF594 AJ582:AJ594 AH582:AH594 AF580:AJ581 AF595:AJ595">
    <cfRule type="expression" dxfId="3576" priority="539">
      <formula>$AG$580&gt;TODAY()</formula>
    </cfRule>
  </conditionalFormatting>
  <conditionalFormatting sqref="AG582:AG594">
    <cfRule type="cellIs" dxfId="3575" priority="537" operator="lessThan">
      <formula>0</formula>
    </cfRule>
    <cfRule type="cellIs" dxfId="3574" priority="538" operator="greaterThan">
      <formula>0</formula>
    </cfRule>
  </conditionalFormatting>
  <conditionalFormatting sqref="AL581:AL594 AN581:AN594 AP581:AP594 AL580:AP580 AL595:AP595">
    <cfRule type="expression" dxfId="3573" priority="536">
      <formula>$AM$580=TODAY()</formula>
    </cfRule>
  </conditionalFormatting>
  <conditionalFormatting sqref="AL582:AL594 AP582:AP594 AN582:AN594 AL580:AP581 AL595:AP595">
    <cfRule type="expression" dxfId="3572" priority="535">
      <formula>$AM$580&gt;TODAY()</formula>
    </cfRule>
  </conditionalFormatting>
  <conditionalFormatting sqref="AM582:AM594">
    <cfRule type="cellIs" dxfId="3571" priority="533" operator="lessThan">
      <formula>0</formula>
    </cfRule>
    <cfRule type="cellIs" dxfId="3570" priority="534" operator="greaterThan">
      <formula>0</formula>
    </cfRule>
  </conditionalFormatting>
  <conditionalFormatting sqref="B598:B611 D598:D611 F598:F611 B597:F597 B612:F612">
    <cfRule type="expression" dxfId="3569" priority="532">
      <formula>$C$597=TODAY()</formula>
    </cfRule>
  </conditionalFormatting>
  <conditionalFormatting sqref="B599:B611 F599:F611 D599:D611 B597:F598 B612:F612">
    <cfRule type="expression" dxfId="3568" priority="531">
      <formula>$C$597&gt;TODAY()</formula>
    </cfRule>
  </conditionalFormatting>
  <conditionalFormatting sqref="C599:C611">
    <cfRule type="cellIs" dxfId="3567" priority="529" operator="lessThan">
      <formula>0</formula>
    </cfRule>
    <cfRule type="cellIs" dxfId="3566" priority="530" operator="greaterThan">
      <formula>0</formula>
    </cfRule>
  </conditionalFormatting>
  <conditionalFormatting sqref="H598:H611 J598:J611 L598:L611 H597:L597 H612:L612">
    <cfRule type="expression" dxfId="3565" priority="528">
      <formula>$I$597=TODAY()</formula>
    </cfRule>
  </conditionalFormatting>
  <conditionalFormatting sqref="H599:H611 L599:L611 J599:J611 H597:L598 H612:L612">
    <cfRule type="expression" dxfId="3564" priority="527">
      <formula>$I$597&gt;TODAY()</formula>
    </cfRule>
  </conditionalFormatting>
  <conditionalFormatting sqref="I599:I611">
    <cfRule type="cellIs" dxfId="3563" priority="525" operator="lessThan">
      <formula>0</formula>
    </cfRule>
    <cfRule type="cellIs" dxfId="3562" priority="526" operator="greaterThan">
      <formula>0</formula>
    </cfRule>
  </conditionalFormatting>
  <conditionalFormatting sqref="N598:N611 P598:P611 R598:R611 N597:R597 N612:R612">
    <cfRule type="expression" dxfId="3561" priority="524">
      <formula>$O$597=TODAY()</formula>
    </cfRule>
  </conditionalFormatting>
  <conditionalFormatting sqref="N599:N611 R599:R611 P599:P611 N597:R598 N612:R612">
    <cfRule type="expression" dxfId="3560" priority="523">
      <formula>$O$597&gt;TODAY()</formula>
    </cfRule>
  </conditionalFormatting>
  <conditionalFormatting sqref="O599:O611">
    <cfRule type="cellIs" dxfId="3559" priority="521" operator="lessThan">
      <formula>0</formula>
    </cfRule>
    <cfRule type="cellIs" dxfId="3558" priority="522" operator="greaterThan">
      <formula>0</formula>
    </cfRule>
  </conditionalFormatting>
  <conditionalFormatting sqref="T598:T611 V598:V611 X598:X611 T597:X597 T612:X612">
    <cfRule type="expression" dxfId="3557" priority="520">
      <formula>$U$597=TODAY()</formula>
    </cfRule>
  </conditionalFormatting>
  <conditionalFormatting sqref="T599:T611 X599:X611 V599:V611 T597:X598 T612:X612">
    <cfRule type="expression" dxfId="3556" priority="519">
      <formula>$U$597&gt;TODAY()</formula>
    </cfRule>
  </conditionalFormatting>
  <conditionalFormatting sqref="U599:U611">
    <cfRule type="cellIs" dxfId="3555" priority="517" operator="lessThan">
      <formula>0</formula>
    </cfRule>
    <cfRule type="cellIs" dxfId="3554" priority="518" operator="greaterThan">
      <formula>0</formula>
    </cfRule>
  </conditionalFormatting>
  <conditionalFormatting sqref="Z598:Z611 AB598:AB611 AD598:AD611 Z597:AD597 Z612:AD612">
    <cfRule type="expression" dxfId="3553" priority="516">
      <formula>$AA$597=TODAY()</formula>
    </cfRule>
  </conditionalFormatting>
  <conditionalFormatting sqref="Z599:Z611 AD599:AD611 AB599:AB611 Z597:AD598 Z612:AD612">
    <cfRule type="expression" dxfId="3552" priority="515">
      <formula>$AA$597&gt;TODAY()</formula>
    </cfRule>
  </conditionalFormatting>
  <conditionalFormatting sqref="AA599:AA611">
    <cfRule type="cellIs" dxfId="3551" priority="513" operator="lessThan">
      <formula>0</formula>
    </cfRule>
    <cfRule type="cellIs" dxfId="3550" priority="514" operator="greaterThan">
      <formula>0</formula>
    </cfRule>
  </conditionalFormatting>
  <conditionalFormatting sqref="AF598:AF611 AH598:AH611 AJ598:AJ611 AF597:AJ597 AF612:AJ612">
    <cfRule type="expression" dxfId="3549" priority="512">
      <formula>$AG$597=TODAY()</formula>
    </cfRule>
  </conditionalFormatting>
  <conditionalFormatting sqref="AF599:AF611 AJ599:AJ611 AH599:AH611 AF597:AJ598 AF612:AJ612">
    <cfRule type="expression" dxfId="3548" priority="511">
      <formula>$AG$597&gt;TODAY()</formula>
    </cfRule>
  </conditionalFormatting>
  <conditionalFormatting sqref="AG599:AG611">
    <cfRule type="cellIs" dxfId="3547" priority="509" operator="lessThan">
      <formula>0</formula>
    </cfRule>
    <cfRule type="cellIs" dxfId="3546" priority="510" operator="greaterThan">
      <formula>0</formula>
    </cfRule>
  </conditionalFormatting>
  <conditionalFormatting sqref="AL598:AL611 AN598:AN611 AP598:AP611 AL597:AP597 AL612:AP612">
    <cfRule type="expression" dxfId="3545" priority="508">
      <formula>$AM$597=TODAY()</formula>
    </cfRule>
  </conditionalFormatting>
  <conditionalFormatting sqref="AL599:AL611 AP599:AP611 AN599:AN611 AL597:AP598 AL612:AP612">
    <cfRule type="expression" dxfId="3544" priority="507">
      <formula>$AM$597&gt;TODAY()</formula>
    </cfRule>
  </conditionalFormatting>
  <conditionalFormatting sqref="AM599:AM611">
    <cfRule type="cellIs" dxfId="3543" priority="505" operator="lessThan">
      <formula>0</formula>
    </cfRule>
    <cfRule type="cellIs" dxfId="3542" priority="506" operator="greaterThan">
      <formula>0</formula>
    </cfRule>
  </conditionalFormatting>
  <conditionalFormatting sqref="B615:B628 D615:D628 F615:F628 B614:F614 B629:F629">
    <cfRule type="expression" dxfId="3541" priority="504">
      <formula>$C$614=TODAY()</formula>
    </cfRule>
  </conditionalFormatting>
  <conditionalFormatting sqref="B616:B628 F616:F628 D616:D628 B614:F615 B629:F629">
    <cfRule type="expression" dxfId="3540" priority="503">
      <formula>$C$614&gt;TODAY()</formula>
    </cfRule>
  </conditionalFormatting>
  <conditionalFormatting sqref="C616:C628">
    <cfRule type="cellIs" dxfId="3539" priority="501" operator="lessThan">
      <formula>0</formula>
    </cfRule>
    <cfRule type="cellIs" dxfId="3538" priority="502" operator="greaterThan">
      <formula>0</formula>
    </cfRule>
  </conditionalFormatting>
  <conditionalFormatting sqref="H615:H628 J615:J628 L615:L628 H614:L614 H629:L629">
    <cfRule type="expression" dxfId="3537" priority="500">
      <formula>$I$614=TODAY()</formula>
    </cfRule>
  </conditionalFormatting>
  <conditionalFormatting sqref="H616:H628 L616:L628 J616:J628 H614:L615 H629:L629">
    <cfRule type="expression" dxfId="3536" priority="499">
      <formula>$I$614&gt;TODAY()</formula>
    </cfRule>
  </conditionalFormatting>
  <conditionalFormatting sqref="I616:I628">
    <cfRule type="cellIs" dxfId="3535" priority="497" operator="lessThan">
      <formula>0</formula>
    </cfRule>
    <cfRule type="cellIs" dxfId="3534" priority="498" operator="greaterThan">
      <formula>0</formula>
    </cfRule>
  </conditionalFormatting>
  <conditionalFormatting sqref="N615:N628 P615:P628 R615:R628 N614:R614 N629:R629">
    <cfRule type="expression" dxfId="3533" priority="496">
      <formula>$O$614=TODAY()</formula>
    </cfRule>
  </conditionalFormatting>
  <conditionalFormatting sqref="N616:N628 R616:R628 P616:P628 N614:R615 N629:R629">
    <cfRule type="expression" dxfId="3532" priority="495">
      <formula>$O$614&gt;TODAY()</formula>
    </cfRule>
  </conditionalFormatting>
  <conditionalFormatting sqref="O616:O628">
    <cfRule type="cellIs" dxfId="3531" priority="493" operator="lessThan">
      <formula>0</formula>
    </cfRule>
    <cfRule type="cellIs" dxfId="3530" priority="494" operator="greaterThan">
      <formula>0</formula>
    </cfRule>
  </conditionalFormatting>
  <conditionalFormatting sqref="T615:T628 V615:V628 X615:X628 T614:X614 T629:X629">
    <cfRule type="expression" dxfId="3529" priority="492">
      <formula>$U$614=TODAY()</formula>
    </cfRule>
  </conditionalFormatting>
  <conditionalFormatting sqref="T616:T628 X616:X628 V616:V628 T614:X615 T629:X629">
    <cfRule type="expression" dxfId="3528" priority="491">
      <formula>$U$614&gt;TODAY()</formula>
    </cfRule>
  </conditionalFormatting>
  <conditionalFormatting sqref="U616:U628">
    <cfRule type="cellIs" dxfId="3527" priority="489" operator="lessThan">
      <formula>0</formula>
    </cfRule>
    <cfRule type="cellIs" dxfId="3526" priority="490" operator="greaterThan">
      <formula>0</formula>
    </cfRule>
  </conditionalFormatting>
  <conditionalFormatting sqref="Z615:Z628 AB615:AB628 AD615:AD628 Z614:AD614 Z629:AD629">
    <cfRule type="expression" dxfId="3525" priority="488">
      <formula>$AA$614=TODAY()</formula>
    </cfRule>
  </conditionalFormatting>
  <conditionalFormatting sqref="Z616:Z628 AD616:AD628 AB616:AB628 Z614:AD615 Z629:AD629">
    <cfRule type="expression" dxfId="3524" priority="487">
      <formula>$AA$614&gt;TODAY()</formula>
    </cfRule>
  </conditionalFormatting>
  <conditionalFormatting sqref="AA616:AA628">
    <cfRule type="cellIs" dxfId="3523" priority="485" operator="lessThan">
      <formula>0</formula>
    </cfRule>
    <cfRule type="cellIs" dxfId="3522" priority="486" operator="greaterThan">
      <formula>0</formula>
    </cfRule>
  </conditionalFormatting>
  <conditionalFormatting sqref="AF615:AF628 AH615:AH628 AJ615:AJ628 AF614:AJ614 AF629:AJ629">
    <cfRule type="expression" dxfId="3521" priority="484">
      <formula>$AG$614=TODAY()</formula>
    </cfRule>
  </conditionalFormatting>
  <conditionalFormatting sqref="AF616:AF628 AJ616:AJ628 AH616:AH628 AF614:AJ615 AF629:AJ629">
    <cfRule type="expression" dxfId="3520" priority="483">
      <formula>$AG$614&gt;TODAY()</formula>
    </cfRule>
  </conditionalFormatting>
  <conditionalFormatting sqref="AG616:AG628">
    <cfRule type="cellIs" dxfId="3519" priority="481" operator="lessThan">
      <formula>0</formula>
    </cfRule>
    <cfRule type="cellIs" dxfId="3518" priority="482" operator="greaterThan">
      <formula>0</formula>
    </cfRule>
  </conditionalFormatting>
  <conditionalFormatting sqref="AL615:AL628 AN615:AN628 AP615:AP628 AL614:AP614 AL629:AP629">
    <cfRule type="expression" dxfId="3517" priority="480">
      <formula>$AM$614=TODAY()</formula>
    </cfRule>
  </conditionalFormatting>
  <conditionalFormatting sqref="AL616:AL628 AP616:AP628 AN616:AN628 AL614:AP615 AL629:AP629">
    <cfRule type="expression" dxfId="3516" priority="479">
      <formula>$AM$614&gt;TODAY()</formula>
    </cfRule>
  </conditionalFormatting>
  <conditionalFormatting sqref="AM616:AM628">
    <cfRule type="cellIs" dxfId="3515" priority="477" operator="lessThan">
      <formula>0</formula>
    </cfRule>
    <cfRule type="cellIs" dxfId="3514" priority="478" operator="greaterThan">
      <formula>0</formula>
    </cfRule>
  </conditionalFormatting>
  <conditionalFormatting sqref="B632:B645 D632:D645 F632:F645 B631:F631 B646:F646">
    <cfRule type="expression" dxfId="3513" priority="476">
      <formula>$C$631=TODAY()</formula>
    </cfRule>
  </conditionalFormatting>
  <conditionalFormatting sqref="B633:B645 F633:F645 D633:D645 B631:F632 B646:F646">
    <cfRule type="expression" dxfId="3512" priority="475">
      <formula>$C$631&gt;TODAY()</formula>
    </cfRule>
  </conditionalFormatting>
  <conditionalFormatting sqref="C633:C645">
    <cfRule type="cellIs" dxfId="3511" priority="473" operator="lessThan">
      <formula>0</formula>
    </cfRule>
    <cfRule type="cellIs" dxfId="3510" priority="474" operator="greaterThan">
      <formula>0</formula>
    </cfRule>
  </conditionalFormatting>
  <conditionalFormatting sqref="H632:H645 J632:J645 L632:L645 H631:L631 H646:L646">
    <cfRule type="expression" dxfId="3509" priority="472">
      <formula>$I$631=TODAY()</formula>
    </cfRule>
  </conditionalFormatting>
  <conditionalFormatting sqref="H633:H645 L633:L645 J633:J645 H631:L632 H646:L646">
    <cfRule type="expression" dxfId="3508" priority="471">
      <formula>$I$631&gt;TODAY()</formula>
    </cfRule>
  </conditionalFormatting>
  <conditionalFormatting sqref="I633:I645">
    <cfRule type="cellIs" dxfId="3507" priority="469" operator="lessThan">
      <formula>0</formula>
    </cfRule>
    <cfRule type="cellIs" dxfId="3506" priority="470" operator="greaterThan">
      <formula>0</formula>
    </cfRule>
  </conditionalFormatting>
  <conditionalFormatting sqref="N632:N645 P632:P645 R632:R645 N631:R631 N646:R646">
    <cfRule type="expression" dxfId="3505" priority="468">
      <formula>$O$631=TODAY()</formula>
    </cfRule>
  </conditionalFormatting>
  <conditionalFormatting sqref="N633:N645 R633:R645 P633:P645 N631:R632 N646:R646">
    <cfRule type="expression" dxfId="3504" priority="467">
      <formula>$O$631&gt;TODAY()</formula>
    </cfRule>
  </conditionalFormatting>
  <conditionalFormatting sqref="O633:O645">
    <cfRule type="cellIs" dxfId="3503" priority="465" operator="lessThan">
      <formula>0</formula>
    </cfRule>
    <cfRule type="cellIs" dxfId="3502" priority="466" operator="greaterThan">
      <formula>0</formula>
    </cfRule>
  </conditionalFormatting>
  <conditionalFormatting sqref="T632:T645 V632:V645 X632:X645 T631:X631 T646:X646">
    <cfRule type="expression" dxfId="3501" priority="464">
      <formula>$U$631=TODAY()</formula>
    </cfRule>
  </conditionalFormatting>
  <conditionalFormatting sqref="T633:T645 X633:X645 V633:V645 T631:X632 T646:X646">
    <cfRule type="expression" dxfId="3500" priority="463">
      <formula>$U$631&gt;TODAY()</formula>
    </cfRule>
  </conditionalFormatting>
  <conditionalFormatting sqref="U633:U645">
    <cfRule type="cellIs" dxfId="3499" priority="461" operator="lessThan">
      <formula>0</formula>
    </cfRule>
    <cfRule type="cellIs" dxfId="3498" priority="462" operator="greaterThan">
      <formula>0</formula>
    </cfRule>
  </conditionalFormatting>
  <conditionalFormatting sqref="Z632:Z645 AB632:AB645 AD632:AD645 Z631:AD631 Z646:AD646">
    <cfRule type="expression" dxfId="3497" priority="460">
      <formula>$AA$631=TODAY()</formula>
    </cfRule>
  </conditionalFormatting>
  <conditionalFormatting sqref="Z633:Z645 AD633:AD645 AB633:AB645 Z631:AD632 Z646:AD646">
    <cfRule type="expression" dxfId="3496" priority="459">
      <formula>$AA$631&gt;TODAY()</formula>
    </cfRule>
  </conditionalFormatting>
  <conditionalFormatting sqref="AA633:AA645">
    <cfRule type="cellIs" dxfId="3495" priority="457" operator="lessThan">
      <formula>0</formula>
    </cfRule>
    <cfRule type="cellIs" dxfId="3494" priority="458" operator="greaterThan">
      <formula>0</formula>
    </cfRule>
  </conditionalFormatting>
  <conditionalFormatting sqref="AF632:AF645 AH632:AH645 AJ632:AJ645 AF631:AJ631 AF646:AJ646">
    <cfRule type="expression" dxfId="3493" priority="456">
      <formula>$AG$631=TODAY()</formula>
    </cfRule>
  </conditionalFormatting>
  <conditionalFormatting sqref="AF633:AF645 AJ633:AJ645 AH633:AH645 AF631:AJ632 AF646:AJ646">
    <cfRule type="expression" dxfId="3492" priority="455">
      <formula>$AG$631&gt;TODAY()</formula>
    </cfRule>
  </conditionalFormatting>
  <conditionalFormatting sqref="AG633:AG645">
    <cfRule type="cellIs" dxfId="3491" priority="453" operator="lessThan">
      <formula>0</formula>
    </cfRule>
    <cfRule type="cellIs" dxfId="3490" priority="454" operator="greaterThan">
      <formula>0</formula>
    </cfRule>
  </conditionalFormatting>
  <conditionalFormatting sqref="AL632:AL645 AN632:AN645 AP632:AP645 AL631:AP631 AL646:AP646">
    <cfRule type="expression" dxfId="3489" priority="452">
      <formula>$AM$631=TODAY()</formula>
    </cfRule>
  </conditionalFormatting>
  <conditionalFormatting sqref="AL633:AL645 AP633:AP645 AN633:AN645 AL631:AP632 AL646:AP646">
    <cfRule type="expression" dxfId="3488" priority="451">
      <formula>$AM$631&gt;TODAY()</formula>
    </cfRule>
  </conditionalFormatting>
  <conditionalFormatting sqref="AM633:AM645">
    <cfRule type="cellIs" dxfId="3487" priority="449" operator="lessThan">
      <formula>0</formula>
    </cfRule>
    <cfRule type="cellIs" dxfId="3486" priority="450" operator="greaterThan">
      <formula>0</formula>
    </cfRule>
  </conditionalFormatting>
  <conditionalFormatting sqref="B649:B662 D649:D662 F649:F662 B648:F648 B663:F663">
    <cfRule type="expression" dxfId="3485" priority="448">
      <formula>$C$648=TODAY()</formula>
    </cfRule>
  </conditionalFormatting>
  <conditionalFormatting sqref="B650:B662 F650:F662 D650:D662 B648:F649 B663:F663">
    <cfRule type="expression" dxfId="3484" priority="447">
      <formula>$C$648&gt;TODAY()</formula>
    </cfRule>
  </conditionalFormatting>
  <conditionalFormatting sqref="C650:C662">
    <cfRule type="cellIs" dxfId="3483" priority="445" operator="lessThan">
      <formula>0</formula>
    </cfRule>
    <cfRule type="cellIs" dxfId="3482" priority="446" operator="greaterThan">
      <formula>0</formula>
    </cfRule>
  </conditionalFormatting>
  <conditionalFormatting sqref="H649:H662 J649:J662 L649:L662 H648:L648 H663:L663">
    <cfRule type="expression" dxfId="3481" priority="444">
      <formula>$I$648=TODAY()</formula>
    </cfRule>
  </conditionalFormatting>
  <conditionalFormatting sqref="H650:H662 L650:L662 J650:J662 H648:L649 H663:L663">
    <cfRule type="expression" dxfId="3480" priority="443">
      <formula>$I$648&gt;TODAY()</formula>
    </cfRule>
  </conditionalFormatting>
  <conditionalFormatting sqref="I650:I662">
    <cfRule type="cellIs" dxfId="3479" priority="441" operator="lessThan">
      <formula>0</formula>
    </cfRule>
    <cfRule type="cellIs" dxfId="3478" priority="442" operator="greaterThan">
      <formula>0</formula>
    </cfRule>
  </conditionalFormatting>
  <conditionalFormatting sqref="N649:N662 P649:P662 R649:R662 N648:R648 N663:R663">
    <cfRule type="expression" dxfId="3477" priority="440">
      <formula>$O$648=TODAY()</formula>
    </cfRule>
  </conditionalFormatting>
  <conditionalFormatting sqref="N650:N662 R650:R662 P650:P662 N648:R649 N663:R663">
    <cfRule type="expression" dxfId="3476" priority="439">
      <formula>$O$648&gt;TODAY()</formula>
    </cfRule>
  </conditionalFormatting>
  <conditionalFormatting sqref="O650:O662">
    <cfRule type="cellIs" dxfId="3475" priority="437" operator="lessThan">
      <formula>0</formula>
    </cfRule>
    <cfRule type="cellIs" dxfId="3474" priority="438" operator="greaterThan">
      <formula>0</formula>
    </cfRule>
  </conditionalFormatting>
  <conditionalFormatting sqref="T649:T662 V649:V662 X649:X662 T648:X648 T663:X663">
    <cfRule type="expression" dxfId="3473" priority="436">
      <formula>$U$648=TODAY()</formula>
    </cfRule>
  </conditionalFormatting>
  <conditionalFormatting sqref="T650:T662 X650:X662 V650:V662 T648:X649 T663:X663">
    <cfRule type="expression" dxfId="3472" priority="435">
      <formula>$U$648&gt;TODAY()</formula>
    </cfRule>
  </conditionalFormatting>
  <conditionalFormatting sqref="U650:U662">
    <cfRule type="cellIs" dxfId="3471" priority="433" operator="lessThan">
      <formula>0</formula>
    </cfRule>
    <cfRule type="cellIs" dxfId="3470" priority="434" operator="greaterThan">
      <formula>0</formula>
    </cfRule>
  </conditionalFormatting>
  <conditionalFormatting sqref="Z649:Z662 AB649:AB662 AD649:AD662 Z648:AD648 Z663:AD663">
    <cfRule type="expression" dxfId="3469" priority="432">
      <formula>$AA$648=TODAY()</formula>
    </cfRule>
  </conditionalFormatting>
  <conditionalFormatting sqref="Z650:Z662 AD650:AD662 AB650:AB662 Z648:AD649 Z663:AD663">
    <cfRule type="expression" dxfId="3468" priority="431">
      <formula>$AA$648&gt;TODAY()</formula>
    </cfRule>
  </conditionalFormatting>
  <conditionalFormatting sqref="AA650:AA662">
    <cfRule type="cellIs" dxfId="3467" priority="429" operator="lessThan">
      <formula>0</formula>
    </cfRule>
    <cfRule type="cellIs" dxfId="3466" priority="430" operator="greaterThan">
      <formula>0</formula>
    </cfRule>
  </conditionalFormatting>
  <conditionalFormatting sqref="AF649:AF662 AH649:AH662 AJ649:AJ662 AF648:AJ648 AF663:AJ663">
    <cfRule type="expression" dxfId="3465" priority="428">
      <formula>$AG$648=TODAY()</formula>
    </cfRule>
  </conditionalFormatting>
  <conditionalFormatting sqref="AF650:AF662 AJ650:AJ662 AH650:AH662 AF648:AJ649 AF663:AJ663">
    <cfRule type="expression" dxfId="3464" priority="427">
      <formula>$AG$648&gt;TODAY()</formula>
    </cfRule>
  </conditionalFormatting>
  <conditionalFormatting sqref="AG650:AG662">
    <cfRule type="cellIs" dxfId="3463" priority="425" operator="lessThan">
      <formula>0</formula>
    </cfRule>
    <cfRule type="cellIs" dxfId="3462" priority="426" operator="greaterThan">
      <formula>0</formula>
    </cfRule>
  </conditionalFormatting>
  <conditionalFormatting sqref="AL649:AL662 AN649:AN662 AP649:AP662 AL648:AP648 AL663:AP663">
    <cfRule type="expression" dxfId="3461" priority="424">
      <formula>$AM$648=TODAY()</formula>
    </cfRule>
  </conditionalFormatting>
  <conditionalFormatting sqref="AL650:AL662 AP650:AP662 AN650:AN662 AL648:AP649 AL663:AP663">
    <cfRule type="expression" dxfId="3460" priority="423">
      <formula>$AM$648&gt;TODAY()</formula>
    </cfRule>
  </conditionalFormatting>
  <conditionalFormatting sqref="AM650:AM662">
    <cfRule type="cellIs" dxfId="3459" priority="421" operator="lessThan">
      <formula>0</formula>
    </cfRule>
    <cfRule type="cellIs" dxfId="3458" priority="422" operator="greaterThan">
      <formula>0</formula>
    </cfRule>
  </conditionalFormatting>
  <conditionalFormatting sqref="B666:B679 D666:D679 F666:F679 B665:F665 B680:F680">
    <cfRule type="expression" dxfId="3457" priority="420">
      <formula>$C$665=TODAY()</formula>
    </cfRule>
  </conditionalFormatting>
  <conditionalFormatting sqref="B667:B679 F667:F679 D667:D679 B665:F666 B680:F680">
    <cfRule type="expression" dxfId="3456" priority="419">
      <formula>$C$665&gt;TODAY()</formula>
    </cfRule>
  </conditionalFormatting>
  <conditionalFormatting sqref="C667:C679">
    <cfRule type="cellIs" dxfId="3455" priority="417" operator="lessThan">
      <formula>0</formula>
    </cfRule>
    <cfRule type="cellIs" dxfId="3454" priority="418" operator="greaterThan">
      <formula>0</formula>
    </cfRule>
  </conditionalFormatting>
  <conditionalFormatting sqref="H666:H679 J666:J679 L666:L679 H665:L665 H680:L680">
    <cfRule type="expression" dxfId="3453" priority="416">
      <formula>$I$665=TODAY()</formula>
    </cfRule>
  </conditionalFormatting>
  <conditionalFormatting sqref="H667:H679 L667:L679 J667:J679 H665:L666 H680:L680">
    <cfRule type="expression" dxfId="3452" priority="415">
      <formula>$I$665&gt;TODAY()</formula>
    </cfRule>
  </conditionalFormatting>
  <conditionalFormatting sqref="I667:I679">
    <cfRule type="cellIs" dxfId="3451" priority="413" operator="lessThan">
      <formula>0</formula>
    </cfRule>
    <cfRule type="cellIs" dxfId="3450" priority="414" operator="greaterThan">
      <formula>0</formula>
    </cfRule>
  </conditionalFormatting>
  <conditionalFormatting sqref="N666:N679 P666:P679 R666:R679 N665:R665 N680:R680">
    <cfRule type="expression" dxfId="3449" priority="412">
      <formula>$O$665=TODAY()</formula>
    </cfRule>
  </conditionalFormatting>
  <conditionalFormatting sqref="N667:N679 R667:R679 P667:P679 N665:R666 N680:R680">
    <cfRule type="expression" dxfId="3448" priority="411">
      <formula>$O$665&gt;TODAY()</formula>
    </cfRule>
  </conditionalFormatting>
  <conditionalFormatting sqref="O667:O679">
    <cfRule type="cellIs" dxfId="3447" priority="409" operator="lessThan">
      <formula>0</formula>
    </cfRule>
    <cfRule type="cellIs" dxfId="3446" priority="410" operator="greaterThan">
      <formula>0</formula>
    </cfRule>
  </conditionalFormatting>
  <conditionalFormatting sqref="T666:T679 V666:V679 X666:X679 T665:X665 T680:X680">
    <cfRule type="expression" dxfId="3445" priority="408">
      <formula>$U$665=TODAY()</formula>
    </cfRule>
  </conditionalFormatting>
  <conditionalFormatting sqref="T667:T679 X667:X679 V667:V679 T665:X666 T680:X680">
    <cfRule type="expression" dxfId="3444" priority="407">
      <formula>$U$665&gt;TODAY()</formula>
    </cfRule>
  </conditionalFormatting>
  <conditionalFormatting sqref="U667:U679">
    <cfRule type="cellIs" dxfId="3443" priority="405" operator="lessThan">
      <formula>0</formula>
    </cfRule>
    <cfRule type="cellIs" dxfId="3442" priority="406" operator="greaterThan">
      <formula>0</formula>
    </cfRule>
  </conditionalFormatting>
  <conditionalFormatting sqref="Z666:Z679 AB666:AB679 AD666:AD679 Z665:AD665 Z680:AD680">
    <cfRule type="expression" dxfId="3441" priority="404">
      <formula>$AA$665=TODAY()</formula>
    </cfRule>
  </conditionalFormatting>
  <conditionalFormatting sqref="Z667:Z679 AD667:AD679 AB667:AB679 Z665:AD666 Z680:AD680">
    <cfRule type="expression" dxfId="3440" priority="403">
      <formula>$AA$665&gt;TODAY()</formula>
    </cfRule>
  </conditionalFormatting>
  <conditionalFormatting sqref="AA667:AA679">
    <cfRule type="cellIs" dxfId="3439" priority="401" operator="lessThan">
      <formula>0</formula>
    </cfRule>
    <cfRule type="cellIs" dxfId="3438" priority="402" operator="greaterThan">
      <formula>0</formula>
    </cfRule>
  </conditionalFormatting>
  <conditionalFormatting sqref="AF666:AF679 AH666:AH679 AJ666:AJ679 AF665:AJ665 AF680:AJ680">
    <cfRule type="expression" dxfId="3437" priority="400">
      <formula>$AG$665=TODAY()</formula>
    </cfRule>
  </conditionalFormatting>
  <conditionalFormatting sqref="AF667:AF679 AJ667:AJ679 AH667:AH679 AF665:AJ666 AF680:AJ680">
    <cfRule type="expression" dxfId="3436" priority="399">
      <formula>$AG$665&gt;TODAY()</formula>
    </cfRule>
  </conditionalFormatting>
  <conditionalFormatting sqref="AG667:AG679">
    <cfRule type="cellIs" dxfId="3435" priority="397" operator="lessThan">
      <formula>0</formula>
    </cfRule>
    <cfRule type="cellIs" dxfId="3434" priority="398" operator="greaterThan">
      <formula>0</formula>
    </cfRule>
  </conditionalFormatting>
  <conditionalFormatting sqref="AL666:AL679 AN666:AN679 AP666:AP679 AL665:AP665 AL680:AP680">
    <cfRule type="expression" dxfId="3433" priority="396">
      <formula>$AM$665=TODAY()</formula>
    </cfRule>
  </conditionalFormatting>
  <conditionalFormatting sqref="AL667:AL679 AP667:AP679 AN667:AN679 AL665:AP666 AL680:AP680">
    <cfRule type="expression" dxfId="3432" priority="395">
      <formula>$AM$665&gt;TODAY()</formula>
    </cfRule>
  </conditionalFormatting>
  <conditionalFormatting sqref="AM667:AM679">
    <cfRule type="cellIs" dxfId="3431" priority="393" operator="lessThan">
      <formula>0</formula>
    </cfRule>
    <cfRule type="cellIs" dxfId="3430" priority="394" operator="greaterThan">
      <formula>0</formula>
    </cfRule>
  </conditionalFormatting>
  <conditionalFormatting sqref="B683:B696 D683:D696 F683:F696 B682:F682 B697:F697">
    <cfRule type="expression" dxfId="3429" priority="392">
      <formula>$C$682=TODAY()</formula>
    </cfRule>
  </conditionalFormatting>
  <conditionalFormatting sqref="B684:B696 F684:F696 D684:D696 B682:F683 B697:F697">
    <cfRule type="expression" dxfId="3428" priority="391">
      <formula>$C$682&gt;TODAY()</formula>
    </cfRule>
  </conditionalFormatting>
  <conditionalFormatting sqref="C684:C696">
    <cfRule type="cellIs" dxfId="3427" priority="389" operator="lessThan">
      <formula>0</formula>
    </cfRule>
    <cfRule type="cellIs" dxfId="3426" priority="390" operator="greaterThan">
      <formula>0</formula>
    </cfRule>
  </conditionalFormatting>
  <conditionalFormatting sqref="H683:H696 J683:J696 L683:L696 H682:L682 H697:L697">
    <cfRule type="expression" dxfId="3425" priority="388">
      <formula>$I$682=TODAY()</formula>
    </cfRule>
  </conditionalFormatting>
  <conditionalFormatting sqref="H684:H696 L684:L696 J684:J696 H682:L683 H697:L697">
    <cfRule type="expression" dxfId="3424" priority="387">
      <formula>$I$682&gt;TODAY()</formula>
    </cfRule>
  </conditionalFormatting>
  <conditionalFormatting sqref="I684:I696">
    <cfRule type="cellIs" dxfId="3423" priority="385" operator="lessThan">
      <formula>0</formula>
    </cfRule>
    <cfRule type="cellIs" dxfId="3422" priority="386" operator="greaterThan">
      <formula>0</formula>
    </cfRule>
  </conditionalFormatting>
  <conditionalFormatting sqref="N683:N696 P683:P696 R683:R696 N682:R682 N697:R697">
    <cfRule type="expression" dxfId="3421" priority="384">
      <formula>$O$682=TODAY()</formula>
    </cfRule>
  </conditionalFormatting>
  <conditionalFormatting sqref="N684:N696 R684:R696 P684:P696 N682:R683 N697:R697">
    <cfRule type="expression" dxfId="3420" priority="383">
      <formula>$O$682&gt;TODAY()</formula>
    </cfRule>
  </conditionalFormatting>
  <conditionalFormatting sqref="O684:O696">
    <cfRule type="cellIs" dxfId="3419" priority="381" operator="lessThan">
      <formula>0</formula>
    </cfRule>
    <cfRule type="cellIs" dxfId="3418" priority="382" operator="greaterThan">
      <formula>0</formula>
    </cfRule>
  </conditionalFormatting>
  <conditionalFormatting sqref="T683:T696 V683:V696 X683:X696 T682:X682 T697:X697">
    <cfRule type="expression" dxfId="3417" priority="380">
      <formula>$U$682=TODAY()</formula>
    </cfRule>
  </conditionalFormatting>
  <conditionalFormatting sqref="T684:T696 X684:X696 V684:V696 T682:X683 T697:X697">
    <cfRule type="expression" dxfId="3416" priority="379">
      <formula>$U$682&gt;TODAY()</formula>
    </cfRule>
  </conditionalFormatting>
  <conditionalFormatting sqref="U684:U696">
    <cfRule type="cellIs" dxfId="3415" priority="377" operator="lessThan">
      <formula>0</formula>
    </cfRule>
    <cfRule type="cellIs" dxfId="3414" priority="378" operator="greaterThan">
      <formula>0</formula>
    </cfRule>
  </conditionalFormatting>
  <conditionalFormatting sqref="Z683:Z696 AB683:AB696 AD683:AD696 Z682:AD682 Z697:AD697">
    <cfRule type="expression" dxfId="3413" priority="376">
      <formula>$AA$682=TODAY()</formula>
    </cfRule>
  </conditionalFormatting>
  <conditionalFormatting sqref="Z684:Z696 AD684:AD696 AB684:AB696 Z682:AD683 Z697:AD697">
    <cfRule type="expression" dxfId="3412" priority="375">
      <formula>$AA$682&gt;TODAY()</formula>
    </cfRule>
  </conditionalFormatting>
  <conditionalFormatting sqref="AA684:AA696">
    <cfRule type="cellIs" dxfId="3411" priority="373" operator="lessThan">
      <formula>0</formula>
    </cfRule>
    <cfRule type="cellIs" dxfId="3410" priority="374" operator="greaterThan">
      <formula>0</formula>
    </cfRule>
  </conditionalFormatting>
  <conditionalFormatting sqref="AF683:AF696 AH683:AH696 AJ683:AJ696 AF682:AJ682 AF697:AJ697">
    <cfRule type="expression" dxfId="3409" priority="372">
      <formula>$AG$682=TODAY()</formula>
    </cfRule>
  </conditionalFormatting>
  <conditionalFormatting sqref="AF684:AF696 AJ684:AJ696 AH684:AH696 AF682:AJ683 AF697:AJ697">
    <cfRule type="expression" dxfId="3408" priority="371">
      <formula>$AG$682&gt;TODAY()</formula>
    </cfRule>
  </conditionalFormatting>
  <conditionalFormatting sqref="AG684:AG696">
    <cfRule type="cellIs" dxfId="3407" priority="369" operator="lessThan">
      <formula>0</formula>
    </cfRule>
    <cfRule type="cellIs" dxfId="3406" priority="370" operator="greaterThan">
      <formula>0</formula>
    </cfRule>
  </conditionalFormatting>
  <conditionalFormatting sqref="AL683:AL696 AN683:AN696 AP683:AP696 AL682:AP682 AL697:AP697">
    <cfRule type="expression" dxfId="3405" priority="368">
      <formula>$AM$682=TODAY()</formula>
    </cfRule>
  </conditionalFormatting>
  <conditionalFormatting sqref="AL684:AL696 AP684:AP696 AN684:AN696 AL682:AP683 AL697:AP697">
    <cfRule type="expression" dxfId="3404" priority="367">
      <formula>$AM$682&gt;TODAY()</formula>
    </cfRule>
  </conditionalFormatting>
  <conditionalFormatting sqref="AM684:AM696">
    <cfRule type="cellIs" dxfId="3403" priority="365" operator="lessThan">
      <formula>0</formula>
    </cfRule>
    <cfRule type="cellIs" dxfId="3402" priority="366" operator="greaterThan">
      <formula>0</formula>
    </cfRule>
  </conditionalFormatting>
  <conditionalFormatting sqref="B700:B713 D700:D713 F700:F713 B699:F699 B714:F714">
    <cfRule type="expression" dxfId="3401" priority="364">
      <formula>$C$699=TODAY()</formula>
    </cfRule>
  </conditionalFormatting>
  <conditionalFormatting sqref="B701:B713 F701:F713 D701:D713 B699:F700 B714:F714">
    <cfRule type="expression" dxfId="3400" priority="363">
      <formula>$C$699&gt;TODAY()</formula>
    </cfRule>
  </conditionalFormatting>
  <conditionalFormatting sqref="C701:C713">
    <cfRule type="cellIs" dxfId="3399" priority="361" operator="lessThan">
      <formula>0</formula>
    </cfRule>
    <cfRule type="cellIs" dxfId="3398" priority="362" operator="greaterThan">
      <formula>0</formula>
    </cfRule>
  </conditionalFormatting>
  <conditionalFormatting sqref="H700:H713 J700:J713 L700:L713 H699:L699 H714:L714">
    <cfRule type="expression" dxfId="3397" priority="360">
      <formula>$I$699=TODAY()</formula>
    </cfRule>
  </conditionalFormatting>
  <conditionalFormatting sqref="H701:H713 L701:L713 J701:J713 H699:L700 H714:L714">
    <cfRule type="expression" dxfId="3396" priority="359">
      <formula>$I$699&gt;TODAY()</formula>
    </cfRule>
  </conditionalFormatting>
  <conditionalFormatting sqref="I701:I713">
    <cfRule type="cellIs" dxfId="3395" priority="357" operator="lessThan">
      <formula>0</formula>
    </cfRule>
    <cfRule type="cellIs" dxfId="3394" priority="358" operator="greaterThan">
      <formula>0</formula>
    </cfRule>
  </conditionalFormatting>
  <conditionalFormatting sqref="N700:N713 P700:P713 R700:R713 N699:R699 N714:R714">
    <cfRule type="expression" dxfId="3393" priority="356">
      <formula>$O$699=TODAY()</formula>
    </cfRule>
  </conditionalFormatting>
  <conditionalFormatting sqref="N701:N713 R701:R713 P701:P713 N699:R700 N714:R714">
    <cfRule type="expression" dxfId="3392" priority="355">
      <formula>$O$699&gt;TODAY()</formula>
    </cfRule>
  </conditionalFormatting>
  <conditionalFormatting sqref="O701:O713">
    <cfRule type="cellIs" dxfId="3391" priority="353" operator="lessThan">
      <formula>0</formula>
    </cfRule>
    <cfRule type="cellIs" dxfId="3390" priority="354" operator="greaterThan">
      <formula>0</formula>
    </cfRule>
  </conditionalFormatting>
  <conditionalFormatting sqref="T700:T713 V700:V713 X700:X713 T699:X699 T714:X714">
    <cfRule type="expression" dxfId="3389" priority="352">
      <formula>$U$699=TODAY()</formula>
    </cfRule>
  </conditionalFormatting>
  <conditionalFormatting sqref="T701:T713 X701:X713 V701:V713 T699:X700 T714:X714">
    <cfRule type="expression" dxfId="3388" priority="351">
      <formula>$U$699&gt;TODAY()</formula>
    </cfRule>
  </conditionalFormatting>
  <conditionalFormatting sqref="U701:U713">
    <cfRule type="cellIs" dxfId="3387" priority="349" operator="lessThan">
      <formula>0</formula>
    </cfRule>
    <cfRule type="cellIs" dxfId="3386" priority="350" operator="greaterThan">
      <formula>0</formula>
    </cfRule>
  </conditionalFormatting>
  <conditionalFormatting sqref="Z700:Z713 AB700:AB713 AD700:AD713 Z699:AD699 Z714:AD714">
    <cfRule type="expression" dxfId="3385" priority="348">
      <formula>$AA$699=TODAY()</formula>
    </cfRule>
  </conditionalFormatting>
  <conditionalFormatting sqref="Z701:Z713 AD701:AD713 AB701:AB713 Z699:AD700 Z714:AD714">
    <cfRule type="expression" dxfId="3384" priority="347">
      <formula>$AA$699&gt;TODAY()</formula>
    </cfRule>
  </conditionalFormatting>
  <conditionalFormatting sqref="AA701:AA713">
    <cfRule type="cellIs" dxfId="3383" priority="345" operator="lessThan">
      <formula>0</formula>
    </cfRule>
    <cfRule type="cellIs" dxfId="3382" priority="346" operator="greaterThan">
      <formula>0</formula>
    </cfRule>
  </conditionalFormatting>
  <conditionalFormatting sqref="AF700:AF713 AH700:AH713 AJ700:AJ713 AF699:AJ699 AF714:AJ714">
    <cfRule type="expression" dxfId="3381" priority="344">
      <formula>$AG$699=TODAY()</formula>
    </cfRule>
  </conditionalFormatting>
  <conditionalFormatting sqref="AF701:AF713 AJ701:AJ713 AH701:AH713 AF699:AJ700 AF714:AJ714">
    <cfRule type="expression" dxfId="3380" priority="343">
      <formula>$AG$699&gt;TODAY()</formula>
    </cfRule>
  </conditionalFormatting>
  <conditionalFormatting sqref="AG701:AG713">
    <cfRule type="cellIs" dxfId="3379" priority="341" operator="lessThan">
      <formula>0</formula>
    </cfRule>
    <cfRule type="cellIs" dxfId="3378" priority="342" operator="greaterThan">
      <formula>0</formula>
    </cfRule>
  </conditionalFormatting>
  <conditionalFormatting sqref="AL700:AL713 AN700:AN713 AP700:AP713 AL699:AP699 AL714:AP714">
    <cfRule type="expression" dxfId="3377" priority="340">
      <formula>$AM$699=TODAY()</formula>
    </cfRule>
  </conditionalFormatting>
  <conditionalFormatting sqref="AL701:AL713 AP701:AP713 AN701:AN713 AL699:AP700 AL714:AP714">
    <cfRule type="expression" dxfId="3376" priority="339">
      <formula>$AM$699&gt;TODAY()</formula>
    </cfRule>
  </conditionalFormatting>
  <conditionalFormatting sqref="AM701:AM713">
    <cfRule type="cellIs" dxfId="3375" priority="337" operator="lessThan">
      <formula>0</formula>
    </cfRule>
    <cfRule type="cellIs" dxfId="3374" priority="338" operator="greaterThan">
      <formula>0</formula>
    </cfRule>
  </conditionalFormatting>
  <conditionalFormatting sqref="B717:B730 D717:D730 F717:F730 B716:F716 B731:F731">
    <cfRule type="expression" dxfId="3373" priority="336">
      <formula>$C$716=TODAY()</formula>
    </cfRule>
  </conditionalFormatting>
  <conditionalFormatting sqref="B718:B730 F718:F730 D718:D730 B716:F717 B731:F731">
    <cfRule type="expression" dxfId="3372" priority="335">
      <formula>$C$716&gt;TODAY()</formula>
    </cfRule>
  </conditionalFormatting>
  <conditionalFormatting sqref="C718:C730">
    <cfRule type="cellIs" dxfId="3371" priority="333" operator="lessThan">
      <formula>0</formula>
    </cfRule>
    <cfRule type="cellIs" dxfId="3370" priority="334" operator="greaterThan">
      <formula>0</formula>
    </cfRule>
  </conditionalFormatting>
  <conditionalFormatting sqref="H717:H730 J717:J730 L717:L730 H716:L716 H731:L731">
    <cfRule type="expression" dxfId="3369" priority="332">
      <formula>$I$716=TODAY()</formula>
    </cfRule>
  </conditionalFormatting>
  <conditionalFormatting sqref="H718:H730 L718:L730 J718:J730 H716:L717 H731:L731">
    <cfRule type="expression" dxfId="3368" priority="331">
      <formula>$I$716&gt;TODAY()</formula>
    </cfRule>
  </conditionalFormatting>
  <conditionalFormatting sqref="I718:I730">
    <cfRule type="cellIs" dxfId="3367" priority="329" operator="lessThan">
      <formula>0</formula>
    </cfRule>
    <cfRule type="cellIs" dxfId="3366" priority="330" operator="greaterThan">
      <formula>0</formula>
    </cfRule>
  </conditionalFormatting>
  <conditionalFormatting sqref="N717:N730 P717:P730 R717:R730 N716:R716 N731:R731">
    <cfRule type="expression" dxfId="3365" priority="328">
      <formula>$O$716=TODAY()</formula>
    </cfRule>
  </conditionalFormatting>
  <conditionalFormatting sqref="N718:N730 R718:R730 P718:P730 N716:R717 N731:R731">
    <cfRule type="expression" dxfId="3364" priority="327">
      <formula>$O$716&gt;TODAY()</formula>
    </cfRule>
  </conditionalFormatting>
  <conditionalFormatting sqref="O718:O730">
    <cfRule type="cellIs" dxfId="3363" priority="325" operator="lessThan">
      <formula>0</formula>
    </cfRule>
    <cfRule type="cellIs" dxfId="3362" priority="326" operator="greaterThan">
      <formula>0</formula>
    </cfRule>
  </conditionalFormatting>
  <conditionalFormatting sqref="T717:T730 V717:V730 X717:X730 T716:X716 T731:X731">
    <cfRule type="expression" dxfId="3361" priority="324">
      <formula>$U$716=TODAY()</formula>
    </cfRule>
  </conditionalFormatting>
  <conditionalFormatting sqref="T718:T730 X718:X730 V718:V730 T716:X717 T731:X731">
    <cfRule type="expression" dxfId="3360" priority="323">
      <formula>$U$716&gt;TODAY()</formula>
    </cfRule>
  </conditionalFormatting>
  <conditionalFormatting sqref="U718:U730">
    <cfRule type="cellIs" dxfId="3359" priority="321" operator="lessThan">
      <formula>0</formula>
    </cfRule>
    <cfRule type="cellIs" dxfId="3358" priority="322" operator="greaterThan">
      <formula>0</formula>
    </cfRule>
  </conditionalFormatting>
  <conditionalFormatting sqref="Z717:Z730 AB717:AB730 AD717:AD730 Z716:AD716 Z731:AD731">
    <cfRule type="expression" dxfId="3357" priority="320">
      <formula>$AA$716=TODAY()</formula>
    </cfRule>
  </conditionalFormatting>
  <conditionalFormatting sqref="Z718:Z730 AD718:AD730 AB718:AB730 Z716:AD717 Z731:AD731">
    <cfRule type="expression" dxfId="3356" priority="319">
      <formula>$AA$716&gt;TODAY()</formula>
    </cfRule>
  </conditionalFormatting>
  <conditionalFormatting sqref="AA718:AA730">
    <cfRule type="cellIs" dxfId="3355" priority="317" operator="lessThan">
      <formula>0</formula>
    </cfRule>
    <cfRule type="cellIs" dxfId="3354" priority="318" operator="greaterThan">
      <formula>0</formula>
    </cfRule>
  </conditionalFormatting>
  <conditionalFormatting sqref="AF717:AF730 AH717:AH730 AJ717:AJ730 AF716:AJ716 AF731:AJ731">
    <cfRule type="expression" dxfId="3353" priority="316">
      <formula>$AG$716=TODAY()</formula>
    </cfRule>
  </conditionalFormatting>
  <conditionalFormatting sqref="AF718:AF730 AJ718:AJ730 AH718:AH730 AF716:AJ717 AF731:AJ731">
    <cfRule type="expression" dxfId="3352" priority="315">
      <formula>$AG$716&gt;TODAY()</formula>
    </cfRule>
  </conditionalFormatting>
  <conditionalFormatting sqref="AG718:AG730">
    <cfRule type="cellIs" dxfId="3351" priority="313" operator="lessThan">
      <formula>0</formula>
    </cfRule>
    <cfRule type="cellIs" dxfId="3350" priority="314" operator="greaterThan">
      <formula>0</formula>
    </cfRule>
  </conditionalFormatting>
  <conditionalFormatting sqref="AL717:AL730 AN717:AN730 AP717:AP730 AL716:AP716 AL731:AP731">
    <cfRule type="expression" dxfId="3349" priority="312">
      <formula>$AM$716=TODAY()</formula>
    </cfRule>
  </conditionalFormatting>
  <conditionalFormatting sqref="AL718:AL730 AP718:AP730 AN718:AN730 AL716:AP717 AL731:AP731">
    <cfRule type="expression" dxfId="3348" priority="311">
      <formula>$AM$716&gt;TODAY()</formula>
    </cfRule>
  </conditionalFormatting>
  <conditionalFormatting sqref="AM718:AM730">
    <cfRule type="cellIs" dxfId="3347" priority="309" operator="lessThan">
      <formula>0</formula>
    </cfRule>
    <cfRule type="cellIs" dxfId="3346" priority="310" operator="greaterThan">
      <formula>0</formula>
    </cfRule>
  </conditionalFormatting>
  <conditionalFormatting sqref="B734:B747 D734:D747 F734:F747 B733:F733 B748:F748">
    <cfRule type="expression" dxfId="3345" priority="308">
      <formula>$C$733=TODAY()</formula>
    </cfRule>
  </conditionalFormatting>
  <conditionalFormatting sqref="B735:B747 F735:F747 D735:D747 B733:F734 B748:F748">
    <cfRule type="expression" dxfId="3344" priority="307">
      <formula>$C$733&gt;TODAY()</formula>
    </cfRule>
  </conditionalFormatting>
  <conditionalFormatting sqref="C735:C747">
    <cfRule type="cellIs" dxfId="3343" priority="305" operator="lessThan">
      <formula>0</formula>
    </cfRule>
    <cfRule type="cellIs" dxfId="3342" priority="306" operator="greaterThan">
      <formula>0</formula>
    </cfRule>
  </conditionalFormatting>
  <conditionalFormatting sqref="H734:H747 J734:J747 L734:L747 H733:L733 H748:L748">
    <cfRule type="expression" dxfId="3341" priority="304">
      <formula>$I$733=TODAY()</formula>
    </cfRule>
  </conditionalFormatting>
  <conditionalFormatting sqref="H735:H747 L735:L747 J735:J747 H733:L734 H748:L748">
    <cfRule type="expression" dxfId="3340" priority="303">
      <formula>$I$733&gt;TODAY()</formula>
    </cfRule>
  </conditionalFormatting>
  <conditionalFormatting sqref="I735:I747">
    <cfRule type="cellIs" dxfId="3339" priority="301" operator="lessThan">
      <formula>0</formula>
    </cfRule>
    <cfRule type="cellIs" dxfId="3338" priority="302" operator="greaterThan">
      <formula>0</formula>
    </cfRule>
  </conditionalFormatting>
  <conditionalFormatting sqref="N734:N747 P734:P747 R734:R747 N733:R733 N748:R748">
    <cfRule type="expression" dxfId="3337" priority="300">
      <formula>$O$733=TODAY()</formula>
    </cfRule>
  </conditionalFormatting>
  <conditionalFormatting sqref="N735:N747 R735:R747 P735:P747 N733:R734 N748:R748">
    <cfRule type="expression" dxfId="3336" priority="299">
      <formula>$O$733&gt;TODAY()</formula>
    </cfRule>
  </conditionalFormatting>
  <conditionalFormatting sqref="O735:O747">
    <cfRule type="cellIs" dxfId="3335" priority="297" operator="lessThan">
      <formula>0</formula>
    </cfRule>
    <cfRule type="cellIs" dxfId="3334" priority="298" operator="greaterThan">
      <formula>0</formula>
    </cfRule>
  </conditionalFormatting>
  <conditionalFormatting sqref="T734:T747 V734:V747 X734:X747 T733:X733 T748:X748">
    <cfRule type="expression" dxfId="3333" priority="296">
      <formula>$U$733=TODAY()</formula>
    </cfRule>
  </conditionalFormatting>
  <conditionalFormatting sqref="T735:T747 X735:X747 V735:V747 T733:X734 T748:X748">
    <cfRule type="expression" dxfId="3332" priority="295">
      <formula>$U$733&gt;TODAY()</formula>
    </cfRule>
  </conditionalFormatting>
  <conditionalFormatting sqref="U735:U747">
    <cfRule type="cellIs" dxfId="3331" priority="293" operator="lessThan">
      <formula>0</formula>
    </cfRule>
    <cfRule type="cellIs" dxfId="3330" priority="294" operator="greaterThan">
      <formula>0</formula>
    </cfRule>
  </conditionalFormatting>
  <conditionalFormatting sqref="Z734:Z747 AB734:AB747 AD734:AD747 Z733:AD733 Z748:AD748">
    <cfRule type="expression" dxfId="3329" priority="292">
      <formula>$AA$733=TODAY()</formula>
    </cfRule>
  </conditionalFormatting>
  <conditionalFormatting sqref="Z735:Z747 AD735:AD747 AB735:AB747 Z733:AD734 Z748:AD748">
    <cfRule type="expression" dxfId="3328" priority="291">
      <formula>$AA$733&gt;TODAY()</formula>
    </cfRule>
  </conditionalFormatting>
  <conditionalFormatting sqref="AA735:AA747">
    <cfRule type="cellIs" dxfId="3327" priority="289" operator="lessThan">
      <formula>0</formula>
    </cfRule>
    <cfRule type="cellIs" dxfId="3326" priority="290" operator="greaterThan">
      <formula>0</formula>
    </cfRule>
  </conditionalFormatting>
  <conditionalFormatting sqref="AF734:AF747 AH734:AH747 AJ734:AJ747 AF733:AJ733 AF748:AJ748">
    <cfRule type="expression" dxfId="3325" priority="288">
      <formula>$AG$733=TODAY()</formula>
    </cfRule>
  </conditionalFormatting>
  <conditionalFormatting sqref="AF735:AF747 AJ735:AJ747 AH735:AH747 AF733:AJ734 AF748:AJ748">
    <cfRule type="expression" dxfId="3324" priority="287">
      <formula>$AG$733&gt;TODAY()</formula>
    </cfRule>
  </conditionalFormatting>
  <conditionalFormatting sqref="AG735:AG747">
    <cfRule type="cellIs" dxfId="3323" priority="285" operator="lessThan">
      <formula>0</formula>
    </cfRule>
    <cfRule type="cellIs" dxfId="3322" priority="286" operator="greaterThan">
      <formula>0</formula>
    </cfRule>
  </conditionalFormatting>
  <conditionalFormatting sqref="AL734:AL747 AN734:AN747 AP734:AP747 AL733:AP733 AL748:AP748">
    <cfRule type="expression" dxfId="3321" priority="284">
      <formula>$AM$733=TODAY()</formula>
    </cfRule>
  </conditionalFormatting>
  <conditionalFormatting sqref="AL735:AL747 AP735:AP747 AN735:AN747 AL733:AP734 AL748:AP748">
    <cfRule type="expression" dxfId="3320" priority="283">
      <formula>$AM$733&gt;TODAY()</formula>
    </cfRule>
  </conditionalFormatting>
  <conditionalFormatting sqref="AM735:AM747">
    <cfRule type="cellIs" dxfId="3319" priority="281" operator="lessThan">
      <formula>0</formula>
    </cfRule>
    <cfRule type="cellIs" dxfId="3318" priority="282" operator="greaterThan">
      <formula>0</formula>
    </cfRule>
  </conditionalFormatting>
  <conditionalFormatting sqref="B751:B764 D751:D764 F751:F764 B750:F750 B765:F765">
    <cfRule type="expression" dxfId="3317" priority="280">
      <formula>$C$750=TODAY()</formula>
    </cfRule>
  </conditionalFormatting>
  <conditionalFormatting sqref="B752:B764 F752:F764 D752:D764 B750:F751 B765:F765">
    <cfRule type="expression" dxfId="3316" priority="279">
      <formula>$C$750&gt;TODAY()</formula>
    </cfRule>
  </conditionalFormatting>
  <conditionalFormatting sqref="C752:C764">
    <cfRule type="cellIs" dxfId="3315" priority="277" operator="lessThan">
      <formula>0</formula>
    </cfRule>
    <cfRule type="cellIs" dxfId="3314" priority="278" operator="greaterThan">
      <formula>0</formula>
    </cfRule>
  </conditionalFormatting>
  <conditionalFormatting sqref="H751:H764 J751:J764 L751:L764 H750:L750 H765:L765">
    <cfRule type="expression" dxfId="3313" priority="276">
      <formula>$I$750=TODAY()</formula>
    </cfRule>
  </conditionalFormatting>
  <conditionalFormatting sqref="H752:H764 L752:L764 J752:J764 H750:L751 H765:L765">
    <cfRule type="expression" dxfId="3312" priority="275">
      <formula>$I$750&gt;TODAY()</formula>
    </cfRule>
  </conditionalFormatting>
  <conditionalFormatting sqref="I752:I764">
    <cfRule type="cellIs" dxfId="3311" priority="273" operator="lessThan">
      <formula>0</formula>
    </cfRule>
    <cfRule type="cellIs" dxfId="3310" priority="274" operator="greaterThan">
      <formula>0</formula>
    </cfRule>
  </conditionalFormatting>
  <conditionalFormatting sqref="N751:N764 P751:P764 R751:R764 N750:R750 N765:R765">
    <cfRule type="expression" dxfId="3309" priority="272">
      <formula>$O$750=TODAY()</formula>
    </cfRule>
  </conditionalFormatting>
  <conditionalFormatting sqref="N752:N764 R752:R764 P752:P764 N750:R751 N765:R765">
    <cfRule type="expression" dxfId="3308" priority="271">
      <formula>$O$750&gt;TODAY()</formula>
    </cfRule>
  </conditionalFormatting>
  <conditionalFormatting sqref="O752:O764">
    <cfRule type="cellIs" dxfId="3307" priority="269" operator="lessThan">
      <formula>0</formula>
    </cfRule>
    <cfRule type="cellIs" dxfId="3306" priority="270" operator="greaterThan">
      <formula>0</formula>
    </cfRule>
  </conditionalFormatting>
  <conditionalFormatting sqref="T751:T764 V751:V764 X751:X764 T750:X750 T765:X765">
    <cfRule type="expression" dxfId="3305" priority="268">
      <formula>$U$750=TODAY()</formula>
    </cfRule>
  </conditionalFormatting>
  <conditionalFormatting sqref="T752:T764 X752:X764 V752:V764 T750:X751 T765:X765">
    <cfRule type="expression" dxfId="3304" priority="267">
      <formula>$U$750&gt;TODAY()</formula>
    </cfRule>
  </conditionalFormatting>
  <conditionalFormatting sqref="U752:U764">
    <cfRule type="cellIs" dxfId="3303" priority="265" operator="lessThan">
      <formula>0</formula>
    </cfRule>
    <cfRule type="cellIs" dxfId="3302" priority="266" operator="greaterThan">
      <formula>0</formula>
    </cfRule>
  </conditionalFormatting>
  <conditionalFormatting sqref="Z751:Z764 AB751:AB764 AD751:AD764 Z750:AD750 Z765:AD765">
    <cfRule type="expression" dxfId="3301" priority="264">
      <formula>$AA$750=TODAY()</formula>
    </cfRule>
  </conditionalFormatting>
  <conditionalFormatting sqref="Z752:Z764 AD752:AD764 AB752:AB764 Z750:AD751 Z765:AD765">
    <cfRule type="expression" dxfId="3300" priority="263">
      <formula>$AA$750&gt;TODAY()</formula>
    </cfRule>
  </conditionalFormatting>
  <conditionalFormatting sqref="AA752:AA764">
    <cfRule type="cellIs" dxfId="3299" priority="261" operator="lessThan">
      <formula>0</formula>
    </cfRule>
    <cfRule type="cellIs" dxfId="3298" priority="262" operator="greaterThan">
      <formula>0</formula>
    </cfRule>
  </conditionalFormatting>
  <conditionalFormatting sqref="AF751:AF764 AH751:AH764 AJ751:AJ764 AF750:AJ750 AF765:AJ765">
    <cfRule type="expression" dxfId="3297" priority="260">
      <formula>$AG$750=TODAY()</formula>
    </cfRule>
  </conditionalFormatting>
  <conditionalFormatting sqref="AF752:AF764 AJ752:AJ764 AH752:AH764 AF750:AJ751 AF765:AJ765">
    <cfRule type="expression" dxfId="3296" priority="259">
      <formula>$AG$750&gt;TODAY()</formula>
    </cfRule>
  </conditionalFormatting>
  <conditionalFormatting sqref="AG752:AG764">
    <cfRule type="cellIs" dxfId="3295" priority="257" operator="lessThan">
      <formula>0</formula>
    </cfRule>
    <cfRule type="cellIs" dxfId="3294" priority="258" operator="greaterThan">
      <formula>0</formula>
    </cfRule>
  </conditionalFormatting>
  <conditionalFormatting sqref="AL751:AL764 AN751:AN764 AP751:AP764 AL750:AP750 AL765:AP765">
    <cfRule type="expression" dxfId="3293" priority="256">
      <formula>$AM$750=TODAY()</formula>
    </cfRule>
  </conditionalFormatting>
  <conditionalFormatting sqref="AL752:AL764 AP752:AP764 AN752:AN764 AL750:AP751 AL765:AP765">
    <cfRule type="expression" dxfId="3292" priority="255">
      <formula>$AM$750&gt;TODAY()</formula>
    </cfRule>
  </conditionalFormatting>
  <conditionalFormatting sqref="AM752:AM764">
    <cfRule type="cellIs" dxfId="3291" priority="253" operator="lessThan">
      <formula>0</formula>
    </cfRule>
    <cfRule type="cellIs" dxfId="3290" priority="254" operator="greaterThan">
      <formula>0</formula>
    </cfRule>
  </conditionalFormatting>
  <conditionalFormatting sqref="B768:B781 D768:D781 F768:F781 B767:F767 B782:F782">
    <cfRule type="expression" dxfId="3289" priority="252">
      <formula>$C$767=TODAY()</formula>
    </cfRule>
  </conditionalFormatting>
  <conditionalFormatting sqref="B769:B781 F769:F781 D769:D781 B767:F768 B782:F782">
    <cfRule type="expression" dxfId="3288" priority="251">
      <formula>$C$767&gt;TODAY()</formula>
    </cfRule>
  </conditionalFormatting>
  <conditionalFormatting sqref="C769:C781">
    <cfRule type="cellIs" dxfId="3287" priority="249" operator="lessThan">
      <formula>0</formula>
    </cfRule>
    <cfRule type="cellIs" dxfId="3286" priority="250" operator="greaterThan">
      <formula>0</formula>
    </cfRule>
  </conditionalFormatting>
  <conditionalFormatting sqref="H768:H781 J768:J781 L768:L781 H767:L767 H782:L782">
    <cfRule type="expression" dxfId="3285" priority="248">
      <formula>$I$767=TODAY()</formula>
    </cfRule>
  </conditionalFormatting>
  <conditionalFormatting sqref="H769:H781 L769:L781 J769:J781 H767:L768 H782:L782">
    <cfRule type="expression" dxfId="3284" priority="247">
      <formula>$I$767&gt;TODAY()</formula>
    </cfRule>
  </conditionalFormatting>
  <conditionalFormatting sqref="I769:I781">
    <cfRule type="cellIs" dxfId="3283" priority="245" operator="lessThan">
      <formula>0</formula>
    </cfRule>
    <cfRule type="cellIs" dxfId="3282" priority="246" operator="greaterThan">
      <formula>0</formula>
    </cfRule>
  </conditionalFormatting>
  <conditionalFormatting sqref="N768:N781 P768:P781 R768:R781 N767:R767 N782:R782">
    <cfRule type="expression" dxfId="3281" priority="244">
      <formula>$O$767=TODAY()</formula>
    </cfRule>
  </conditionalFormatting>
  <conditionalFormatting sqref="N769:N781 R769:R781 P769:P781 N767:R768 N782:R782">
    <cfRule type="expression" dxfId="3280" priority="243">
      <formula>$O$767&gt;TODAY()</formula>
    </cfRule>
  </conditionalFormatting>
  <conditionalFormatting sqref="O769:O781">
    <cfRule type="cellIs" dxfId="3279" priority="241" operator="lessThan">
      <formula>0</formula>
    </cfRule>
    <cfRule type="cellIs" dxfId="3278" priority="242" operator="greaterThan">
      <formula>0</formula>
    </cfRule>
  </conditionalFormatting>
  <conditionalFormatting sqref="T768:T781 V768:V781 X768:X781 T767:X767 T782:X782">
    <cfRule type="expression" dxfId="3277" priority="240">
      <formula>$U$767=TODAY()</formula>
    </cfRule>
  </conditionalFormatting>
  <conditionalFormatting sqref="T769:T781 X769:X781 V769:V781 T767:X768 T782:X782">
    <cfRule type="expression" dxfId="3276" priority="239">
      <formula>$U$767&gt;TODAY()</formula>
    </cfRule>
  </conditionalFormatting>
  <conditionalFormatting sqref="U769:U781">
    <cfRule type="cellIs" dxfId="3275" priority="237" operator="lessThan">
      <formula>0</formula>
    </cfRule>
    <cfRule type="cellIs" dxfId="3274" priority="238" operator="greaterThan">
      <formula>0</formula>
    </cfRule>
  </conditionalFormatting>
  <conditionalFormatting sqref="Z768:Z781 AB768:AB781 AD768:AD781 Z767:AD767 Z782:AD782">
    <cfRule type="expression" dxfId="3273" priority="236">
      <formula>$AA$767=TODAY()</formula>
    </cfRule>
  </conditionalFormatting>
  <conditionalFormatting sqref="Z769:Z781 AD769:AD781 AB769:AB781 Z767:AD768 Z782:AD782">
    <cfRule type="expression" dxfId="3272" priority="235">
      <formula>$AA$767&gt;TODAY()</formula>
    </cfRule>
  </conditionalFormatting>
  <conditionalFormatting sqref="AA769:AA781">
    <cfRule type="cellIs" dxfId="3271" priority="233" operator="lessThan">
      <formula>0</formula>
    </cfRule>
    <cfRule type="cellIs" dxfId="3270" priority="234" operator="greaterThan">
      <formula>0</formula>
    </cfRule>
  </conditionalFormatting>
  <conditionalFormatting sqref="AF768:AF781 AH768:AH781 AJ768:AJ781 AF767:AJ767 AF782:AJ782">
    <cfRule type="expression" dxfId="3269" priority="232">
      <formula>$AG$767=TODAY()</formula>
    </cfRule>
  </conditionalFormatting>
  <conditionalFormatting sqref="AF769:AF781 AJ769:AJ781 AH769:AH781 AF767:AJ768 AF782:AJ782">
    <cfRule type="expression" dxfId="3268" priority="231">
      <formula>$AG$767&gt;TODAY()</formula>
    </cfRule>
  </conditionalFormatting>
  <conditionalFormatting sqref="AG769:AG781">
    <cfRule type="cellIs" dxfId="3267" priority="229" operator="lessThan">
      <formula>0</formula>
    </cfRule>
    <cfRule type="cellIs" dxfId="3266" priority="230" operator="greaterThan">
      <formula>0</formula>
    </cfRule>
  </conditionalFormatting>
  <conditionalFormatting sqref="AL768:AL781 AN768:AN781 AP768:AP781 AL767:AP767 AL782:AP782">
    <cfRule type="expression" dxfId="3265" priority="228">
      <formula>$AM$767=TODAY()</formula>
    </cfRule>
  </conditionalFormatting>
  <conditionalFormatting sqref="AL769:AL781 AP769:AP781 AN769:AN781 AL767:AP768 AL782:AP782">
    <cfRule type="expression" dxfId="3264" priority="227">
      <formula>$AM$767&gt;TODAY()</formula>
    </cfRule>
  </conditionalFormatting>
  <conditionalFormatting sqref="AM769:AM781">
    <cfRule type="cellIs" dxfId="3263" priority="225" operator="lessThan">
      <formula>0</formula>
    </cfRule>
    <cfRule type="cellIs" dxfId="3262" priority="226" operator="greaterThan">
      <formula>0</formula>
    </cfRule>
  </conditionalFormatting>
  <conditionalFormatting sqref="B785:B798 D785:D798 F785:F798 B784:F784 B799:F799">
    <cfRule type="expression" dxfId="3261" priority="224">
      <formula>$C$784=TODAY()</formula>
    </cfRule>
  </conditionalFormatting>
  <conditionalFormatting sqref="B786:B798 F786:F798 D786:D798 B784:F785 B799:F799">
    <cfRule type="expression" dxfId="3260" priority="223">
      <formula>$C$784&gt;TODAY()</formula>
    </cfRule>
  </conditionalFormatting>
  <conditionalFormatting sqref="C786:C798">
    <cfRule type="cellIs" dxfId="3259" priority="221" operator="lessThan">
      <formula>0</formula>
    </cfRule>
    <cfRule type="cellIs" dxfId="3258" priority="222" operator="greaterThan">
      <formula>0</formula>
    </cfRule>
  </conditionalFormatting>
  <conditionalFormatting sqref="H785:H798 J785:J798 L785:L798 H784:L784 H799:L799">
    <cfRule type="expression" dxfId="3257" priority="220">
      <formula>$I$784=TODAY()</formula>
    </cfRule>
  </conditionalFormatting>
  <conditionalFormatting sqref="H786:H798 L786:L798 J786:J798 H784:L785 H799:L799">
    <cfRule type="expression" dxfId="3256" priority="219">
      <formula>$I$784&gt;TODAY()</formula>
    </cfRule>
  </conditionalFormatting>
  <conditionalFormatting sqref="I786:I798">
    <cfRule type="cellIs" dxfId="3255" priority="217" operator="lessThan">
      <formula>0</formula>
    </cfRule>
    <cfRule type="cellIs" dxfId="3254" priority="218" operator="greaterThan">
      <formula>0</formula>
    </cfRule>
  </conditionalFormatting>
  <conditionalFormatting sqref="N785:N798 P785:P798 R785:R798 N784:R784 N799:R799">
    <cfRule type="expression" dxfId="3253" priority="216">
      <formula>$O$784=TODAY()</formula>
    </cfRule>
  </conditionalFormatting>
  <conditionalFormatting sqref="N786:N798 R786:R798 P786:P798 N784:R785 N799:R799">
    <cfRule type="expression" dxfId="3252" priority="215">
      <formula>$O$784&gt;TODAY()</formula>
    </cfRule>
  </conditionalFormatting>
  <conditionalFormatting sqref="O786:O798">
    <cfRule type="cellIs" dxfId="3251" priority="213" operator="lessThan">
      <formula>0</formula>
    </cfRule>
    <cfRule type="cellIs" dxfId="3250" priority="214" operator="greaterThan">
      <formula>0</formula>
    </cfRule>
  </conditionalFormatting>
  <conditionalFormatting sqref="T785:T798 V785:V798 X785:X798 T784:X784 T799:X799">
    <cfRule type="expression" dxfId="3249" priority="212">
      <formula>$U$784=TODAY()</formula>
    </cfRule>
  </conditionalFormatting>
  <conditionalFormatting sqref="T786:T798 X786:X798 V786:V798 T784:X785 T799:X799">
    <cfRule type="expression" dxfId="3248" priority="211">
      <formula>$U$784&gt;TODAY()</formula>
    </cfRule>
  </conditionalFormatting>
  <conditionalFormatting sqref="U786:U798">
    <cfRule type="cellIs" dxfId="3247" priority="209" operator="lessThan">
      <formula>0</formula>
    </cfRule>
    <cfRule type="cellIs" dxfId="3246" priority="210" operator="greaterThan">
      <formula>0</formula>
    </cfRule>
  </conditionalFormatting>
  <conditionalFormatting sqref="Z785:Z798 AB785:AB798 AD785:AD798 Z784:AD784 Z799:AD799">
    <cfRule type="expression" dxfId="3245" priority="208">
      <formula>$AA$784=TODAY()</formula>
    </cfRule>
  </conditionalFormatting>
  <conditionalFormatting sqref="Z786:Z798 AD786:AD798 AB786:AB798 Z784:AD785 Z799:AD799">
    <cfRule type="expression" dxfId="3244" priority="207">
      <formula>$AA$784&gt;TODAY()</formula>
    </cfRule>
  </conditionalFormatting>
  <conditionalFormatting sqref="AA786:AA798">
    <cfRule type="cellIs" dxfId="3243" priority="205" operator="lessThan">
      <formula>0</formula>
    </cfRule>
    <cfRule type="cellIs" dxfId="3242" priority="206" operator="greaterThan">
      <formula>0</formula>
    </cfRule>
  </conditionalFormatting>
  <conditionalFormatting sqref="AF785:AF798 AH785:AH798 AJ785:AJ798 AF784:AJ784 AF799:AJ799">
    <cfRule type="expression" dxfId="3241" priority="204">
      <formula>$AG$784=TODAY()</formula>
    </cfRule>
  </conditionalFormatting>
  <conditionalFormatting sqref="AF786:AF798 AJ786:AJ798 AH786:AH798 AF784:AJ785 AF799:AJ799">
    <cfRule type="expression" dxfId="3240" priority="203">
      <formula>$AG$784&gt;TODAY()</formula>
    </cfRule>
  </conditionalFormatting>
  <conditionalFormatting sqref="AG786:AG798">
    <cfRule type="cellIs" dxfId="3239" priority="201" operator="lessThan">
      <formula>0</formula>
    </cfRule>
    <cfRule type="cellIs" dxfId="3238" priority="202" operator="greaterThan">
      <formula>0</formula>
    </cfRule>
  </conditionalFormatting>
  <conditionalFormatting sqref="AL785:AL798 AN785:AN798 AP785:AP798 AL784:AP784 AL799:AP799">
    <cfRule type="expression" dxfId="3237" priority="200">
      <formula>$AM$784=TODAY()</formula>
    </cfRule>
  </conditionalFormatting>
  <conditionalFormatting sqref="AL786:AL798 AP786:AP798 AN786:AN798 AL784:AP785 AL799:AP799">
    <cfRule type="expression" dxfId="3236" priority="199">
      <formula>$AM$784&gt;TODAY()</formula>
    </cfRule>
  </conditionalFormatting>
  <conditionalFormatting sqref="AM786:AM798">
    <cfRule type="cellIs" dxfId="3235" priority="197" operator="lessThan">
      <formula>0</formula>
    </cfRule>
    <cfRule type="cellIs" dxfId="3234" priority="198" operator="greaterThan">
      <formula>0</formula>
    </cfRule>
  </conditionalFormatting>
  <conditionalFormatting sqref="B802:B815 D802:D815 F802:F815 B801:F801 B816:F816">
    <cfRule type="expression" dxfId="3233" priority="196">
      <formula>$C$801=TODAY()</formula>
    </cfRule>
  </conditionalFormatting>
  <conditionalFormatting sqref="B803:B815 F803:F815 D803:D815 B801:F802 B816:F816">
    <cfRule type="expression" dxfId="3232" priority="195">
      <formula>$C$801&gt;TODAY()</formula>
    </cfRule>
  </conditionalFormatting>
  <conditionalFormatting sqref="C803:C815">
    <cfRule type="cellIs" dxfId="3231" priority="193" operator="lessThan">
      <formula>0</formula>
    </cfRule>
    <cfRule type="cellIs" dxfId="3230" priority="194" operator="greaterThan">
      <formula>0</formula>
    </cfRule>
  </conditionalFormatting>
  <conditionalFormatting sqref="H802:H815 J802:J815 L802:L815 H801:L801 H816:L816">
    <cfRule type="expression" dxfId="3229" priority="192">
      <formula>$I$801=TODAY()</formula>
    </cfRule>
  </conditionalFormatting>
  <conditionalFormatting sqref="H803:H815 L803:L815 J803:J815 H801:L802 H816:L816">
    <cfRule type="expression" dxfId="3228" priority="191">
      <formula>$I$801&gt;TODAY()</formula>
    </cfRule>
  </conditionalFormatting>
  <conditionalFormatting sqref="I803:I815">
    <cfRule type="cellIs" dxfId="3227" priority="189" operator="lessThan">
      <formula>0</formula>
    </cfRule>
    <cfRule type="cellIs" dxfId="3226" priority="190" operator="greaterThan">
      <formula>0</formula>
    </cfRule>
  </conditionalFormatting>
  <conditionalFormatting sqref="N802:N815 P802:P815 R802:R815 N801:R801 N816:R816">
    <cfRule type="expression" dxfId="3225" priority="188">
      <formula>$O$801=TODAY()</formula>
    </cfRule>
  </conditionalFormatting>
  <conditionalFormatting sqref="N803:N815 R803:R815 P803:P815 N801:R802 N816:R816">
    <cfRule type="expression" dxfId="3224" priority="187">
      <formula>$O$801&gt;TODAY()</formula>
    </cfRule>
  </conditionalFormatting>
  <conditionalFormatting sqref="O803:O815">
    <cfRule type="cellIs" dxfId="3223" priority="185" operator="lessThan">
      <formula>0</formula>
    </cfRule>
    <cfRule type="cellIs" dxfId="3222" priority="186" operator="greaterThan">
      <formula>0</formula>
    </cfRule>
  </conditionalFormatting>
  <conditionalFormatting sqref="T802:T815 V802:V815 X802:X815 T801:X801 T816:X816">
    <cfRule type="expression" dxfId="3221" priority="184">
      <formula>$U$801=TODAY()</formula>
    </cfRule>
  </conditionalFormatting>
  <conditionalFormatting sqref="T803:T815 X803:X815 V803:V815 T801:X802 T816:X816">
    <cfRule type="expression" dxfId="3220" priority="183">
      <formula>$U$801&gt;TODAY()</formula>
    </cfRule>
  </conditionalFormatting>
  <conditionalFormatting sqref="U803:U815">
    <cfRule type="cellIs" dxfId="3219" priority="181" operator="lessThan">
      <formula>0</formula>
    </cfRule>
    <cfRule type="cellIs" dxfId="3218" priority="182" operator="greaterThan">
      <formula>0</formula>
    </cfRule>
  </conditionalFormatting>
  <conditionalFormatting sqref="Z802:Z815 AB802:AB815 AD802:AD815 Z801:AD801 Z816:AD816">
    <cfRule type="expression" dxfId="3217" priority="180">
      <formula>$AA$801=TODAY()</formula>
    </cfRule>
  </conditionalFormatting>
  <conditionalFormatting sqref="Z803:Z815 AD803:AD815 AB803:AB815 Z801:AD802 Z816:AD816">
    <cfRule type="expression" dxfId="3216" priority="179">
      <formula>$AA$801&gt;TODAY()</formula>
    </cfRule>
  </conditionalFormatting>
  <conditionalFormatting sqref="AA803:AA815">
    <cfRule type="cellIs" dxfId="3215" priority="177" operator="lessThan">
      <formula>0</formula>
    </cfRule>
    <cfRule type="cellIs" dxfId="3214" priority="178" operator="greaterThan">
      <formula>0</formula>
    </cfRule>
  </conditionalFormatting>
  <conditionalFormatting sqref="AF802:AF815 AH802:AH815 AJ802:AJ815 AF801:AJ801 AF816:AJ816">
    <cfRule type="expression" dxfId="3213" priority="176">
      <formula>$AG$801=TODAY()</formula>
    </cfRule>
  </conditionalFormatting>
  <conditionalFormatting sqref="AF803:AF815 AJ803:AJ815 AH803:AH815 AF801:AJ802 AF816:AJ816">
    <cfRule type="expression" dxfId="3212" priority="175">
      <formula>$AG$801&gt;TODAY()</formula>
    </cfRule>
  </conditionalFormatting>
  <conditionalFormatting sqref="AG803:AG815">
    <cfRule type="cellIs" dxfId="3211" priority="173" operator="lessThan">
      <formula>0</formula>
    </cfRule>
    <cfRule type="cellIs" dxfId="3210" priority="174" operator="greaterThan">
      <formula>0</formula>
    </cfRule>
  </conditionalFormatting>
  <conditionalFormatting sqref="AL802:AL815 AN802:AN815 AP802:AP815 AL801:AP801 AL816:AP816">
    <cfRule type="expression" dxfId="3209" priority="172">
      <formula>$AM$801=TODAY()</formula>
    </cfRule>
  </conditionalFormatting>
  <conditionalFormatting sqref="AL803:AL815 AP803:AP815 AN803:AN815 AL801:AP802 AL816:AP816">
    <cfRule type="expression" dxfId="3208" priority="171">
      <formula>$AM$801&gt;TODAY()</formula>
    </cfRule>
  </conditionalFormatting>
  <conditionalFormatting sqref="AM803:AM815">
    <cfRule type="cellIs" dxfId="3207" priority="169" operator="lessThan">
      <formula>0</formula>
    </cfRule>
    <cfRule type="cellIs" dxfId="3206" priority="170" operator="greaterThan">
      <formula>0</formula>
    </cfRule>
  </conditionalFormatting>
  <conditionalFormatting sqref="B819:B832 D819:D832 F819:F832 B818:F818 B833:F833">
    <cfRule type="expression" dxfId="3205" priority="168">
      <formula>$C$818=TODAY()</formula>
    </cfRule>
  </conditionalFormatting>
  <conditionalFormatting sqref="B820:B832 F820:F832 D820:D832 B818:F819 B833:F833">
    <cfRule type="expression" dxfId="3204" priority="167">
      <formula>$C$818&gt;TODAY()</formula>
    </cfRule>
  </conditionalFormatting>
  <conditionalFormatting sqref="C820:C832">
    <cfRule type="cellIs" dxfId="3203" priority="165" operator="lessThan">
      <formula>0</formula>
    </cfRule>
    <cfRule type="cellIs" dxfId="3202" priority="166" operator="greaterThan">
      <formula>0</formula>
    </cfRule>
  </conditionalFormatting>
  <conditionalFormatting sqref="H819:H832 J819:J832 L819:L832 H818:L818 H833:L833">
    <cfRule type="expression" dxfId="3201" priority="164">
      <formula>$I$818=TODAY()</formula>
    </cfRule>
  </conditionalFormatting>
  <conditionalFormatting sqref="H820:H832 L820:L832 J820:J832 H818:L819 H833:L833">
    <cfRule type="expression" dxfId="3200" priority="163">
      <formula>$I$818&gt;TODAY()</formula>
    </cfRule>
  </conditionalFormatting>
  <conditionalFormatting sqref="I820:I832">
    <cfRule type="cellIs" dxfId="3199" priority="161" operator="lessThan">
      <formula>0</formula>
    </cfRule>
    <cfRule type="cellIs" dxfId="3198" priority="162" operator="greaterThan">
      <formula>0</formula>
    </cfRule>
  </conditionalFormatting>
  <conditionalFormatting sqref="N819:N832 P819:P832 R819:R832 N818:R818 N833:R833">
    <cfRule type="expression" dxfId="3197" priority="160">
      <formula>$O$818=TODAY()</formula>
    </cfRule>
  </conditionalFormatting>
  <conditionalFormatting sqref="N820:N832 R820:R832 P820:P832 N818:R819 N833:R833">
    <cfRule type="expression" dxfId="3196" priority="159">
      <formula>$O$818&gt;TODAY()</formula>
    </cfRule>
  </conditionalFormatting>
  <conditionalFormatting sqref="O820:O832">
    <cfRule type="cellIs" dxfId="3195" priority="157" operator="lessThan">
      <formula>0</formula>
    </cfRule>
    <cfRule type="cellIs" dxfId="3194" priority="158" operator="greaterThan">
      <formula>0</formula>
    </cfRule>
  </conditionalFormatting>
  <conditionalFormatting sqref="T819:T832 V819:V832 X819:X832 T818:X818 T833:X833">
    <cfRule type="expression" dxfId="3193" priority="156">
      <formula>$U$818=TODAY()</formula>
    </cfRule>
  </conditionalFormatting>
  <conditionalFormatting sqref="T820:T832 X820:X832 V820:V832 T818:X819 T833:X833">
    <cfRule type="expression" dxfId="3192" priority="155">
      <formula>$U$818&gt;TODAY()</formula>
    </cfRule>
  </conditionalFormatting>
  <conditionalFormatting sqref="U820:U832">
    <cfRule type="cellIs" dxfId="3191" priority="153" operator="lessThan">
      <formula>0</formula>
    </cfRule>
    <cfRule type="cellIs" dxfId="3190" priority="154" operator="greaterThan">
      <formula>0</formula>
    </cfRule>
  </conditionalFormatting>
  <conditionalFormatting sqref="Z819:Z832 AB819:AB832 AD819:AD832 Z818:AD818 Z833:AD833">
    <cfRule type="expression" dxfId="3189" priority="152">
      <formula>$AA$818=TODAY()</formula>
    </cfRule>
  </conditionalFormatting>
  <conditionalFormatting sqref="Z820:Z832 AD820:AD832 AB820:AB832 Z818:AD819 Z833:AD833">
    <cfRule type="expression" dxfId="3188" priority="151">
      <formula>$AA$818&gt;TODAY()</formula>
    </cfRule>
  </conditionalFormatting>
  <conditionalFormatting sqref="AA820:AA832">
    <cfRule type="cellIs" dxfId="3187" priority="149" operator="lessThan">
      <formula>0</formula>
    </cfRule>
    <cfRule type="cellIs" dxfId="3186" priority="150" operator="greaterThan">
      <formula>0</formula>
    </cfRule>
  </conditionalFormatting>
  <conditionalFormatting sqref="AF819:AF832 AH819:AH832 AJ819:AJ832 AF818:AJ818 AF833:AJ833">
    <cfRule type="expression" dxfId="3185" priority="148">
      <formula>$AG$818=TODAY()</formula>
    </cfRule>
  </conditionalFormatting>
  <conditionalFormatting sqref="AF820:AF832 AJ820:AJ832 AH820:AH832 AF818:AJ819 AF833:AJ833">
    <cfRule type="expression" dxfId="3184" priority="147">
      <formula>$AG$818&gt;TODAY()</formula>
    </cfRule>
  </conditionalFormatting>
  <conditionalFormatting sqref="AG820:AG832">
    <cfRule type="cellIs" dxfId="3183" priority="145" operator="lessThan">
      <formula>0</formula>
    </cfRule>
    <cfRule type="cellIs" dxfId="3182" priority="146" operator="greaterThan">
      <formula>0</formula>
    </cfRule>
  </conditionalFormatting>
  <conditionalFormatting sqref="AL819:AL832 AN819:AN832 AP819:AP832 AL818:AP818 AL833:AP833">
    <cfRule type="expression" dxfId="3181" priority="144">
      <formula>$AM$818=TODAY()</formula>
    </cfRule>
  </conditionalFormatting>
  <conditionalFormatting sqref="AL820:AL832 AP820:AP832 AN820:AN832 AL818:AP819 AL833:AP833">
    <cfRule type="expression" dxfId="3180" priority="143">
      <formula>$AM$818&gt;TODAY()</formula>
    </cfRule>
  </conditionalFormatting>
  <conditionalFormatting sqref="AM820:AM832">
    <cfRule type="cellIs" dxfId="3179" priority="141" operator="lessThan">
      <formula>0</formula>
    </cfRule>
    <cfRule type="cellIs" dxfId="3178" priority="142" operator="greaterThan">
      <formula>0</formula>
    </cfRule>
  </conditionalFormatting>
  <conditionalFormatting sqref="B836:B849 D836:D849 F836:F849 B835:F835 B850:F850">
    <cfRule type="expression" dxfId="3177" priority="140">
      <formula>$C$835=TODAY()</formula>
    </cfRule>
  </conditionalFormatting>
  <conditionalFormatting sqref="B837:B849 F837:F849 D837:D849 B835:F836 B850:F850">
    <cfRule type="expression" dxfId="3176" priority="139">
      <formula>$C$835&gt;TODAY()</formula>
    </cfRule>
  </conditionalFormatting>
  <conditionalFormatting sqref="C837:C849">
    <cfRule type="cellIs" dxfId="3175" priority="137" operator="lessThan">
      <formula>0</formula>
    </cfRule>
    <cfRule type="cellIs" dxfId="3174" priority="138" operator="greaterThan">
      <formula>0</formula>
    </cfRule>
  </conditionalFormatting>
  <conditionalFormatting sqref="H836:H849 J836:J849 L836:L849 H835:L835 H850:L850">
    <cfRule type="expression" dxfId="3173" priority="136">
      <formula>$I$835=TODAY()</formula>
    </cfRule>
  </conditionalFormatting>
  <conditionalFormatting sqref="H837:H849 L837:L849 J837:J849 H835:L836 H850:L850">
    <cfRule type="expression" dxfId="3172" priority="135">
      <formula>$I$835&gt;TODAY()</formula>
    </cfRule>
  </conditionalFormatting>
  <conditionalFormatting sqref="I837:I849">
    <cfRule type="cellIs" dxfId="3171" priority="133" operator="lessThan">
      <formula>0</formula>
    </cfRule>
    <cfRule type="cellIs" dxfId="3170" priority="134" operator="greaterThan">
      <formula>0</formula>
    </cfRule>
  </conditionalFormatting>
  <conditionalFormatting sqref="N836:N849 P836:P849 R836:R849 N835:R835 N850:R850">
    <cfRule type="expression" dxfId="3169" priority="132">
      <formula>$O$835=TODAY()</formula>
    </cfRule>
  </conditionalFormatting>
  <conditionalFormatting sqref="N837:N849 R837:R849 P837:P849 N835:R836 N850:R850">
    <cfRule type="expression" dxfId="3168" priority="131">
      <formula>$O$835&gt;TODAY()</formula>
    </cfRule>
  </conditionalFormatting>
  <conditionalFormatting sqref="O837:O849">
    <cfRule type="cellIs" dxfId="3167" priority="129" operator="lessThan">
      <formula>0</formula>
    </cfRule>
    <cfRule type="cellIs" dxfId="3166" priority="130" operator="greaterThan">
      <formula>0</formula>
    </cfRule>
  </conditionalFormatting>
  <conditionalFormatting sqref="T836:T849 V836:V849 X836:X849 T835:X835 T850:X850">
    <cfRule type="expression" dxfId="3165" priority="128">
      <formula>$U$835=TODAY()</formula>
    </cfRule>
  </conditionalFormatting>
  <conditionalFormatting sqref="T837:T849 X837:X849 V837:V849 T835:X836 T850:X850">
    <cfRule type="expression" dxfId="3164" priority="127">
      <formula>$U$835&gt;TODAY()</formula>
    </cfRule>
  </conditionalFormatting>
  <conditionalFormatting sqref="U837:U849">
    <cfRule type="cellIs" dxfId="3163" priority="125" operator="lessThan">
      <formula>0</formula>
    </cfRule>
    <cfRule type="cellIs" dxfId="3162" priority="126" operator="greaterThan">
      <formula>0</formula>
    </cfRule>
  </conditionalFormatting>
  <conditionalFormatting sqref="Z836:Z849 AB836:AB849 AD836:AD849 Z835:AD835 Z850:AD850">
    <cfRule type="expression" dxfId="3161" priority="124">
      <formula>$AA$835=TODAY()</formula>
    </cfRule>
  </conditionalFormatting>
  <conditionalFormatting sqref="Z837:Z849 AD837:AD849 AB837:AB849 Z835:AD836 Z850:AD850">
    <cfRule type="expression" dxfId="3160" priority="123">
      <formula>$AA$835&gt;TODAY()</formula>
    </cfRule>
  </conditionalFormatting>
  <conditionalFormatting sqref="AA837:AA849">
    <cfRule type="cellIs" dxfId="3159" priority="121" operator="lessThan">
      <formula>0</formula>
    </cfRule>
    <cfRule type="cellIs" dxfId="3158" priority="122" operator="greaterThan">
      <formula>0</formula>
    </cfRule>
  </conditionalFormatting>
  <conditionalFormatting sqref="AF836:AF849 AH836:AH849 AJ836:AJ849 AF835:AJ835 AF850:AJ850">
    <cfRule type="expression" dxfId="3157" priority="120">
      <formula>$AG$835=TODAY()</formula>
    </cfRule>
  </conditionalFormatting>
  <conditionalFormatting sqref="AF837:AF849 AJ837:AJ849 AH837:AH849 AF835:AJ836 AF850:AJ850">
    <cfRule type="expression" dxfId="3156" priority="119">
      <formula>$AG$835&gt;TODAY()</formula>
    </cfRule>
  </conditionalFormatting>
  <conditionalFormatting sqref="AG837:AG849">
    <cfRule type="cellIs" dxfId="3155" priority="117" operator="lessThan">
      <formula>0</formula>
    </cfRule>
    <cfRule type="cellIs" dxfId="3154" priority="118" operator="greaterThan">
      <formula>0</formula>
    </cfRule>
  </conditionalFormatting>
  <conditionalFormatting sqref="AL836:AL849 AN836:AN849 AP836:AP849 AL835:AP835 AL850:AP850">
    <cfRule type="expression" dxfId="3153" priority="116">
      <formula>$AM$835=TODAY()</formula>
    </cfRule>
  </conditionalFormatting>
  <conditionalFormatting sqref="AL837:AL849 AP837:AP849 AN837:AN849 AL835:AP836 AL850:AP850">
    <cfRule type="expression" dxfId="3152" priority="115">
      <formula>$AM$835&gt;TODAY()</formula>
    </cfRule>
  </conditionalFormatting>
  <conditionalFormatting sqref="AM837:AM849">
    <cfRule type="cellIs" dxfId="3151" priority="113" operator="lessThan">
      <formula>0</formula>
    </cfRule>
    <cfRule type="cellIs" dxfId="3150" priority="114" operator="greaterThan">
      <formula>0</formula>
    </cfRule>
  </conditionalFormatting>
  <conditionalFormatting sqref="B853:B866 D853:D866 F853:F866 B852:F852 B867:F867">
    <cfRule type="expression" dxfId="3149" priority="112">
      <formula>$C$852=TODAY()</formula>
    </cfRule>
  </conditionalFormatting>
  <conditionalFormatting sqref="B854:B866 F854:F866 D854:D866 B852:F853 B867:F867">
    <cfRule type="expression" dxfId="3148" priority="111">
      <formula>$C$852&gt;TODAY()</formula>
    </cfRule>
  </conditionalFormatting>
  <conditionalFormatting sqref="C854:C866">
    <cfRule type="cellIs" dxfId="3147" priority="109" operator="lessThan">
      <formula>0</formula>
    </cfRule>
    <cfRule type="cellIs" dxfId="3146" priority="110" operator="greaterThan">
      <formula>0</formula>
    </cfRule>
  </conditionalFormatting>
  <conditionalFormatting sqref="H853:H866 J853:J866 L853:L866 H852:L852 H867:L867">
    <cfRule type="expression" dxfId="3145" priority="108">
      <formula>$I$852=TODAY()</formula>
    </cfRule>
  </conditionalFormatting>
  <conditionalFormatting sqref="H854:H866 L854:L866 J854:J866 H852:L853 H867:L867">
    <cfRule type="expression" dxfId="3144" priority="107">
      <formula>$I$852&gt;TODAY()</formula>
    </cfRule>
  </conditionalFormatting>
  <conditionalFormatting sqref="I854:I866">
    <cfRule type="cellIs" dxfId="3143" priority="105" operator="lessThan">
      <formula>0</formula>
    </cfRule>
    <cfRule type="cellIs" dxfId="3142" priority="106" operator="greaterThan">
      <formula>0</formula>
    </cfRule>
  </conditionalFormatting>
  <conditionalFormatting sqref="N853:N866 P853:P866 R853:R866 N852:R852 N867:R867">
    <cfRule type="expression" dxfId="3141" priority="104">
      <formula>$O$852=TODAY()</formula>
    </cfRule>
  </conditionalFormatting>
  <conditionalFormatting sqref="N854:N866 R854:R866 P854:P866 N852:R853 N867:R867">
    <cfRule type="expression" dxfId="3140" priority="103">
      <formula>$O$852&gt;TODAY()</formula>
    </cfRule>
  </conditionalFormatting>
  <conditionalFormatting sqref="O854:O866">
    <cfRule type="cellIs" dxfId="3139" priority="101" operator="lessThan">
      <formula>0</formula>
    </cfRule>
    <cfRule type="cellIs" dxfId="3138" priority="102" operator="greaterThan">
      <formula>0</formula>
    </cfRule>
  </conditionalFormatting>
  <conditionalFormatting sqref="T853:T866 V853:V866 X853:X866 T852:X852 T867:X867">
    <cfRule type="expression" dxfId="3137" priority="100">
      <formula>$U$852=TODAY()</formula>
    </cfRule>
  </conditionalFormatting>
  <conditionalFormatting sqref="T854:T866 X854:X866 V854:V866 T852:X853 T867:X867">
    <cfRule type="expression" dxfId="3136" priority="99">
      <formula>$U$852&gt;TODAY()</formula>
    </cfRule>
  </conditionalFormatting>
  <conditionalFormatting sqref="U854:U866">
    <cfRule type="cellIs" dxfId="3135" priority="97" operator="lessThan">
      <formula>0</formula>
    </cfRule>
    <cfRule type="cellIs" dxfId="3134" priority="98" operator="greaterThan">
      <formula>0</formula>
    </cfRule>
  </conditionalFormatting>
  <conditionalFormatting sqref="Z853:Z866 AB853:AB866 AD853:AD866 Z852:AD852 Z867:AD867">
    <cfRule type="expression" dxfId="3133" priority="96">
      <formula>$AA$852=TODAY()</formula>
    </cfRule>
  </conditionalFormatting>
  <conditionalFormatting sqref="Z854:Z866 AD854:AD866 AB854:AB866 Z852:AD853 Z867:AD867">
    <cfRule type="expression" dxfId="3132" priority="95">
      <formula>$AA$852&gt;TODAY()</formula>
    </cfRule>
  </conditionalFormatting>
  <conditionalFormatting sqref="AA854:AA866">
    <cfRule type="cellIs" dxfId="3131" priority="93" operator="lessThan">
      <formula>0</formula>
    </cfRule>
    <cfRule type="cellIs" dxfId="3130" priority="94" operator="greaterThan">
      <formula>0</formula>
    </cfRule>
  </conditionalFormatting>
  <conditionalFormatting sqref="AF853:AF866 AH853:AH866 AJ853:AJ866 AF852:AJ852 AF867:AJ867">
    <cfRule type="expression" dxfId="3129" priority="92">
      <formula>$AG$852=TODAY()</formula>
    </cfRule>
  </conditionalFormatting>
  <conditionalFormatting sqref="AF854:AF866 AJ854:AJ866 AH854:AH866 AF852:AJ853 AF867:AJ867">
    <cfRule type="expression" dxfId="3128" priority="91">
      <formula>$AG$852&gt;TODAY()</formula>
    </cfRule>
  </conditionalFormatting>
  <conditionalFormatting sqref="AG854:AG866">
    <cfRule type="cellIs" dxfId="3127" priority="89" operator="lessThan">
      <formula>0</formula>
    </cfRule>
    <cfRule type="cellIs" dxfId="3126" priority="90" operator="greaterThan">
      <formula>0</formula>
    </cfRule>
  </conditionalFormatting>
  <conditionalFormatting sqref="AL853:AL866 AN853:AN866 AP853:AP866 AL852:AP852 AL867:AP867">
    <cfRule type="expression" dxfId="3125" priority="88">
      <formula>$AM$852=TODAY()</formula>
    </cfRule>
  </conditionalFormatting>
  <conditionalFormatting sqref="AL854:AL866 AP854:AP866 AN854:AN866 AL852:AP853 AL867:AP867">
    <cfRule type="expression" dxfId="3124" priority="87">
      <formula>$AM$852&gt;TODAY()</formula>
    </cfRule>
  </conditionalFormatting>
  <conditionalFormatting sqref="AM854:AM866">
    <cfRule type="cellIs" dxfId="3123" priority="85" operator="lessThan">
      <formula>0</formula>
    </cfRule>
    <cfRule type="cellIs" dxfId="3122" priority="86" operator="greaterThan">
      <formula>0</formula>
    </cfRule>
  </conditionalFormatting>
  <conditionalFormatting sqref="B870:B883 D870:D883 F870:F883 B869:F869 B884:F884">
    <cfRule type="expression" dxfId="3121" priority="84">
      <formula>$C$869=TODAY()</formula>
    </cfRule>
  </conditionalFormatting>
  <conditionalFormatting sqref="B871:B883 F871:F883 D871:D883 B869:F870 B884:F884">
    <cfRule type="expression" dxfId="3120" priority="83">
      <formula>$C$869&gt;TODAY()</formula>
    </cfRule>
  </conditionalFormatting>
  <conditionalFormatting sqref="C871:C883">
    <cfRule type="cellIs" dxfId="3119" priority="81" operator="lessThan">
      <formula>0</formula>
    </cfRule>
    <cfRule type="cellIs" dxfId="3118" priority="82" operator="greaterThan">
      <formula>0</formula>
    </cfRule>
  </conditionalFormatting>
  <conditionalFormatting sqref="H870:H883 J870:J883 L870:L883 H869:L869 H884:L884">
    <cfRule type="expression" dxfId="3117" priority="80">
      <formula>$I$869=TODAY()</formula>
    </cfRule>
  </conditionalFormatting>
  <conditionalFormatting sqref="H871:H883 L871:L883 J871:J883 H869:L870 H884:L884">
    <cfRule type="expression" dxfId="3116" priority="79">
      <formula>$I$869&gt;TODAY()</formula>
    </cfRule>
  </conditionalFormatting>
  <conditionalFormatting sqref="I871:I883">
    <cfRule type="cellIs" dxfId="3115" priority="77" operator="lessThan">
      <formula>0</formula>
    </cfRule>
    <cfRule type="cellIs" dxfId="3114" priority="78" operator="greaterThan">
      <formula>0</formula>
    </cfRule>
  </conditionalFormatting>
  <conditionalFormatting sqref="N870:N883 P870:P883 R870:R883 N869:R869 N884:R884">
    <cfRule type="expression" dxfId="3113" priority="76">
      <formula>$O$869=TODAY()</formula>
    </cfRule>
  </conditionalFormatting>
  <conditionalFormatting sqref="N871:N883 R871:R883 P871:P883 N869:R870 N884:R884">
    <cfRule type="expression" dxfId="3112" priority="75">
      <formula>$O$869&gt;TODAY()</formula>
    </cfRule>
  </conditionalFormatting>
  <conditionalFormatting sqref="O871:O883">
    <cfRule type="cellIs" dxfId="3111" priority="73" operator="lessThan">
      <formula>0</formula>
    </cfRule>
    <cfRule type="cellIs" dxfId="3110" priority="74" operator="greaterThan">
      <formula>0</formula>
    </cfRule>
  </conditionalFormatting>
  <conditionalFormatting sqref="T870:T883 V870:V883 X870:X883 T869:X869 T884:X884">
    <cfRule type="expression" dxfId="3109" priority="72">
      <formula>$U$869=TODAY()</formula>
    </cfRule>
  </conditionalFormatting>
  <conditionalFormatting sqref="T871:T883 X871:X883 V871:V883 T869:X870 T884:X884">
    <cfRule type="expression" dxfId="3108" priority="71">
      <formula>$U$869&gt;TODAY()</formula>
    </cfRule>
  </conditionalFormatting>
  <conditionalFormatting sqref="U871:U883">
    <cfRule type="cellIs" dxfId="3107" priority="69" operator="lessThan">
      <formula>0</formula>
    </cfRule>
    <cfRule type="cellIs" dxfId="3106" priority="70" operator="greaterThan">
      <formula>0</formula>
    </cfRule>
  </conditionalFormatting>
  <conditionalFormatting sqref="Z870:Z883 AB870:AB883 AD870:AD883 Z869:AD869 Z884:AD884">
    <cfRule type="expression" dxfId="3105" priority="68">
      <formula>$AA$869=TODAY()</formula>
    </cfRule>
  </conditionalFormatting>
  <conditionalFormatting sqref="Z871:Z883 AD871:AD883 AB871:AB883 Z869:AD870 Z884:AD884">
    <cfRule type="expression" dxfId="3104" priority="67">
      <formula>$AA$869&gt;TODAY()</formula>
    </cfRule>
  </conditionalFormatting>
  <conditionalFormatting sqref="AA871:AA883">
    <cfRule type="cellIs" dxfId="3103" priority="65" operator="lessThan">
      <formula>0</formula>
    </cfRule>
    <cfRule type="cellIs" dxfId="3102" priority="66" operator="greaterThan">
      <formula>0</formula>
    </cfRule>
  </conditionalFormatting>
  <conditionalFormatting sqref="AF870:AF883 AH870:AH883 AJ870:AJ883 AF869:AJ869 AF884:AJ884">
    <cfRule type="expression" dxfId="3101" priority="64">
      <formula>$AG$869=TODAY()</formula>
    </cfRule>
  </conditionalFormatting>
  <conditionalFormatting sqref="AF871:AF883 AJ871:AJ883 AH871:AH883 AF869:AJ870 AF884:AJ884">
    <cfRule type="expression" dxfId="3100" priority="63">
      <formula>$AG$869&gt;TODAY()</formula>
    </cfRule>
  </conditionalFormatting>
  <conditionalFormatting sqref="AG871:AG883">
    <cfRule type="cellIs" dxfId="3099" priority="61" operator="lessThan">
      <formula>0</formula>
    </cfRule>
    <cfRule type="cellIs" dxfId="3098" priority="62" operator="greaterThan">
      <formula>0</formula>
    </cfRule>
  </conditionalFormatting>
  <conditionalFormatting sqref="AL870:AL883 AN870:AN883 AP870:AP883 AL869:AP869 AL884:AP884">
    <cfRule type="expression" dxfId="3097" priority="60">
      <formula>$AM$869=TODAY()</formula>
    </cfRule>
  </conditionalFormatting>
  <conditionalFormatting sqref="AL871:AL883 AP871:AP883 AN871:AN883 AL869:AP870 AL884:AP884">
    <cfRule type="expression" dxfId="3096" priority="59">
      <formula>$AM$869&gt;TODAY()</formula>
    </cfRule>
  </conditionalFormatting>
  <conditionalFormatting sqref="AM871:AM883">
    <cfRule type="cellIs" dxfId="3095" priority="57" operator="lessThan">
      <formula>0</formula>
    </cfRule>
    <cfRule type="cellIs" dxfId="3094" priority="58" operator="greaterThan">
      <formula>0</formula>
    </cfRule>
  </conditionalFormatting>
  <conditionalFormatting sqref="B887:B900 D887:D900 F887:F900 B886:F886 B901:F901">
    <cfRule type="expression" dxfId="3093" priority="56">
      <formula>$C$886=TODAY()</formula>
    </cfRule>
  </conditionalFormatting>
  <conditionalFormatting sqref="B888:B900 F888:F900 D888:D900 B886:F887 B901:F901">
    <cfRule type="expression" dxfId="3092" priority="55">
      <formula>$C$886&gt;TODAY()</formula>
    </cfRule>
  </conditionalFormatting>
  <conditionalFormatting sqref="C888:C900">
    <cfRule type="cellIs" dxfId="3091" priority="53" operator="lessThan">
      <formula>0</formula>
    </cfRule>
    <cfRule type="cellIs" dxfId="3090" priority="54" operator="greaterThan">
      <formula>0</formula>
    </cfRule>
  </conditionalFormatting>
  <conditionalFormatting sqref="H887:H900 J887:J900 L887:L900 H886:L886 H901:L901">
    <cfRule type="expression" dxfId="3089" priority="52">
      <formula>$I$886=TODAY()</formula>
    </cfRule>
  </conditionalFormatting>
  <conditionalFormatting sqref="H888:H900 L888:L900 J888:J900 H886:L887 H901:L901">
    <cfRule type="expression" dxfId="3088" priority="51">
      <formula>$I$886&gt;TODAY()</formula>
    </cfRule>
  </conditionalFormatting>
  <conditionalFormatting sqref="I888:I900">
    <cfRule type="cellIs" dxfId="3087" priority="49" operator="lessThan">
      <formula>0</formula>
    </cfRule>
    <cfRule type="cellIs" dxfId="3086" priority="50" operator="greaterThan">
      <formula>0</formula>
    </cfRule>
  </conditionalFormatting>
  <conditionalFormatting sqref="N887:N900 P887:P900 R887:R900 N886:R886 N901:R901">
    <cfRule type="expression" dxfId="3085" priority="48">
      <formula>$O$886=TODAY()</formula>
    </cfRule>
  </conditionalFormatting>
  <conditionalFormatting sqref="N888:N900 R888:R900 P888:P900 N886:R887 N901:R901">
    <cfRule type="expression" dxfId="3084" priority="47">
      <formula>$O$886&gt;TODAY()</formula>
    </cfRule>
  </conditionalFormatting>
  <conditionalFormatting sqref="O888:O900">
    <cfRule type="cellIs" dxfId="3083" priority="45" operator="lessThan">
      <formula>0</formula>
    </cfRule>
    <cfRule type="cellIs" dxfId="3082" priority="46" operator="greaterThan">
      <formula>0</formula>
    </cfRule>
  </conditionalFormatting>
  <conditionalFormatting sqref="T887:T900 V887:V900 X887:X900 T886:X886 T901:X901">
    <cfRule type="expression" dxfId="3081" priority="44">
      <formula>$U$886=TODAY()</formula>
    </cfRule>
  </conditionalFormatting>
  <conditionalFormatting sqref="T888:T900 X888:X900 V888:V900 T886:X887 T901:X901">
    <cfRule type="expression" dxfId="3080" priority="43">
      <formula>$U$886&gt;TODAY()</formula>
    </cfRule>
  </conditionalFormatting>
  <conditionalFormatting sqref="U888:U900">
    <cfRule type="cellIs" dxfId="3079" priority="41" operator="lessThan">
      <formula>0</formula>
    </cfRule>
    <cfRule type="cellIs" dxfId="3078" priority="42" operator="greaterThan">
      <formula>0</formula>
    </cfRule>
  </conditionalFormatting>
  <conditionalFormatting sqref="Z887:Z900 AB887:AB900 AD887:AD900 Z886:AD886 Z901:AD901">
    <cfRule type="expression" dxfId="3077" priority="40">
      <formula>$AA$886=TODAY()</formula>
    </cfRule>
  </conditionalFormatting>
  <conditionalFormatting sqref="Z888:Z900 AD888:AD900 AB888:AB900 Z886:AD887 Z901:AD901">
    <cfRule type="expression" dxfId="3076" priority="39">
      <formula>$AA$886&gt;TODAY()</formula>
    </cfRule>
  </conditionalFormatting>
  <conditionalFormatting sqref="AA888:AA900">
    <cfRule type="cellIs" dxfId="3075" priority="37" operator="lessThan">
      <formula>0</formula>
    </cfRule>
    <cfRule type="cellIs" dxfId="3074" priority="38" operator="greaterThan">
      <formula>0</formula>
    </cfRule>
  </conditionalFormatting>
  <conditionalFormatting sqref="AF887:AF900 AH887:AH900 AJ887:AJ900 AF886:AJ886 AF901:AJ901">
    <cfRule type="expression" dxfId="3073" priority="36">
      <formula>$AG$886=TODAY()</formula>
    </cfRule>
  </conditionalFormatting>
  <conditionalFormatting sqref="AF888:AF900 AJ888:AJ900 AH888:AH900 AF886:AJ887 AF901:AJ901">
    <cfRule type="expression" dxfId="3072" priority="35">
      <formula>$AG$886&gt;TODAY()</formula>
    </cfRule>
  </conditionalFormatting>
  <conditionalFormatting sqref="AG888:AG900">
    <cfRule type="cellIs" dxfId="3071" priority="33" operator="lessThan">
      <formula>0</formula>
    </cfRule>
    <cfRule type="cellIs" dxfId="3070" priority="34" operator="greaterThan">
      <formula>0</formula>
    </cfRule>
  </conditionalFormatting>
  <conditionalFormatting sqref="AL887:AL900 AN887:AN900 AP887:AP900 AL886:AP886 AL901:AP901">
    <cfRule type="expression" dxfId="3069" priority="32">
      <formula>$AM$886=TODAY()</formula>
    </cfRule>
  </conditionalFormatting>
  <conditionalFormatting sqref="AL888:AL900 AP888:AP900 AN888:AN900 AL886:AP887 AL901:AP901">
    <cfRule type="expression" dxfId="3068" priority="31">
      <formula>$AM$886&gt;TODAY()</formula>
    </cfRule>
  </conditionalFormatting>
  <conditionalFormatting sqref="AM888:AM900">
    <cfRule type="cellIs" dxfId="3067" priority="29" operator="lessThan">
      <formula>0</formula>
    </cfRule>
    <cfRule type="cellIs" dxfId="3066" priority="30" operator="greaterThan">
      <formula>0</formula>
    </cfRule>
  </conditionalFormatting>
  <conditionalFormatting sqref="B904:B917 D904:D917 F904:F917 B903:F903 B918:F918">
    <cfRule type="expression" dxfId="3065" priority="28">
      <formula>$C$903=TODAY()</formula>
    </cfRule>
  </conditionalFormatting>
  <conditionalFormatting sqref="B905:B917 F905:F917 D905:D917 B903:F904 B918:F918">
    <cfRule type="expression" dxfId="3064" priority="27">
      <formula>$C$903&gt;TODAY()</formula>
    </cfRule>
  </conditionalFormatting>
  <conditionalFormatting sqref="C905:C917">
    <cfRule type="cellIs" dxfId="3063" priority="25" operator="lessThan">
      <formula>0</formula>
    </cfRule>
    <cfRule type="cellIs" dxfId="3062" priority="26" operator="greaterThan">
      <formula>0</formula>
    </cfRule>
  </conditionalFormatting>
  <conditionalFormatting sqref="H904:H917 J904:J917 L904:L917 H903:L903 H918:L918">
    <cfRule type="expression" dxfId="3061" priority="24">
      <formula>$I$903=TODAY()</formula>
    </cfRule>
  </conditionalFormatting>
  <conditionalFormatting sqref="H905:H917 L905:L917 J905:J917 H903:L904 H918:L918">
    <cfRule type="expression" dxfId="3060" priority="23">
      <formula>$I$903&gt;TODAY()</formula>
    </cfRule>
  </conditionalFormatting>
  <conditionalFormatting sqref="I905:I917">
    <cfRule type="cellIs" dxfId="3059" priority="21" operator="lessThan">
      <formula>0</formula>
    </cfRule>
    <cfRule type="cellIs" dxfId="3058" priority="22" operator="greaterThan">
      <formula>0</formula>
    </cfRule>
  </conditionalFormatting>
  <conditionalFormatting sqref="N904:N917 P904:P917 R904:R917 N903:R903 N918:R918">
    <cfRule type="expression" dxfId="3057" priority="20">
      <formula>$O$903=TODAY()</formula>
    </cfRule>
  </conditionalFormatting>
  <conditionalFormatting sqref="N905:N917 R905:R917 P905:P917 N903:R904 N918:R918">
    <cfRule type="expression" dxfId="3056" priority="19">
      <formula>$O$903&gt;TODAY()</formula>
    </cfRule>
  </conditionalFormatting>
  <conditionalFormatting sqref="O905:O917">
    <cfRule type="cellIs" dxfId="3055" priority="17" operator="lessThan">
      <formula>0</formula>
    </cfRule>
    <cfRule type="cellIs" dxfId="3054" priority="18" operator="greaterThan">
      <formula>0</formula>
    </cfRule>
  </conditionalFormatting>
  <conditionalFormatting sqref="T904:T917 V904:V917 X904:X917 T903:X903 T918:X918">
    <cfRule type="expression" dxfId="3053" priority="16">
      <formula>$U$903=TODAY()</formula>
    </cfRule>
  </conditionalFormatting>
  <conditionalFormatting sqref="T905:T917 X905:X917 V905:V917 T903:X904 T918:X918">
    <cfRule type="expression" dxfId="3052" priority="15">
      <formula>$U$903&gt;TODAY()</formula>
    </cfRule>
  </conditionalFormatting>
  <conditionalFormatting sqref="U905:U917">
    <cfRule type="cellIs" dxfId="3051" priority="13" operator="lessThan">
      <formula>0</formula>
    </cfRule>
    <cfRule type="cellIs" dxfId="3050" priority="14" operator="greaterThan">
      <formula>0</formula>
    </cfRule>
  </conditionalFormatting>
  <conditionalFormatting sqref="Z904:Z917 AB904:AB917 AD904:AD917 Z903:AD903 Z918:AD918">
    <cfRule type="expression" dxfId="3049" priority="12">
      <formula>$AA$903=TODAY()</formula>
    </cfRule>
  </conditionalFormatting>
  <conditionalFormatting sqref="Z905:Z917 AD905:AD917 AB905:AB917 Z903:AD904 Z918:AD918">
    <cfRule type="expression" dxfId="3048" priority="11">
      <formula>$AA$903&gt;TODAY()</formula>
    </cfRule>
  </conditionalFormatting>
  <conditionalFormatting sqref="AA905:AA917">
    <cfRule type="cellIs" dxfId="3047" priority="9" operator="lessThan">
      <formula>0</formula>
    </cfRule>
    <cfRule type="cellIs" dxfId="3046" priority="10" operator="greaterThan">
      <formula>0</formula>
    </cfRule>
  </conditionalFormatting>
  <conditionalFormatting sqref="AF904:AF917 AH904:AH917 AJ904:AJ917 AF903:AJ903 AF918:AJ918">
    <cfRule type="expression" dxfId="3045" priority="8">
      <formula>$AG$903=TODAY()</formula>
    </cfRule>
  </conditionalFormatting>
  <conditionalFormatting sqref="AF905:AF917 AJ905:AJ917 AH905:AH917 AF903:AJ904 AF918:AJ918">
    <cfRule type="expression" dxfId="3044" priority="7">
      <formula>$AG$903&gt;TODAY()</formula>
    </cfRule>
  </conditionalFormatting>
  <conditionalFormatting sqref="AG905:AG917">
    <cfRule type="cellIs" dxfId="3043" priority="5" operator="lessThan">
      <formula>0</formula>
    </cfRule>
    <cfRule type="cellIs" dxfId="3042" priority="6" operator="greaterThan">
      <formula>0</formula>
    </cfRule>
  </conditionalFormatting>
  <conditionalFormatting sqref="AL904:AL917 AN904:AN917 AP904:AP917 AL903:AP903 AL918:AP918">
    <cfRule type="expression" dxfId="3041" priority="4">
      <formula>$AM$903=TODAY()</formula>
    </cfRule>
  </conditionalFormatting>
  <conditionalFormatting sqref="AL905:AL917 AP905:AP917 AN905:AN917 AL903:AP904 AL918:AP918">
    <cfRule type="expression" dxfId="3040" priority="3">
      <formula>$AM$903&gt;TODAY()</formula>
    </cfRule>
  </conditionalFormatting>
  <conditionalFormatting sqref="AM905:AM917">
    <cfRule type="cellIs" dxfId="3039" priority="1" operator="lessThan">
      <formula>0</formula>
    </cfRule>
    <cfRule type="cellIs" dxfId="3038" priority="2" operator="greaterThan">
      <formula>0</formula>
    </cfRule>
  </conditionalFormatting>
  <dataValidations count="1">
    <dataValidation type="decimal" allowBlank="1" showInputMessage="1" showErrorMessage="1" sqref="C5:C15 I5:I15 O5:O15 U5:U15 AA5:AA15 AG5:AG15 AM5:AM15 C22:C32 I22:I32 O22:O32 U22:U32 AA22:AA32 AG22:AG32 AM22:AM32 C39:C49 I39:I49 O39:O49 U39:U49 AA39:AA49 AG39:AG49 AM39:AM49 C56:C66 I56:I66 O56:O66 U56:U66 AA56:AA66 AG56:AG66 AM56:AM66 C73:C83 I73:I83 O73:O83 U73:U83 AA73:AA83 AG73:AG83 AM73:AM83 C90:C100 I90:I100 O90:O100 U90:U100 AA90:AA100 AG90:AG100 AM90:AM100 C107:C117 I107:I117 O107:O117 U107:U117 AA107:AA117 AG107:AG117 AM107:AM117 C124:C134 I124:I134 O124:O134 U124:U134 AA124:AA134 AG124:AG134 AM124:AM134 C141:C151 I141:I151 O141:O151 U141:U151 AA141:AA151 AG141:AG151 AM141:AM151 C158:C168 I158:I168 O158:O168 U158:U168 AA158:AA168 AG158:AG168 AM158:AM168 C175:C185 I175:I185 O175:O185 U175:U185 AA175:AA185 AG175:AG185 AM175:AM185 C192:C202 I192:I202 O192:O202 U192:U202 AA192:AA202 AG192:AG202 AM192:AM202 C209:C219 I209:I219 O209:O219 U209:U219 AA209:AA219 AG209:AG219 AM209:AM219 C226:C236 I226:I236 O226:O236 U226:U236 AA226:AA236 AG226:AG236 AM226:AM236 C243:C253 I243:I253 O243:O253 U243:U253 AA243:AA253 AG243:AG253 AM243:AM253 C260:C270 I260:I270 O260:O270 U260:U270 AA260:AA270 AG260:AG270 AM260:AM270 C277:C287 I277:I287 O277:O287 U277:U287 AA277:AA287 AG277:AG287 AM277:AM287 C294:C304 I294:I304 O294:O304 U294:U304 AA294:AA304 AG294:AG304 AM294:AM304 C311:C321 I311:I321 O311:O321 U311:U321 AA311:AA321 AG311:AG321 AM311:AM321 C328:C338 I328:I338 O328:O338 U328:U338 AA328:AA338 AG328:AG338 AM328:AM338 C345:C355 I345:I355 O345:O355 U345:U355 AA345:AA355 AG345:AG355 AM345:AM355 C362:C372 I362:I372 O362:O372 U362:U372 AA362:AA372 AG362:AG372 AM362:AM372 C379:C389 I379:I389 O379:O389 U379:U389 AA379:AA389 AG379:AG389 AM379:AM389 C396:C406 I396:I406 O396:O406 U396:U406 AA396:AA406 AG396:AG406 AM396:AM406 C413:C423 I413:I423 O413:O423 U413:U423 AA413:AA423 AG413:AG423 AM413:AM423 C430:C440 I430:I440 O430:O440 U430:U440 AA430:AA440 AG430:AG440 AM430:AM440 C447:C457 I447:I457 O447:O457 U447:U457 AA447:AA457 AG447:AG457 AM447:AM457 C464:C474 I464:I474 O464:O474 U464:U474 AA464:AA474 AG464:AG474 AM464:AM474 C481:C491 I481:I491 O481:O491 U481:U491 AA481:AA491 AG481:AG491 AM481:AM491 C498:C508 I498:I508 O498:O508 U498:U508 AA498:AA508 AG498:AG508 AM498:AM508 C515:C525 I515:I525 O515:O525 U515:U525 AA515:AA525 AG515:AG525 AM515:AM525 C532:C542 I532:I542 O532:O542 U532:U542 AA532:AA542 AG532:AG542 AM532:AM542 C549:C559 I549:I559 O549:O559 U549:U559 AA549:AA559 AG549:AG559 AM549:AM559 C566:C576 I566:I576 O566:O576 U566:U576 AA566:AA576 AG566:AG576 AM566:AM576 C583:C593 I583:I593 O583:O593 U583:U593 AA583:AA593 AG583:AG593 AM583:AM593 C600:C610 I600:I610 O600:O610 U600:U610 AA600:AA610 AG600:AG610 AM600:AM610 C617:C627 I617:I627 O617:O627 U617:U627 AA617:AA627 AG617:AG627 AM617:AM627 C634:C644 I634:I644 O634:O644 U634:U644 AA634:AA644 AG634:AG644 AM634:AM644 C651:C661 I651:I661 O651:O661 U651:U661 AA651:AA661 AG651:AG661 AM651:AM661 C668:C678 I668:I678 O668:O678 U668:U678 AA668:AA678 AG668:AG678 AM668:AM678 C685:C695 I685:I695 O685:O695 U685:U695 AA685:AA695 AG685:AG695 AM685:AM695 C702:C712 I702:I712 O702:O712 U702:U712 AA702:AA712 AG702:AG712 AM702:AM712 C719:C729 I719:I729 O719:O729 U719:U729 AA719:AA729 AG719:AG729 AM719:AM729 C736:C746 I736:I746 O736:O746 U736:U746 AA736:AA746 AG736:AG746 AM736:AM746 C753:C763 I753:I763 O753:O763 U753:U763 AA753:AA763 AG753:AG763 AM753:AM763 C770:C780 I770:I780 O770:O780 U770:U780 AA770:AA780 AG770:AG780 AM770:AM780 C787:C797 I787:I797 O787:O797 U787:U797 AA787:AA797 AG787:AG797 AM787:AM797 C804:C814 I804:I814 O804:O814 U804:U814 AA804:AA814 AG804:AG814 AM804:AM814 C821:C831 I821:I831 O821:O831 U821:U831 AA821:AA831 AG821:AG831 AM821:AM831 C838:C848 I838:I848 O838:O848 U838:U848 AA838:AA848 AG838:AG848 AM838:AM848 C855:C865 I855:I865 O855:O865 U855:U865 AA855:AA865 AG855:AG865 AM855:AM865 C872:C882 I872:I882 O872:O882 U872:U882 AA872:AA882 AG872:AG882 AM872:AM882 C889:C899 I889:I899 O889:O899 U889:U899 AA889:AA899 AG889:AG899 AM889:AM899 C906:C916 I906:I916 O906:O916 U906:U916 AA906:AA916 AG906:AG916 AM906:AM916" xr:uid="{EAC8B956-078C-4938-85AB-010EA7AAA322}">
      <formula1>-99999999</formula1>
      <formula2>99999999</formula2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6355F-0D30-4DA2-A062-BF5F5ED3057E}">
  <dimension ref="B2:M15"/>
  <sheetViews>
    <sheetView workbookViewId="0">
      <selection activeCell="J12" sqref="J12"/>
    </sheetView>
  </sheetViews>
  <sheetFormatPr defaultColWidth="9.140625" defaultRowHeight="15" x14ac:dyDescent="0.25"/>
  <cols>
    <col min="1" max="1" width="9.140625" style="57"/>
    <col min="2" max="2" width="19.28515625" style="57" customWidth="1"/>
    <col min="3" max="4" width="9.140625" style="57"/>
    <col min="5" max="5" width="15.140625" style="57" customWidth="1"/>
    <col min="6" max="6" width="9.140625" style="57"/>
    <col min="7" max="7" width="18" style="57" customWidth="1"/>
    <col min="8" max="9" width="9.140625" style="57"/>
    <col min="10" max="10" width="11" style="57" customWidth="1"/>
    <col min="11" max="16384" width="9.140625" style="57"/>
  </cols>
  <sheetData>
    <row r="2" spans="2:13" s="55" customFormat="1" x14ac:dyDescent="0.25">
      <c r="B2" s="55" t="s">
        <v>3</v>
      </c>
      <c r="G2" s="55" t="s">
        <v>27</v>
      </c>
      <c r="I2" s="55" t="s">
        <v>4</v>
      </c>
      <c r="J2" s="55" t="s">
        <v>5</v>
      </c>
    </row>
    <row r="3" spans="2:13" x14ac:dyDescent="0.25">
      <c r="B3" s="3">
        <v>45292</v>
      </c>
      <c r="D3" s="57">
        <v>1</v>
      </c>
      <c r="E3" s="57" t="s">
        <v>6</v>
      </c>
      <c r="F3" s="57" t="s">
        <v>7</v>
      </c>
      <c r="G3" s="57" t="s">
        <v>20</v>
      </c>
      <c r="I3" s="4">
        <v>1</v>
      </c>
      <c r="J3" s="57" t="s">
        <v>237</v>
      </c>
    </row>
    <row r="4" spans="2:13" x14ac:dyDescent="0.25">
      <c r="B4" s="56"/>
      <c r="D4" s="57">
        <v>2</v>
      </c>
      <c r="E4" s="57" t="s">
        <v>2</v>
      </c>
      <c r="F4" s="57" t="s">
        <v>8</v>
      </c>
      <c r="G4" s="57" t="s">
        <v>26</v>
      </c>
      <c r="I4" s="4">
        <v>1</v>
      </c>
      <c r="J4" s="57" t="s">
        <v>238</v>
      </c>
    </row>
    <row r="5" spans="2:13" x14ac:dyDescent="0.25">
      <c r="D5" s="57">
        <v>3</v>
      </c>
      <c r="E5" s="57" t="s">
        <v>9</v>
      </c>
      <c r="F5" s="57" t="s">
        <v>10</v>
      </c>
      <c r="G5" s="57" t="s">
        <v>21</v>
      </c>
      <c r="I5" s="4">
        <v>1</v>
      </c>
      <c r="J5" s="57" t="s">
        <v>239</v>
      </c>
    </row>
    <row r="6" spans="2:13" x14ac:dyDescent="0.25">
      <c r="D6" s="57">
        <v>4</v>
      </c>
      <c r="E6" s="57" t="s">
        <v>11</v>
      </c>
      <c r="F6" s="57" t="s">
        <v>12</v>
      </c>
      <c r="G6" s="57" t="s">
        <v>22</v>
      </c>
      <c r="I6" s="4">
        <v>1</v>
      </c>
      <c r="J6" s="57" t="s">
        <v>240</v>
      </c>
    </row>
    <row r="7" spans="2:13" x14ac:dyDescent="0.25">
      <c r="D7" s="57">
        <v>5</v>
      </c>
      <c r="E7" s="57" t="s">
        <v>13</v>
      </c>
      <c r="F7" s="57" t="s">
        <v>14</v>
      </c>
      <c r="G7" s="57" t="s">
        <v>23</v>
      </c>
      <c r="I7" s="4">
        <v>1</v>
      </c>
      <c r="J7" s="57" t="s">
        <v>241</v>
      </c>
      <c r="K7" s="58"/>
      <c r="L7" s="59"/>
      <c r="M7" s="60"/>
    </row>
    <row r="8" spans="2:13" x14ac:dyDescent="0.25">
      <c r="D8" s="57">
        <v>6</v>
      </c>
      <c r="E8" s="57" t="s">
        <v>16</v>
      </c>
      <c r="F8" s="57" t="s">
        <v>17</v>
      </c>
      <c r="G8" s="57" t="s">
        <v>24</v>
      </c>
      <c r="I8" s="4">
        <v>1</v>
      </c>
      <c r="J8" s="57" t="s">
        <v>242</v>
      </c>
      <c r="K8" s="58"/>
      <c r="L8" s="59"/>
      <c r="M8" s="60"/>
    </row>
    <row r="9" spans="2:13" x14ac:dyDescent="0.25">
      <c r="D9" s="57">
        <v>7</v>
      </c>
      <c r="E9" s="57" t="s">
        <v>18</v>
      </c>
      <c r="F9" s="57" t="s">
        <v>19</v>
      </c>
      <c r="G9" s="57" t="s">
        <v>25</v>
      </c>
      <c r="I9" s="4">
        <v>1</v>
      </c>
      <c r="J9" s="57" t="s">
        <v>243</v>
      </c>
      <c r="K9" s="58"/>
      <c r="L9" s="59"/>
      <c r="M9" s="60"/>
    </row>
    <row r="10" spans="2:13" x14ac:dyDescent="0.25">
      <c r="I10" s="4">
        <v>1</v>
      </c>
      <c r="J10" s="57" t="s">
        <v>244</v>
      </c>
      <c r="K10" s="58"/>
      <c r="L10" s="59"/>
      <c r="M10" s="60"/>
    </row>
    <row r="11" spans="2:13" x14ac:dyDescent="0.25">
      <c r="I11" s="4">
        <v>1</v>
      </c>
      <c r="J11" s="57" t="s">
        <v>248</v>
      </c>
      <c r="K11" s="58"/>
      <c r="L11" s="59"/>
      <c r="M11" s="60"/>
    </row>
    <row r="12" spans="2:13" x14ac:dyDescent="0.25">
      <c r="I12" s="4">
        <v>0</v>
      </c>
      <c r="J12" s="57" t="s">
        <v>245</v>
      </c>
      <c r="K12" s="58"/>
      <c r="L12" s="59"/>
      <c r="M12" s="60"/>
    </row>
    <row r="13" spans="2:13" x14ac:dyDescent="0.25">
      <c r="I13" s="4">
        <v>0</v>
      </c>
      <c r="J13" s="57" t="s">
        <v>246</v>
      </c>
      <c r="K13" s="58"/>
      <c r="L13" s="59"/>
      <c r="M13" s="60"/>
    </row>
    <row r="14" spans="2:13" x14ac:dyDescent="0.25">
      <c r="I14" s="4">
        <v>0</v>
      </c>
      <c r="J14" s="57" t="s">
        <v>247</v>
      </c>
      <c r="K14" s="58"/>
      <c r="L14" s="59"/>
      <c r="M14" s="60"/>
    </row>
    <row r="15" spans="2:13" x14ac:dyDescent="0.25">
      <c r="K15" s="58"/>
      <c r="L15" s="59"/>
      <c r="M15" s="60"/>
    </row>
  </sheetData>
  <sheetProtection sheet="1" objects="1" scenarios="1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SALDOS</vt:lpstr>
      <vt:lpstr>Alice</vt:lpstr>
      <vt:lpstr>Beto</vt:lpstr>
      <vt:lpstr>Carlos</vt:lpstr>
      <vt:lpstr>Diana</vt:lpstr>
      <vt:lpstr>Eliana</vt:lpstr>
      <vt:lpstr>Felipe</vt:lpstr>
      <vt:lpstr>Guilherme</vt:lpstr>
      <vt:lpstr>Helena</vt:lpstr>
      <vt:lpstr>Íngrid</vt:lpstr>
      <vt:lpstr>João</vt:lpstr>
      <vt:lpstr>Kiko</vt:lpstr>
      <vt:lpstr>Laura</vt:lpstr>
      <vt:lpstr>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PROTESTO</dc:creator>
  <cp:lastModifiedBy>Luís Fernando</cp:lastModifiedBy>
  <cp:lastPrinted>2024-02-09T17:25:24Z</cp:lastPrinted>
  <dcterms:created xsi:type="dcterms:W3CDTF">2015-06-05T18:19:34Z</dcterms:created>
  <dcterms:modified xsi:type="dcterms:W3CDTF">2024-06-27T17:57:15Z</dcterms:modified>
</cp:coreProperties>
</file>