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8760" windowHeight="19900" activeTab="3"/>
  </bookViews>
  <sheets>
    <sheet name="releases" sheetId="1" r:id="rId1"/>
    <sheet name="awa_suppliers" sheetId="2" r:id="rId2"/>
    <sheet name="awards" sheetId="3" r:id="rId3"/>
    <sheet name="con_imp_fin_breakdown" sheetId="4" r:id="rId4"/>
    <sheet name="con_items" sheetId="5" r:id="rId5"/>
    <sheet name="contracts" sheetId="6" r:id="rId6"/>
    <sheet name="parties" sheetId="7" r:id="rId7"/>
    <sheet name="pla_bud_budgetBreakdown" sheetId="8" r:id="rId8"/>
    <sheet name="ten_items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 l="1" a="1"/>
  <c r="F3" i="4"/>
  <c r="F4" i="4" a="1"/>
  <c r="F4" i="4"/>
  <c r="F5" i="4" a="1"/>
  <c r="F5" i="4"/>
  <c r="F6" i="4" a="1"/>
  <c r="F6" i="4"/>
  <c r="F7" i="4" a="1"/>
  <c r="F7" i="4"/>
  <c r="F2" i="4" a="1"/>
  <c r="F2" i="4"/>
  <c r="E2" i="4" a="1"/>
  <c r="E2" i="4"/>
  <c r="E3" i="4" a="1"/>
  <c r="E3" i="4"/>
  <c r="E4" i="4" a="1"/>
  <c r="E4" i="4"/>
  <c r="E5" i="4" a="1"/>
  <c r="E5" i="4"/>
  <c r="E6" i="4" a="1"/>
  <c r="E6" i="4"/>
  <c r="E7" i="4" a="1"/>
  <c r="E7" i="4"/>
</calcChain>
</file>

<file path=xl/sharedStrings.xml><?xml version="1.0" encoding="utf-8"?>
<sst xmlns="http://schemas.openxmlformats.org/spreadsheetml/2006/main" count="346" uniqueCount="167">
  <si>
    <t>ocid</t>
  </si>
  <si>
    <t>id</t>
  </si>
  <si>
    <t>date</t>
  </si>
  <si>
    <t>initiationType</t>
  </si>
  <si>
    <t>tag</t>
  </si>
  <si>
    <t>buyer/id</t>
  </si>
  <si>
    <t>buyer/name</t>
  </si>
  <si>
    <t>planning/rationale</t>
  </si>
  <si>
    <t>planning/budget/description</t>
  </si>
  <si>
    <t>planning/budget/amount/amount</t>
  </si>
  <si>
    <t>planning/budget/amount/currency</t>
  </si>
  <si>
    <t>tender/id</t>
  </si>
  <si>
    <t>tender/title</t>
  </si>
  <si>
    <t>tender/description</t>
  </si>
  <si>
    <t>tender/contractPeriod/startDate</t>
  </si>
  <si>
    <t>tender/contractPeriod/endDate</t>
  </si>
  <si>
    <t>tender/mainProcurementCategory</t>
  </si>
  <si>
    <t>tender/minValue/amount</t>
  </si>
  <si>
    <t>tender/minValue/currency</t>
  </si>
  <si>
    <t>tender/value/amount</t>
  </si>
  <si>
    <t>tender/value/currency</t>
  </si>
  <si>
    <t>tender/numberOfTenderers</t>
  </si>
  <si>
    <t>tender/procurementMethod</t>
  </si>
  <si>
    <t>tender/status</t>
  </si>
  <si>
    <t>tender/tenderPeriod/durationInDays</t>
  </si>
  <si>
    <t>tender/tenderPeriod/endDate</t>
  </si>
  <si>
    <t>tender/tenderPeriod/startDate</t>
  </si>
  <si>
    <t>ocds-4f64a2-exbas-flat</t>
  </si>
  <si>
    <t>ocds-4f64a2-exbas-flat-compiled</t>
  </si>
  <si>
    <t>2018-01-01T09:00:00Z</t>
  </si>
  <si>
    <t>tender</t>
  </si>
  <si>
    <t>compiled</t>
  </si>
  <si>
    <t>EX-EXAMPLE-0235</t>
  </si>
  <si>
    <t>Department of Education</t>
  </si>
  <si>
    <t>Provision of chairs for schools</t>
  </si>
  <si>
    <t>Administrative: Education; Economic: Goods; Functional: Equipment</t>
  </si>
  <si>
    <t>USD</t>
  </si>
  <si>
    <t>01</t>
  </si>
  <si>
    <t>Tender for chairs</t>
  </si>
  <si>
    <t>Provision of chairs for school classrooms.</t>
  </si>
  <si>
    <t>2015-02-15T00:00:00Z</t>
  </si>
  <si>
    <t>2017-12-31T23:23:59Z</t>
  </si>
  <si>
    <t>goods</t>
  </si>
  <si>
    <t>open</t>
  </si>
  <si>
    <t>active</t>
  </si>
  <si>
    <t>2015-01-01T00:00:00Z</t>
  </si>
  <si>
    <t>2015-01-31T00:00:00Z</t>
  </si>
  <si>
    <t>awards/0/id</t>
  </si>
  <si>
    <t>awards/0/suppliers/0/id</t>
  </si>
  <si>
    <t>awards/0/suppliers/0/name</t>
  </si>
  <si>
    <t>ocds-4f64a2-exbas-integration-04-award-1</t>
  </si>
  <si>
    <t>GB-COH-11111111</t>
  </si>
  <si>
    <t>AnyCorp Ltd</t>
  </si>
  <si>
    <t>ocds-4f64a2-exbas-integration-04-award-2</t>
  </si>
  <si>
    <t>GB-COH-22222222</t>
  </si>
  <si>
    <t>Chairs Co</t>
  </si>
  <si>
    <t>awards/0/date</t>
  </si>
  <si>
    <t>awards/0/contractPeriod/startDate</t>
  </si>
  <si>
    <t>awards/0/contractPeriod/endDate</t>
  </si>
  <si>
    <t>awards/0/description</t>
  </si>
  <si>
    <t>awards/0/value/amount</t>
  </si>
  <si>
    <t>awards/0/value/currency</t>
  </si>
  <si>
    <t>2015-02-05T09:00:00Z</t>
  </si>
  <si>
    <t>2017-12-31T23:59:00Z</t>
  </si>
  <si>
    <t>AnyCorp Ltd have been awarded the contract to supply chairs over the next three years.</t>
  </si>
  <si>
    <t>Chairs Co have been awarded a contract to supply chairs on a hire-purchase basis.</t>
  </si>
  <si>
    <t>contracts/0/id</t>
  </si>
  <si>
    <t>contracts/0/implementation/financialProgress/breakdown/0/id</t>
  </si>
  <si>
    <t>contracts/0/implementation/financialProgress/breakdown/0/classifications/Dept</t>
  </si>
  <si>
    <t>contracts/0/implementation/financialProgress/breakdown/0/classifications/Economic</t>
  </si>
  <si>
    <t>contracts/0/implementation/financialProgress/breakdown/0/classifications/Func</t>
  </si>
  <si>
    <t>contracts/0/implementation/financialProgress/breakdown/0/classifications/Team</t>
  </si>
  <si>
    <t>contracts/0/implementation/financialProgress/breakdown/0/classifications/Year</t>
  </si>
  <si>
    <t>contracts/0/implementation/financialProgress/breakdown/0/measures/Paid</t>
  </si>
  <si>
    <t>contracts/0/implementation/financialProgress/breakdown/0/period/startDate</t>
  </si>
  <si>
    <t>contracts/0/implementation/financialProgress/breakdown/0/period/endDate</t>
  </si>
  <si>
    <t>contracts/0/implementation/financialProgress/breakdown/0/fiscalBreakdownFieldMapping</t>
  </si>
  <si>
    <t>ocds-4f64a2-exbas-integration-04-contract-1</t>
  </si>
  <si>
    <t>2015/ED01/ED01-FAC/EQ01</t>
  </si>
  <si>
    <t>ED01</t>
  </si>
  <si>
    <t>Goods</t>
  </si>
  <si>
    <t>EQ01</t>
  </si>
  <si>
    <t>ED01-FAC</t>
  </si>
  <si>
    <t>2015</t>
  </si>
  <si>
    <t>2015-12-31T23:23:59Z</t>
  </si>
  <si>
    <t>https://raw.githubusercontent.com/ocds_budget_and_spend_extension/master/examples/integration/fdp/datapackage.json#budget-and-spend</t>
  </si>
  <si>
    <t>2016/ED01/ED01-FAC/EQ01</t>
  </si>
  <si>
    <t>2016</t>
  </si>
  <si>
    <t>2016-01-01T00:00:00Z</t>
  </si>
  <si>
    <t>2016-12-31T23:23:59Z</t>
  </si>
  <si>
    <t>2017/ED01/ED01-FAC/EQ01</t>
  </si>
  <si>
    <t>2017</t>
  </si>
  <si>
    <t>2017-01-01T00:00:00Z</t>
  </si>
  <si>
    <t>ocds-4f64a2-exbas-integration-04-contract-2</t>
  </si>
  <si>
    <t>Services</t>
  </si>
  <si>
    <t>SE01</t>
  </si>
  <si>
    <t>contracts/0/items/0/id</t>
  </si>
  <si>
    <t>contracts/0/items/0/classification/id</t>
  </si>
  <si>
    <t>contracts/0/items/0/classification/description</t>
  </si>
  <si>
    <t>contracts/0/items/0/classification/scheme</t>
  </si>
  <si>
    <t>contracts/0/items/0/description</t>
  </si>
  <si>
    <t>39112000</t>
  </si>
  <si>
    <t>Chairs</t>
  </si>
  <si>
    <t>CPV</t>
  </si>
  <si>
    <t>contracts/0/awardID</t>
  </si>
  <si>
    <t>contracts/0/dateSigned</t>
  </si>
  <si>
    <t>contracts/0/period/startDate</t>
  </si>
  <si>
    <t>contracts/0/period/endDate</t>
  </si>
  <si>
    <t>contracts/0/status</t>
  </si>
  <si>
    <t>contracts/0/value/amount</t>
  </si>
  <si>
    <t>contracts/0/value/currency</t>
  </si>
  <si>
    <t>2015-02-15T09:00:00Z</t>
  </si>
  <si>
    <t>parties/0/id</t>
  </si>
  <si>
    <t>parties/0/identifier/id</t>
  </si>
  <si>
    <t>parties/0/identifier/legalName</t>
  </si>
  <si>
    <t>parties/0/identifier/scheme</t>
  </si>
  <si>
    <t>parties/0/name</t>
  </si>
  <si>
    <t>parties/0/roles</t>
  </si>
  <si>
    <t>parties/0/address/countryName</t>
  </si>
  <si>
    <t>parties/0/address/locality</t>
  </si>
  <si>
    <t>parties/0/address/postalCode</t>
  </si>
  <si>
    <t>parties/0/address/region</t>
  </si>
  <si>
    <t>parties/0/address/streetAddress</t>
  </si>
  <si>
    <t>parties/0/contactPoint/email</t>
  </si>
  <si>
    <t>parties/0/contactPoint/faxNumber</t>
  </si>
  <si>
    <t>parties/0/contactPoint/name</t>
  </si>
  <si>
    <t>parties/0/contactPoint/telephone</t>
  </si>
  <si>
    <t>parties/0/contactPoint/url</t>
  </si>
  <si>
    <t>0235</t>
  </si>
  <si>
    <t>EX-EXAMPLE</t>
  </si>
  <si>
    <t>buyer</t>
  </si>
  <si>
    <t>11111111</t>
  </si>
  <si>
    <t>GB-COH</t>
  </si>
  <si>
    <t>supplier</t>
  </si>
  <si>
    <t>United Kingdom</t>
  </si>
  <si>
    <t>Anytown</t>
  </si>
  <si>
    <t>AA1 1AA</t>
  </si>
  <si>
    <t>Any County</t>
  </si>
  <si>
    <t>1 Anytown Lane</t>
  </si>
  <si>
    <t>contracts@anycorp.example</t>
  </si>
  <si>
    <t>11111 111 112</t>
  </si>
  <si>
    <t>Contracts Team</t>
  </si>
  <si>
    <t>11111 111 111</t>
  </si>
  <si>
    <t>http://www.anycorp.example</t>
  </si>
  <si>
    <t>22222222</t>
  </si>
  <si>
    <t>Chairs Co.</t>
  </si>
  <si>
    <t>Othertown</t>
  </si>
  <si>
    <t>OT1 1HR</t>
  </si>
  <si>
    <t>County Other</t>
  </si>
  <si>
    <t>1 Other Lane</t>
  </si>
  <si>
    <t>planning/budget/budgetBreakdown/0/id</t>
  </si>
  <si>
    <t>planning/budget/budgetBreakdown/0/classifications/Dept</t>
  </si>
  <si>
    <t>planning/budget/budgetBreakdown/0/classifications/Economic</t>
  </si>
  <si>
    <t>planning/budget/budgetBreakdown/0/classifications/Func</t>
  </si>
  <si>
    <t>planning/budget/budgetBreakdown/0/classifications/Team</t>
  </si>
  <si>
    <t>planning/budget/budgetBreakdown/0/classifications/Year</t>
  </si>
  <si>
    <t>planning/budget/budgetBreakdown/0/measures/Committed</t>
  </si>
  <si>
    <t>planning/budget/budgetBreakdown/0/period/startDate</t>
  </si>
  <si>
    <t>planning/budget/budgetBreakdown/0/period/endDate</t>
  </si>
  <si>
    <t>planning/budget/budgetBreakdown/0/fiscalBreakdownFieldMapping</t>
  </si>
  <si>
    <t>tender/items/0/id</t>
  </si>
  <si>
    <t>tender/items/0/classification/id</t>
  </si>
  <si>
    <t>tender/items/0/classification/description</t>
  </si>
  <si>
    <t>tender/items/0/classification/scheme</t>
  </si>
  <si>
    <t>tender/items/0/description</t>
  </si>
  <si>
    <t>awards/0/awardID</t>
  </si>
  <si>
    <t>awards/0/suppliers/name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</si>
</sst>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baseColWidth="10" defaultColWidth="8.83203125" defaultRowHeight="14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8000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2000</v>
      </c>
      <c r="S2" t="s">
        <v>36</v>
      </c>
      <c r="T2">
        <v>10000</v>
      </c>
      <c r="U2" t="s">
        <v>36</v>
      </c>
      <c r="V2">
        <v>8</v>
      </c>
      <c r="W2" t="s">
        <v>43</v>
      </c>
      <c r="X2" t="s">
        <v>44</v>
      </c>
      <c r="Y2">
        <v>31</v>
      </c>
      <c r="Z2" t="s">
        <v>45</v>
      </c>
      <c r="AA2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47</v>
      </c>
      <c r="D1" t="s">
        <v>48</v>
      </c>
      <c r="E1" t="s">
        <v>49</v>
      </c>
    </row>
    <row r="2" spans="1:5">
      <c r="A2" t="s">
        <v>27</v>
      </c>
      <c r="B2" t="s">
        <v>28</v>
      </c>
      <c r="C2" t="s">
        <v>50</v>
      </c>
      <c r="D2" t="s">
        <v>51</v>
      </c>
      <c r="E2" t="s">
        <v>52</v>
      </c>
    </row>
    <row r="3" spans="1:5">
      <c r="A3" t="s">
        <v>27</v>
      </c>
      <c r="B3" t="s">
        <v>28</v>
      </c>
      <c r="C3" t="s">
        <v>53</v>
      </c>
      <c r="D3" t="s">
        <v>54</v>
      </c>
      <c r="E3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47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>
      <c r="A2" t="s">
        <v>27</v>
      </c>
      <c r="B2" t="s">
        <v>28</v>
      </c>
      <c r="C2" t="s">
        <v>50</v>
      </c>
      <c r="D2" t="s">
        <v>62</v>
      </c>
      <c r="E2" t="s">
        <v>40</v>
      </c>
      <c r="F2" t="s">
        <v>63</v>
      </c>
      <c r="G2" t="s">
        <v>64</v>
      </c>
      <c r="H2">
        <v>5000</v>
      </c>
      <c r="I2" t="s">
        <v>36</v>
      </c>
    </row>
    <row r="3" spans="1:9">
      <c r="A3" t="s">
        <v>27</v>
      </c>
      <c r="B3" t="s">
        <v>28</v>
      </c>
      <c r="C3" t="s">
        <v>53</v>
      </c>
      <c r="D3" t="s">
        <v>62</v>
      </c>
      <c r="E3" t="s">
        <v>40</v>
      </c>
      <c r="F3" t="s">
        <v>63</v>
      </c>
      <c r="G3" t="s">
        <v>65</v>
      </c>
      <c r="H3">
        <v>3000</v>
      </c>
      <c r="I3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1" sqref="E1"/>
    </sheetView>
  </sheetViews>
  <sheetFormatPr baseColWidth="10" defaultColWidth="8.83203125" defaultRowHeight="14" x14ac:dyDescent="0"/>
  <cols>
    <col min="1" max="1" width="18.33203125" style="1" bestFit="1" customWidth="1"/>
    <col min="2" max="2" width="25.83203125" style="1" bestFit="1" customWidth="1"/>
    <col min="3" max="3" width="34.83203125" style="1" bestFit="1" customWidth="1"/>
    <col min="4" max="4" width="29.1640625" style="1" customWidth="1"/>
    <col min="5" max="5" width="34.5" style="1" customWidth="1"/>
    <col min="6" max="6" width="29.1640625" style="1" customWidth="1"/>
    <col min="7" max="7" width="12.83203125" style="1" customWidth="1"/>
    <col min="8" max="14" width="8.83203125" style="1"/>
  </cols>
  <sheetData>
    <row r="1" spans="1:15" s="2" customFormat="1">
      <c r="A1" s="3" t="s">
        <v>0</v>
      </c>
      <c r="B1" s="3" t="s">
        <v>1</v>
      </c>
      <c r="C1" s="3" t="s">
        <v>66</v>
      </c>
      <c r="D1" s="4" t="s">
        <v>67</v>
      </c>
      <c r="E1" s="6" t="s">
        <v>165</v>
      </c>
      <c r="F1" s="6" t="s">
        <v>166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2" t="s">
        <v>76</v>
      </c>
    </row>
    <row r="2" spans="1:15">
      <c r="A2" s="1" t="s">
        <v>27</v>
      </c>
      <c r="B2" s="1" t="s">
        <v>28</v>
      </c>
      <c r="C2" s="1" t="s">
        <v>77</v>
      </c>
      <c r="D2" s="1" t="s">
        <v>78</v>
      </c>
      <c r="E2" s="1" t="str">
        <f t="array" ref="E2">INDEX(contracts!D:D,MATCH(A2&amp;B2&amp;C2,contracts!A:A&amp;contracts!B:B&amp;contracts!C:C,0))</f>
        <v>ocds-4f64a2-exbas-integration-04-award-1</v>
      </c>
      <c r="F2" s="1" t="str">
        <f t="array" ref="F2">INDEX(awa_suppliers!E:E,MATCH(A2&amp;B2&amp;E2,awa_suppliers!A:A&amp;awa_suppliers!B:B&amp;awa_suppliers!C:C,0))</f>
        <v>AnyCorp Ltd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>
        <v>3000</v>
      </c>
      <c r="M2" s="1" t="s">
        <v>45</v>
      </c>
      <c r="N2" s="1" t="s">
        <v>84</v>
      </c>
      <c r="O2" t="s">
        <v>85</v>
      </c>
    </row>
    <row r="3" spans="1:15">
      <c r="A3" s="1" t="s">
        <v>27</v>
      </c>
      <c r="B3" s="1" t="s">
        <v>28</v>
      </c>
      <c r="C3" s="1" t="s">
        <v>77</v>
      </c>
      <c r="D3" s="1" t="s">
        <v>86</v>
      </c>
      <c r="E3" s="1" t="str">
        <f t="array" ref="E3">INDEX(contracts!D:D,MATCH(A3&amp;B3&amp;C3,contracts!A:A&amp;contracts!B:B&amp;contracts!C:C,0))</f>
        <v>ocds-4f64a2-exbas-integration-04-award-1</v>
      </c>
      <c r="F3" s="1" t="str">
        <f t="array" ref="F3">INDEX(awa_suppliers!E:E,MATCH(A3&amp;B3&amp;E3,awa_suppliers!A:A&amp;awa_suppliers!B:B&amp;awa_suppliers!C:C,0))</f>
        <v>AnyCorp Ltd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87</v>
      </c>
      <c r="L3" s="1">
        <v>1000</v>
      </c>
      <c r="M3" s="1" t="s">
        <v>88</v>
      </c>
      <c r="N3" s="1" t="s">
        <v>89</v>
      </c>
      <c r="O3" t="s">
        <v>85</v>
      </c>
    </row>
    <row r="4" spans="1:15">
      <c r="A4" s="1" t="s">
        <v>27</v>
      </c>
      <c r="B4" s="1" t="s">
        <v>28</v>
      </c>
      <c r="C4" s="1" t="s">
        <v>77</v>
      </c>
      <c r="D4" s="1" t="s">
        <v>90</v>
      </c>
      <c r="E4" s="1" t="str">
        <f t="array" ref="E4">INDEX(contracts!D:D,MATCH(A4&amp;B4&amp;C4,contracts!A:A&amp;contracts!B:B&amp;contracts!C:C,0))</f>
        <v>ocds-4f64a2-exbas-integration-04-award-1</v>
      </c>
      <c r="F4" s="1" t="str">
        <f t="array" ref="F4">INDEX(awa_suppliers!E:E,MATCH(A4&amp;B4&amp;E4,awa_suppliers!A:A&amp;awa_suppliers!B:B&amp;awa_suppliers!C:C,0))</f>
        <v>AnyCorp Ltd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91</v>
      </c>
      <c r="L4" s="1">
        <v>950</v>
      </c>
      <c r="M4" s="1" t="s">
        <v>92</v>
      </c>
      <c r="N4" s="1" t="s">
        <v>41</v>
      </c>
      <c r="O4" t="s">
        <v>85</v>
      </c>
    </row>
    <row r="5" spans="1:15">
      <c r="A5" s="1" t="s">
        <v>27</v>
      </c>
      <c r="B5" s="1" t="s">
        <v>28</v>
      </c>
      <c r="C5" s="1" t="s">
        <v>93</v>
      </c>
      <c r="D5" s="1" t="s">
        <v>78</v>
      </c>
      <c r="E5" s="1" t="str">
        <f t="array" ref="E5">INDEX(contracts!D:D,MATCH(A5&amp;B5&amp;C5,contracts!A:A&amp;contracts!B:B&amp;contracts!C:C,0))</f>
        <v>ocds-4f64a2-exbas-integration-04-award-2</v>
      </c>
      <c r="F5" s="1" t="str">
        <f t="array" ref="F5">INDEX(awa_suppliers!E:E,MATCH(A5&amp;B5&amp;E5,awa_suppliers!A:A&amp;awa_suppliers!B:B&amp;awa_suppliers!C:C,0))</f>
        <v>Chairs Co</v>
      </c>
      <c r="G5" s="1" t="s">
        <v>79</v>
      </c>
      <c r="H5" s="1" t="s">
        <v>94</v>
      </c>
      <c r="I5" s="1" t="s">
        <v>95</v>
      </c>
      <c r="J5" s="1" t="s">
        <v>82</v>
      </c>
      <c r="K5" s="1" t="s">
        <v>83</v>
      </c>
      <c r="L5" s="1">
        <v>50</v>
      </c>
      <c r="M5" s="1" t="s">
        <v>45</v>
      </c>
      <c r="N5" s="1" t="s">
        <v>84</v>
      </c>
      <c r="O5" t="s">
        <v>85</v>
      </c>
    </row>
    <row r="6" spans="1:15">
      <c r="A6" s="1" t="s">
        <v>27</v>
      </c>
      <c r="B6" s="1" t="s">
        <v>28</v>
      </c>
      <c r="C6" s="1" t="s">
        <v>93</v>
      </c>
      <c r="D6" s="1" t="s">
        <v>86</v>
      </c>
      <c r="E6" s="1" t="str">
        <f t="array" ref="E6">INDEX(contracts!D:D,MATCH(A6&amp;B6&amp;C6,contracts!A:A&amp;contracts!B:B&amp;contracts!C:C,0))</f>
        <v>ocds-4f64a2-exbas-integration-04-award-2</v>
      </c>
      <c r="F6" s="1" t="str">
        <f t="array" ref="F6">INDEX(awa_suppliers!E:E,MATCH(A6&amp;B6&amp;E6,awa_suppliers!A:A&amp;awa_suppliers!B:B&amp;awa_suppliers!C:C,0))</f>
        <v>Chairs Co</v>
      </c>
      <c r="G6" s="1" t="s">
        <v>79</v>
      </c>
      <c r="H6" s="1" t="s">
        <v>94</v>
      </c>
      <c r="I6" s="1" t="s">
        <v>95</v>
      </c>
      <c r="J6" s="1" t="s">
        <v>82</v>
      </c>
      <c r="K6" s="1" t="s">
        <v>87</v>
      </c>
      <c r="L6" s="1">
        <v>1000</v>
      </c>
      <c r="M6" s="1" t="s">
        <v>88</v>
      </c>
      <c r="N6" s="1" t="s">
        <v>89</v>
      </c>
      <c r="O6" t="s">
        <v>85</v>
      </c>
    </row>
    <row r="7" spans="1:15">
      <c r="A7" s="1" t="s">
        <v>27</v>
      </c>
      <c r="B7" s="1" t="s">
        <v>28</v>
      </c>
      <c r="C7" s="1" t="s">
        <v>93</v>
      </c>
      <c r="D7" s="1" t="s">
        <v>90</v>
      </c>
      <c r="E7" s="1" t="str">
        <f t="array" ref="E7">INDEX(contracts!D:D,MATCH(A7&amp;B7&amp;C7,contracts!A:A&amp;contracts!B:B&amp;contracts!C:C,0))</f>
        <v>ocds-4f64a2-exbas-integration-04-award-2</v>
      </c>
      <c r="F7" s="1" t="str">
        <f t="array" ref="F7">INDEX(awa_suppliers!E:E,MATCH(A7&amp;B7&amp;E7,awa_suppliers!A:A&amp;awa_suppliers!B:B&amp;awa_suppliers!C:C,0))</f>
        <v>Chairs Co</v>
      </c>
      <c r="G7" s="1" t="s">
        <v>79</v>
      </c>
      <c r="H7" s="1" t="s">
        <v>94</v>
      </c>
      <c r="I7" s="1" t="s">
        <v>95</v>
      </c>
      <c r="J7" s="1" t="s">
        <v>82</v>
      </c>
      <c r="K7" s="1" t="s">
        <v>91</v>
      </c>
      <c r="L7" s="1">
        <v>1600</v>
      </c>
      <c r="M7" s="1" t="s">
        <v>92</v>
      </c>
      <c r="N7" s="1" t="s">
        <v>41</v>
      </c>
      <c r="O7" t="s">
        <v>85</v>
      </c>
    </row>
  </sheetData>
  <pageMargins left="0.75" right="0.75" top="1" bottom="1" header="0.5" footer="0.5"/>
  <ignoredErrors>
    <ignoredError sqref="E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66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 t="s">
        <v>27</v>
      </c>
      <c r="B2" t="s">
        <v>28</v>
      </c>
      <c r="C2" t="s">
        <v>77</v>
      </c>
      <c r="D2" t="s">
        <v>37</v>
      </c>
      <c r="E2" t="s">
        <v>101</v>
      </c>
      <c r="F2" t="s">
        <v>102</v>
      </c>
      <c r="G2" t="s">
        <v>103</v>
      </c>
      <c r="H2" t="s">
        <v>102</v>
      </c>
    </row>
    <row r="3" spans="1:8">
      <c r="A3" t="s">
        <v>27</v>
      </c>
      <c r="B3" t="s">
        <v>28</v>
      </c>
      <c r="C3" t="s">
        <v>93</v>
      </c>
      <c r="D3" t="s">
        <v>37</v>
      </c>
      <c r="E3" t="s">
        <v>101</v>
      </c>
      <c r="F3" t="s">
        <v>102</v>
      </c>
      <c r="G3" t="s">
        <v>103</v>
      </c>
      <c r="H3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" sqref="D1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66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>
      <c r="A2" t="s">
        <v>27</v>
      </c>
      <c r="B2" t="s">
        <v>28</v>
      </c>
      <c r="C2" t="s">
        <v>77</v>
      </c>
      <c r="D2" t="s">
        <v>50</v>
      </c>
      <c r="E2" t="s">
        <v>111</v>
      </c>
      <c r="F2" t="s">
        <v>40</v>
      </c>
      <c r="G2" t="s">
        <v>63</v>
      </c>
      <c r="H2" t="s">
        <v>44</v>
      </c>
      <c r="I2">
        <v>5000</v>
      </c>
      <c r="J2" t="s">
        <v>36</v>
      </c>
    </row>
    <row r="3" spans="1:10">
      <c r="A3" t="s">
        <v>27</v>
      </c>
      <c r="B3" t="s">
        <v>28</v>
      </c>
      <c r="C3" t="s">
        <v>93</v>
      </c>
      <c r="D3" t="s">
        <v>53</v>
      </c>
      <c r="E3" t="s">
        <v>111</v>
      </c>
      <c r="F3" t="s">
        <v>40</v>
      </c>
      <c r="G3" t="s">
        <v>63</v>
      </c>
      <c r="H3" t="s">
        <v>44</v>
      </c>
      <c r="I3">
        <v>3000</v>
      </c>
      <c r="J3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baseColWidth="10" defaultColWidth="8.83203125" defaultRowHeight="14" x14ac:dyDescent="0"/>
  <sheetData>
    <row r="1" spans="1:18">
      <c r="A1" t="s">
        <v>0</v>
      </c>
      <c r="B1" t="s">
        <v>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</row>
    <row r="2" spans="1:18">
      <c r="A2" t="s">
        <v>27</v>
      </c>
      <c r="B2" t="s">
        <v>28</v>
      </c>
      <c r="C2" t="s">
        <v>32</v>
      </c>
      <c r="D2" t="s">
        <v>128</v>
      </c>
      <c r="E2" t="s">
        <v>33</v>
      </c>
      <c r="F2" t="s">
        <v>129</v>
      </c>
      <c r="G2" t="s">
        <v>33</v>
      </c>
      <c r="H2" t="s">
        <v>130</v>
      </c>
    </row>
    <row r="3" spans="1:18">
      <c r="A3" t="s">
        <v>27</v>
      </c>
      <c r="B3" t="s">
        <v>28</v>
      </c>
      <c r="C3" t="s">
        <v>51</v>
      </c>
      <c r="D3" t="s">
        <v>131</v>
      </c>
      <c r="E3" t="s">
        <v>52</v>
      </c>
      <c r="F3" t="s">
        <v>132</v>
      </c>
      <c r="G3" t="s">
        <v>52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>
      <c r="A4" t="s">
        <v>27</v>
      </c>
      <c r="B4" t="s">
        <v>28</v>
      </c>
      <c r="C4" t="s">
        <v>54</v>
      </c>
      <c r="D4" t="s">
        <v>144</v>
      </c>
      <c r="E4" t="s">
        <v>55</v>
      </c>
      <c r="F4" t="s">
        <v>132</v>
      </c>
      <c r="G4" t="s">
        <v>145</v>
      </c>
      <c r="H4" t="s">
        <v>133</v>
      </c>
      <c r="I4" t="s">
        <v>134</v>
      </c>
      <c r="J4" t="s">
        <v>146</v>
      </c>
      <c r="K4" t="s">
        <v>147</v>
      </c>
      <c r="L4" t="s">
        <v>148</v>
      </c>
      <c r="M4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 spans="1:12">
      <c r="A2" t="s">
        <v>27</v>
      </c>
      <c r="B2" t="s">
        <v>28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>
        <v>5000</v>
      </c>
      <c r="J2" t="s">
        <v>45</v>
      </c>
      <c r="K2" t="s">
        <v>84</v>
      </c>
      <c r="L2" t="s">
        <v>85</v>
      </c>
    </row>
    <row r="3" spans="1:12">
      <c r="A3" t="s">
        <v>27</v>
      </c>
      <c r="B3" t="s">
        <v>28</v>
      </c>
      <c r="C3" t="s">
        <v>86</v>
      </c>
      <c r="D3" t="s">
        <v>79</v>
      </c>
      <c r="E3" t="s">
        <v>80</v>
      </c>
      <c r="F3" t="s">
        <v>81</v>
      </c>
      <c r="G3" t="s">
        <v>82</v>
      </c>
      <c r="H3" t="s">
        <v>87</v>
      </c>
      <c r="I3">
        <v>3000</v>
      </c>
      <c r="J3" t="s">
        <v>88</v>
      </c>
      <c r="K3" t="s">
        <v>89</v>
      </c>
      <c r="L3" t="s">
        <v>85</v>
      </c>
    </row>
    <row r="4" spans="1:12">
      <c r="A4" t="s">
        <v>27</v>
      </c>
      <c r="B4" t="s">
        <v>28</v>
      </c>
      <c r="C4" t="s">
        <v>90</v>
      </c>
      <c r="D4" t="s">
        <v>79</v>
      </c>
      <c r="E4" t="s">
        <v>80</v>
      </c>
      <c r="F4" t="s">
        <v>81</v>
      </c>
      <c r="G4" t="s">
        <v>82</v>
      </c>
      <c r="H4" t="s">
        <v>91</v>
      </c>
      <c r="I4">
        <v>1000</v>
      </c>
      <c r="J4" t="s">
        <v>92</v>
      </c>
      <c r="K4" t="s">
        <v>41</v>
      </c>
      <c r="L4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11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27</v>
      </c>
      <c r="B2" t="s">
        <v>28</v>
      </c>
      <c r="C2" t="s">
        <v>37</v>
      </c>
      <c r="D2" t="s">
        <v>37</v>
      </c>
      <c r="E2" t="s">
        <v>101</v>
      </c>
      <c r="F2" t="s">
        <v>102</v>
      </c>
      <c r="G2" t="s">
        <v>103</v>
      </c>
      <c r="H2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releases</vt:lpstr>
      <vt:lpstr>awa_suppliers</vt:lpstr>
      <vt:lpstr>awards</vt:lpstr>
      <vt:lpstr>con_imp_fin_breakdown</vt:lpstr>
      <vt:lpstr>con_items</vt:lpstr>
      <vt:lpstr>contracts</vt:lpstr>
      <vt:lpstr>parties</vt:lpstr>
      <vt:lpstr>pla_bud_budgetBreakdown</vt:lpstr>
      <vt:lpstr>ten_items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Davies</cp:lastModifiedBy>
  <dcterms:created xsi:type="dcterms:W3CDTF">2018-09-12T18:05:10Z</dcterms:created>
  <dcterms:modified xsi:type="dcterms:W3CDTF">2018-09-12T17:59:43Z</dcterms:modified>
</cp:coreProperties>
</file>