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5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诸暨煤矿机械2#厂房TS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大东海!$A$4:$AB$83</definedName>
    <definedName name="_xlnm._FilterDatabase" localSheetId="5" hidden="1">'诸暨煤矿机械2#厂房TS'!$A$4:$AB$75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'诸暨煤矿机械2#厂房TS'!$A$2:$H$29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<sst xmlns="http://schemas.openxmlformats.org/spreadsheetml/2006/main" count="945" uniqueCount="420">
  <si>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</si>
  <si>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</si>
  <si>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</si>
  <si>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</si>
  <si>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</si>
  <si>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</si>
  <si>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</si>
  <si>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</si>
  <si>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</si>
  <si>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</si>
  <si>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</si>
  <si>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</si>
  <si>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</si>
  <si>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</si>
  <si>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</si>
  <si>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</si>
  <si>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</si>
  <si>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</si>
  <si>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</si>
  <si>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</si>
  <si>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</si>
  <si>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</si>
  <si>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</si>
  <si>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</si>
  <si>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</si>
  <si>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</si>
  <si>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</si>
  <si>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</si>
  <si>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</si>
  <si>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</si>
  <si>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</si>
  <si>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</si>
  <si>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</si>
  <si>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</si>
  <si>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</si>
  <si>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</si>
  <si>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</si>
  <si>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</si>
  <si>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</si>
  <si>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</si>
  <si>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</si>
  <si>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</si>
  <si>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</si>
  <si>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</si>
  <si>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</si>
  <si>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</si>
  <si>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</si>
  <si>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</si>
  <si>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</si>
  <si>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</si>
  <si>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</si>
  <si>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</si>
  <si>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</si>
  <si>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</si>
  <si>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</si>
  <si>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</si>
  <si>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</si>
  <si>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</si>
  <si>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</si>
  <si>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</si>
  <si>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</si>
  <si>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</si>
  <si>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</si>
  <si>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</si>
  <si>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</si>
  <si>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</si>
  <si>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</si>
  <si>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</si>
  <si>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</si>
  <si>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</si>
  <si>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</si>
  <si>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</si>
  <si>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</si>
  <si>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</si>
  <si>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</si>
  <si>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</si>
  <si>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</si>
  <si>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</si>
  <si>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</si>
  <si>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</si>
  <si>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</si>
  <si>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</si>
  <si>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</si>
  <si>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</si>
  <si>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</si>
  <si>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</si>
  <si>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</si>
  <si>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</si>
  <si>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</si>
  <si>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</si>
  <si>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</si>
  <si>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</si>
  <si>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</si>
  <si>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</si>
  <si>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</si>
  <si>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</si>
  <si>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</si>
  <si>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</si>
  <si>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</si>
  <si>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</si>
  <si>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</si>
  <si>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</si>
  <si>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</si>
  <si>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</si>
  <si>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</si>
  <si>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</si>
  <si>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</si>
  <si>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</si>
  <si>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</si>
  <si>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</si>
  <si>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</si>
  <si>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</si>
  <si>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</si>
  <si>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</si>
  <si>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</si>
  <si>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</si>
  <si>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</si>
  <si>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</si>
  <si>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</si>
  <si>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</si>
  <si>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</si>
  <si>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</si>
  <si>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</si>
  <si>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</si>
  <si>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</si>
  <si>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</si>
  <si>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</si>
  <si>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</si>
  <si>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</si>
  <si>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</si>
  <si>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</si>
  <si>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</si>
  <si>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</si>
  <si>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</si>
  <si>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</si>
  <si>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</si>
  <si>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</si>
  <si>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</si>
  <si>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</si>
  <si>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</si>
  <si>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</si>
  <si>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</si>
  <si>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</si>
  <si>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</si>
  <si>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</si>
  <si>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</si>
  <si>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</si>
  <si>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</si>
  <si>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</si>
  <si>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</si>
  <si>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</si>
  <si>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</si>
  <si>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</si>
  <si>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</si>
  <si>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</si>
  <si>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</si>
  <si>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</si>
  <si>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</si>
  <si>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</si>
  <si>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</si>
  <si>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</si>
  <si>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</si>
  <si>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</si>
  <si>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</si>
  <si>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</si>
  <si>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</si>
  <si>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</si>
  <si>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</si>
  <si>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</si>
  <si>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</si>
  <si>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</si>
  <si>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</si>
  <si>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</si>
  <si>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</si>
  <si>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</si>
  <si>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</si>
  <si>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</si>
  <si>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</si>
  <si>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</si>
  <si>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</si>
  <si>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</si>
  <si>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</si>
  <si>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</si>
  <si>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</si>
  <si>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</si>
  <si>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</si>
  <si>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</si>
  <si>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</si>
  <si>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</si>
  <si>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</si>
  <si>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</si>
  <si>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</si>
  <si>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</si>
  <si>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</si>
  <si>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</si>
  <si>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</si>
  <si>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</si>
  <si>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</si>
  <si>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</si>
  <si>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</si>
  <si>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</si>
  <si>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</si>
  <si>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</si>
  <si>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</si>
  <si>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</si>
  <si>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</si>
  <si>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</si>
  <si>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</si>
  <si>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</si>
  <si>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</si>
  <si>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</si>
  <si>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</si>
  <si>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</si>
  <si>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</si>
  <si>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</si>
  <si>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</si>
  <si>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</si>
  <si>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</si>
  <si>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</si>
  <si>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</si>
  <si>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</si>
  <si>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</si>
  <si>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</si>
  <si>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</si>
  <si>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</si>
  <si>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</si>
  <si>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</si>
  <si>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</si>
  <si>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</si>
  <si>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</si>
  <si>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</si>
  <si>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</si>
  <si>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</si>
  <si>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</si>
  <si>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</si>
  <si>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</si>
  <si>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</si>
  <si>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</si>
  <si>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</si>
  <si>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</si>
  <si>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</si>
  <si>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</si>
  <si>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</si>
  <si>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</si>
  <si>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</si>
  <si>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</si>
  <si>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</si>
  <si>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</si>
  <si>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</si>
  <si>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</si>
  <si>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</si>
  <si>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</si>
  <si>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</si>
  <si>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</si>
  <si>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</si>
  <si>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</si>
  <si>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</si>
  <si>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</si>
  <si>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</si>
  <si>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</si>
  <si>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</si>
  <si>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</si>
  <si>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</si>
  <si>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</si>
  <si>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</si>
  <si>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</si>
  <si>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</si>
  <si>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</si>
  <si>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</si>
  <si>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</si>
  <si>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</si>
  <si>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</si>
  <si>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</si>
  <si>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</si>
  <si>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</si>
  <si>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</si>
  <si>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</si>
  <si>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</si>
  <si>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</si>
  <si>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</si>
  <si>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</si>
  <si>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</si>
  <si>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</si>
  <si>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</si>
  <si>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</si>
  <si>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</si>
  <si>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</si>
  <si>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</si>
  <si>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</si>
  <si>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</si>
  <si>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</si>
  <si>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</si>
  <si>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</si>
  <si>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</si>
  <si>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</si>
  <si>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</si>
  <si>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</si>
  <si>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</si>
  <si>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</si>
  <si>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</si>
  <si>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</si>
  <si>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</si>
  <si>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</si>
  <si>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</si>
  <si>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</si>
  <si>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</si>
  <si>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</si>
  <si>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</si>
  <si>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</si>
  <si>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</si>
  <si>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</si>
  <si>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</si>
  <si>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</si>
  <si>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</si>
  <si>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</si>
  <si>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</si>
  <si>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</si>
  <si>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</si>
  <si>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</si>
  <si>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</si>
  <si>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</si>
  <si>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</si>
  <si>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</si>
  <si>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</si>
  <si>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</si>
  <si>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</si>
  <si>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</si>
  <si>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</si>
  <si>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</si>
  <si>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</si>
  <si>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</si>
  <si>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</si>
  <si>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</si>
  <si>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</si>
  <si>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</si>
  <si>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</si>
  <si>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</si>
  <si>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</si>
  <si>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</si>
  <si>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</si>
  <si>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</si>
  <si>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</si>
  <si>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</si>
  <si>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</si>
  <si>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</si>
  <si>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</si>
  <si>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</si>
  <si>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</si>
  <si>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</si>
  <si>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</si>
  <si>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</si>
  <si>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</si>
  <si>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</si>
  <si>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</si>
  <si>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</si>
  <si>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</si>
  <si>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</si>
  <si>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</si>
  <si>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</si>
  <si>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</si>
  <si>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</si>
  <si>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</si>
  <si>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</si>
  <si>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</si>
  <si>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</si>
  <si>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</si>
  <si>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</si>
  <si>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</si>
  <si>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</si>
  <si>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</si>
  <si>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</si>
  <si>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</si>
  <si>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</si>
  <si>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</si>
  <si>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</si>
  <si>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</si>
  <si>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</si>
  <si>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</si>
  <si>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</si>
  <si>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</si>
  <si>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</si>
  <si>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</si>
  <si>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</si>
  <si>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</si>
  <si>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</si>
  <si>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</si>
  <si>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</si>
  <si>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</si>
  <si>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</si>
  <si>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</si>
  <si>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</si>
  <si>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</si>
  <si>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</si>
  <si>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</si>
  <si>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</si>
  <si>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</si>
  <si>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</si>
  <si>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</si>
  <si>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</si>
  <si>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</si>
  <si>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</si>
  <si>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</si>
  <si>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</si>
  <si>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</si>
  <si>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</si>
  <si>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</si>
  <si>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</si>
  <si>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</si>
  <si>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</si>
  <si>
    <t>工程名称：诸暨煤矿机械2#厂房TS</t>
  </si>
  <si>
    <t>GZ2-1</t>
  </si>
  <si>
    <t>HI450-8-12*300</t>
  </si>
  <si>
    <t>GZ2-2</t>
  </si>
  <si>
    <t>GZ2-3</t>
  </si>
  <si>
    <t>GZ2-4</t>
  </si>
  <si>
    <t>GZ2-5</t>
  </si>
  <si>
    <t>GZ2-6</t>
  </si>
  <si>
    <t>GZ2-7</t>
  </si>
  <si>
    <t>GZ2-8</t>
  </si>
  <si>
    <t>GZ2-9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</si>
</sst>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_);[Red]\(0\)"/>
    <numFmt numFmtId="178" formatCode="0.000_);[Red]\(0.000\)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3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3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3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3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3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3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3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3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3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3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3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3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3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3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3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3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3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3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3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3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3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3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3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3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3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3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3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3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3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3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3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3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3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3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3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3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3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3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3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3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3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3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3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3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3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3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3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3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3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3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3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3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3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3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3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3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3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3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3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3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3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3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3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30" t="s">
        <v>29</v>
      </c>
      <c r="B1" s="30"/>
      <c r="C1" s="30"/>
      <c r="D1" s="30"/>
      <c r="E1" s="30"/>
      <c r="F1" s="30"/>
      <c r="G1" s="30"/>
    </row>
    <row r="2" ht="14" customHeight="1" spans="1:7">
      <c r="A2" s="30" t="s">
        <v>2</v>
      </c>
      <c r="B2" s="30" t="s">
        <v>30</v>
      </c>
      <c r="C2" s="30" t="s">
        <v>6</v>
      </c>
      <c r="D2" s="30" t="s">
        <v>4</v>
      </c>
      <c r="E2" s="30" t="s">
        <v>31</v>
      </c>
      <c r="F2" s="30" t="s">
        <v>32</v>
      </c>
      <c r="G2" s="30" t="s">
        <v>33</v>
      </c>
    </row>
    <row r="3" ht="14" customHeight="1" spans="1:7">
      <c r="A3" s="30">
        <v>1</v>
      </c>
      <c r="B3" s="30" t="s">
        <v>34</v>
      </c>
      <c r="C3" s="30" t="s">
        <v>35</v>
      </c>
      <c r="D3" s="30">
        <v>12868.71</v>
      </c>
      <c r="E3" s="30" t="s">
        <v>36</v>
      </c>
      <c r="F3" s="30" t="s">
        <v>37</v>
      </c>
      <c r="G3" s="30"/>
    </row>
    <row r="4" ht="14" customHeight="1" spans="1:7">
      <c r="A4" s="30">
        <v>2</v>
      </c>
      <c r="B4" s="30" t="s">
        <v>38</v>
      </c>
      <c r="C4" s="30" t="s">
        <v>39</v>
      </c>
      <c r="D4" s="30">
        <v>12017.64</v>
      </c>
      <c r="E4" s="30" t="s">
        <v>36</v>
      </c>
      <c r="F4" s="30" t="s">
        <v>37</v>
      </c>
      <c r="G4" s="30"/>
    </row>
    <row r="5" ht="14" customHeight="1" spans="1:7">
      <c r="A5" s="30">
        <v>3</v>
      </c>
      <c r="B5" s="30" t="s">
        <v>40</v>
      </c>
      <c r="C5" s="30" t="s">
        <v>41</v>
      </c>
      <c r="D5" s="30">
        <v>396</v>
      </c>
      <c r="E5" s="30" t="s">
        <v>36</v>
      </c>
      <c r="F5" s="30" t="s">
        <v>37</v>
      </c>
      <c r="G5" s="30"/>
    </row>
    <row r="6" ht="14" customHeight="1" spans="1:7">
      <c r="A6" s="30">
        <v>4</v>
      </c>
      <c r="B6" s="30" t="s">
        <v>42</v>
      </c>
      <c r="C6" s="30" t="s">
        <v>41</v>
      </c>
      <c r="D6" s="30">
        <v>7374.54</v>
      </c>
      <c r="E6" s="30" t="s">
        <v>36</v>
      </c>
      <c r="F6" s="30" t="s">
        <v>43</v>
      </c>
      <c r="G6" s="30"/>
    </row>
    <row r="7" ht="14" customHeight="1" spans="1:7">
      <c r="A7" s="30">
        <v>5</v>
      </c>
      <c r="B7" s="30" t="s">
        <v>42</v>
      </c>
      <c r="C7" s="30" t="s">
        <v>44</v>
      </c>
      <c r="D7" s="30">
        <v>3673.98</v>
      </c>
      <c r="E7" s="30" t="s">
        <v>36</v>
      </c>
      <c r="F7" s="30" t="s">
        <v>45</v>
      </c>
      <c r="G7" s="30"/>
    </row>
    <row r="8" ht="14" customHeight="1" spans="1:7">
      <c r="A8" s="30">
        <v>6</v>
      </c>
      <c r="B8" s="30" t="s">
        <v>46</v>
      </c>
      <c r="C8" s="30" t="s">
        <v>35</v>
      </c>
      <c r="D8" s="30">
        <v>31158.1</v>
      </c>
      <c r="E8" s="30" t="s">
        <v>36</v>
      </c>
      <c r="F8" s="30" t="s">
        <v>47</v>
      </c>
      <c r="G8" s="30"/>
    </row>
    <row r="9" ht="14" customHeight="1" spans="1:7">
      <c r="A9" s="30">
        <v>7</v>
      </c>
      <c r="B9" s="30" t="s">
        <v>48</v>
      </c>
      <c r="C9" s="30" t="s">
        <v>35</v>
      </c>
      <c r="D9" s="30">
        <v>12321</v>
      </c>
      <c r="E9" s="30" t="s">
        <v>36</v>
      </c>
      <c r="F9" s="30" t="s">
        <v>47</v>
      </c>
      <c r="G9" s="30"/>
    </row>
    <row r="10" ht="14" customHeight="1" spans="1:7">
      <c r="A10" s="30">
        <v>8</v>
      </c>
      <c r="B10" s="30" t="s">
        <v>46</v>
      </c>
      <c r="C10" s="30" t="s">
        <v>35</v>
      </c>
      <c r="D10" s="30">
        <v>17141.6</v>
      </c>
      <c r="E10" s="30" t="s">
        <v>36</v>
      </c>
      <c r="F10" s="30" t="s">
        <v>49</v>
      </c>
      <c r="G10" s="30"/>
    </row>
    <row r="11" ht="14" customHeight="1" spans="1:7">
      <c r="A11" s="30">
        <v>9</v>
      </c>
      <c r="B11" s="30" t="s">
        <v>50</v>
      </c>
      <c r="C11" s="30" t="s">
        <v>41</v>
      </c>
      <c r="D11" s="30">
        <v>8925</v>
      </c>
      <c r="E11" s="30" t="s">
        <v>36</v>
      </c>
      <c r="F11" s="30" t="s">
        <v>51</v>
      </c>
      <c r="G11" s="30"/>
    </row>
    <row r="12" ht="14" customHeight="1" spans="1:7">
      <c r="A12" s="30">
        <v>10</v>
      </c>
      <c r="B12" s="30" t="s">
        <v>52</v>
      </c>
      <c r="C12" s="30" t="s">
        <v>41</v>
      </c>
      <c r="D12" s="30">
        <v>15689</v>
      </c>
      <c r="E12" s="30" t="s">
        <v>36</v>
      </c>
      <c r="F12" s="30" t="s">
        <v>51</v>
      </c>
      <c r="G12" s="30"/>
    </row>
    <row r="13" ht="14" customHeight="1" spans="1:7">
      <c r="A13" s="30">
        <v>11</v>
      </c>
      <c r="B13" s="30" t="s">
        <v>46</v>
      </c>
      <c r="C13" s="30" t="s">
        <v>41</v>
      </c>
      <c r="D13" s="30">
        <v>14961.3</v>
      </c>
      <c r="E13" s="30" t="s">
        <v>36</v>
      </c>
      <c r="F13" s="30" t="s">
        <v>51</v>
      </c>
      <c r="G13" s="30"/>
    </row>
    <row r="14" ht="14" customHeight="1" spans="1:7">
      <c r="A14" s="30">
        <v>12</v>
      </c>
      <c r="B14" s="30" t="s">
        <v>50</v>
      </c>
      <c r="C14" s="30" t="s">
        <v>41</v>
      </c>
      <c r="D14" s="30">
        <v>24245.7</v>
      </c>
      <c r="E14" s="30" t="s">
        <v>36</v>
      </c>
      <c r="F14" s="30" t="s">
        <v>53</v>
      </c>
      <c r="G14" s="30"/>
    </row>
    <row r="15" ht="14" customHeight="1" spans="1:7">
      <c r="A15" s="30">
        <v>13</v>
      </c>
      <c r="B15" s="30" t="s">
        <v>46</v>
      </c>
      <c r="C15" s="30" t="s">
        <v>41</v>
      </c>
      <c r="D15" s="30">
        <v>10067.1</v>
      </c>
      <c r="E15" s="30" t="s">
        <v>36</v>
      </c>
      <c r="F15" s="30" t="s">
        <v>53</v>
      </c>
      <c r="G15" s="30"/>
    </row>
    <row r="16" ht="14" customHeight="1" spans="1:7">
      <c r="A16" s="30">
        <v>14</v>
      </c>
      <c r="B16" s="30" t="s">
        <v>52</v>
      </c>
      <c r="C16" s="30" t="s">
        <v>41</v>
      </c>
      <c r="D16" s="30">
        <v>15689.9</v>
      </c>
      <c r="E16" s="30" t="s">
        <v>36</v>
      </c>
      <c r="F16" s="30" t="s">
        <v>54</v>
      </c>
      <c r="G16" s="30"/>
    </row>
    <row r="17" ht="14" customHeight="1" spans="1:7">
      <c r="A17" s="30">
        <v>15</v>
      </c>
      <c r="B17" s="30" t="s">
        <v>46</v>
      </c>
      <c r="C17" s="30" t="s">
        <v>35</v>
      </c>
      <c r="D17" s="30">
        <v>24041</v>
      </c>
      <c r="E17" s="30" t="s">
        <v>36</v>
      </c>
      <c r="F17" s="30" t="s">
        <v>54</v>
      </c>
      <c r="G17" s="30"/>
    </row>
    <row r="18" ht="14" customHeight="1" spans="1:7">
      <c r="A18" s="30">
        <v>16</v>
      </c>
      <c r="B18" s="30" t="s">
        <v>50</v>
      </c>
      <c r="C18" s="30" t="s">
        <v>41</v>
      </c>
      <c r="D18" s="30">
        <v>7137.49</v>
      </c>
      <c r="E18" s="30" t="s">
        <v>36</v>
      </c>
      <c r="F18" s="30" t="s">
        <v>54</v>
      </c>
      <c r="G18" s="30"/>
    </row>
    <row r="19" ht="14" customHeight="1" spans="1:7">
      <c r="A19" s="30">
        <v>17</v>
      </c>
      <c r="B19" s="30" t="s">
        <v>50</v>
      </c>
      <c r="C19" s="30" t="s">
        <v>41</v>
      </c>
      <c r="D19" s="30">
        <v>10685.5</v>
      </c>
      <c r="E19" s="30" t="s">
        <v>36</v>
      </c>
      <c r="F19" s="30" t="s">
        <v>55</v>
      </c>
      <c r="G19" s="30"/>
    </row>
    <row r="20" ht="14" customHeight="1" spans="1:7">
      <c r="A20" s="30">
        <v>18</v>
      </c>
      <c r="B20" s="30" t="s">
        <v>46</v>
      </c>
      <c r="C20" s="30" t="s">
        <v>35</v>
      </c>
      <c r="D20" s="30">
        <v>7078.8</v>
      </c>
      <c r="E20" s="30" t="s">
        <v>36</v>
      </c>
      <c r="F20" s="30" t="s">
        <v>55</v>
      </c>
      <c r="G20" s="30"/>
    </row>
    <row r="21" ht="14" customHeight="1" spans="1:7">
      <c r="A21" s="30">
        <v>19</v>
      </c>
      <c r="B21" s="30" t="s">
        <v>56</v>
      </c>
      <c r="C21" s="30" t="s">
        <v>41</v>
      </c>
      <c r="D21" s="30">
        <v>17382</v>
      </c>
      <c r="E21" s="30" t="s">
        <v>36</v>
      </c>
      <c r="F21" s="30" t="s">
        <v>55</v>
      </c>
      <c r="G21" s="30"/>
    </row>
    <row r="22" ht="14" customHeight="1" spans="1:7">
      <c r="A22" s="30">
        <v>20</v>
      </c>
      <c r="B22" s="30" t="s">
        <v>46</v>
      </c>
      <c r="C22" s="30" t="s">
        <v>41</v>
      </c>
      <c r="D22" s="30">
        <v>15673.7</v>
      </c>
      <c r="E22" s="30" t="s">
        <v>36</v>
      </c>
      <c r="F22" s="30" t="s">
        <v>57</v>
      </c>
      <c r="G22" s="30"/>
    </row>
    <row r="23" ht="14" customHeight="1" spans="1:7">
      <c r="A23" s="30">
        <v>21</v>
      </c>
      <c r="B23" s="30" t="s">
        <v>46</v>
      </c>
      <c r="C23" s="30" t="s">
        <v>35</v>
      </c>
      <c r="D23" s="30">
        <v>7814</v>
      </c>
      <c r="E23" s="30" t="s">
        <v>36</v>
      </c>
      <c r="F23" s="30" t="s">
        <v>58</v>
      </c>
      <c r="G23" s="30"/>
    </row>
    <row r="24" ht="14" customHeight="1" spans="1:7">
      <c r="A24" s="30">
        <v>22</v>
      </c>
      <c r="B24" s="30" t="s">
        <v>50</v>
      </c>
      <c r="C24" s="30" t="s">
        <v>41</v>
      </c>
      <c r="D24" s="30">
        <v>7392</v>
      </c>
      <c r="E24" s="30" t="s">
        <v>36</v>
      </c>
      <c r="F24" s="30" t="s">
        <v>58</v>
      </c>
      <c r="G24" s="30"/>
    </row>
    <row r="25" ht="14" customHeight="1" spans="1:7">
      <c r="A25" s="30">
        <v>23</v>
      </c>
      <c r="B25" s="30" t="s">
        <v>46</v>
      </c>
      <c r="C25" s="30" t="s">
        <v>35</v>
      </c>
      <c r="D25" s="30">
        <v>91853</v>
      </c>
      <c r="E25" s="30" t="s">
        <v>36</v>
      </c>
      <c r="F25" s="30" t="s">
        <v>59</v>
      </c>
      <c r="G25" s="30"/>
    </row>
    <row r="26" ht="14" customHeight="1" spans="1:7">
      <c r="A26" s="30">
        <v>24</v>
      </c>
      <c r="B26" s="30" t="s">
        <v>46</v>
      </c>
      <c r="C26" s="30" t="s">
        <v>35</v>
      </c>
      <c r="D26" s="30">
        <v>1</v>
      </c>
      <c r="E26" s="30" t="s">
        <v>36</v>
      </c>
      <c r="F26" s="30" t="s">
        <v>60</v>
      </c>
      <c r="G26" s="30"/>
    </row>
    <row r="27" ht="14" customHeight="1" spans="1:7">
      <c r="A27" s="30">
        <v>25</v>
      </c>
      <c r="B27" s="30" t="s">
        <v>50</v>
      </c>
      <c r="C27" s="30" t="s">
        <v>41</v>
      </c>
      <c r="D27" s="30">
        <v>9797.5</v>
      </c>
      <c r="E27" s="30" t="s">
        <v>36</v>
      </c>
      <c r="F27" s="30" t="s">
        <v>61</v>
      </c>
      <c r="G27" s="30"/>
    </row>
    <row r="28" ht="14" customHeight="1" spans="1:7">
      <c r="A28" s="30">
        <v>26</v>
      </c>
      <c r="B28" s="30" t="s">
        <v>62</v>
      </c>
      <c r="C28" s="30" t="s">
        <v>41</v>
      </c>
      <c r="D28" s="30">
        <v>9932.5</v>
      </c>
      <c r="E28" s="30" t="s">
        <v>36</v>
      </c>
      <c r="F28" s="30" t="s">
        <v>61</v>
      </c>
      <c r="G28" s="30"/>
    </row>
    <row r="29" ht="14" customHeight="1" spans="1:7">
      <c r="A29" s="30">
        <v>27</v>
      </c>
      <c r="B29" s="30" t="s">
        <v>63</v>
      </c>
      <c r="C29" s="30" t="s">
        <v>63</v>
      </c>
      <c r="D29" s="30">
        <v>1</v>
      </c>
      <c r="E29" s="30" t="s">
        <v>36</v>
      </c>
      <c r="F29" s="30" t="s">
        <v>64</v>
      </c>
      <c r="G29" s="30"/>
    </row>
    <row r="30" ht="14" customHeight="1" spans="1:7">
      <c r="A30" s="30">
        <v>28</v>
      </c>
      <c r="B30" s="30" t="s">
        <v>62</v>
      </c>
      <c r="C30" s="30" t="s">
        <v>65</v>
      </c>
      <c r="D30" s="30">
        <v>9209.6</v>
      </c>
      <c r="E30" s="30" t="s">
        <v>36</v>
      </c>
      <c r="F30" s="30" t="s">
        <v>66</v>
      </c>
      <c r="G30" s="30"/>
    </row>
    <row r="31" ht="14" customHeight="1" spans="1:7">
      <c r="A31" s="30">
        <v>29</v>
      </c>
      <c r="B31" s="30" t="s">
        <v>62</v>
      </c>
      <c r="C31" s="30" t="s">
        <v>67</v>
      </c>
      <c r="D31" s="30">
        <v>965.2</v>
      </c>
      <c r="E31" s="30" t="s">
        <v>36</v>
      </c>
      <c r="F31" s="31" t="s">
        <v>68</v>
      </c>
      <c r="G31" s="30"/>
    </row>
    <row r="32" ht="14" customHeight="1" spans="1:7">
      <c r="A32" s="30">
        <v>30</v>
      </c>
      <c r="B32" s="30" t="s">
        <v>69</v>
      </c>
      <c r="C32" s="30" t="s">
        <v>39</v>
      </c>
      <c r="D32" s="30">
        <v>26686.9</v>
      </c>
      <c r="E32" s="30" t="s">
        <v>36</v>
      </c>
      <c r="F32" s="32"/>
      <c r="G32" s="30"/>
    </row>
    <row r="33" ht="14" customHeight="1" spans="1:7">
      <c r="A33" s="30">
        <v>31</v>
      </c>
      <c r="B33" s="30" t="s">
        <v>69</v>
      </c>
      <c r="C33" s="30" t="s">
        <v>41</v>
      </c>
      <c r="D33" s="30">
        <v>17829</v>
      </c>
      <c r="E33" s="30" t="s">
        <v>36</v>
      </c>
      <c r="F33" s="30" t="s">
        <v>70</v>
      </c>
      <c r="G33" s="30"/>
    </row>
    <row r="34" ht="14" customHeight="1" spans="1:7">
      <c r="A34" s="30">
        <v>32</v>
      </c>
      <c r="B34" s="30" t="s">
        <v>71</v>
      </c>
      <c r="C34" s="30"/>
      <c r="D34" s="30">
        <v>10110.294</v>
      </c>
      <c r="E34" s="30" t="s">
        <v>36</v>
      </c>
      <c r="F34" s="30" t="s">
        <v>70</v>
      </c>
      <c r="G34" s="30"/>
    </row>
    <row r="35" ht="14" customHeight="1" spans="1:7">
      <c r="A35" s="30">
        <v>33</v>
      </c>
      <c r="B35" s="30" t="s">
        <v>72</v>
      </c>
      <c r="C35" s="30" t="s">
        <v>39</v>
      </c>
      <c r="D35" s="30">
        <v>4781.4</v>
      </c>
      <c r="E35" s="30" t="s">
        <v>36</v>
      </c>
      <c r="F35" s="30" t="s">
        <v>73</v>
      </c>
      <c r="G35" s="30"/>
    </row>
    <row r="36" ht="14" customHeight="1" spans="1:7">
      <c r="A36" s="30">
        <v>34</v>
      </c>
      <c r="B36" s="30" t="s">
        <v>72</v>
      </c>
      <c r="C36" s="30" t="s">
        <v>35</v>
      </c>
      <c r="D36" s="30">
        <v>19422</v>
      </c>
      <c r="E36" s="30" t="s">
        <v>36</v>
      </c>
      <c r="F36" s="30" t="s">
        <v>74</v>
      </c>
      <c r="G36" s="30"/>
    </row>
    <row r="37" ht="14" customHeight="1" spans="1:7">
      <c r="A37" s="30">
        <v>35</v>
      </c>
      <c r="B37" s="30" t="s">
        <v>72</v>
      </c>
      <c r="C37" s="30" t="s">
        <v>39</v>
      </c>
      <c r="D37" s="30">
        <v>8976.6</v>
      </c>
      <c r="E37" s="30" t="s">
        <v>36</v>
      </c>
      <c r="F37" s="30" t="s">
        <v>75</v>
      </c>
      <c r="G37" s="30"/>
    </row>
    <row r="38" ht="14" customHeight="1" spans="1:7">
      <c r="A38" s="30">
        <v>36</v>
      </c>
      <c r="B38" s="30" t="s">
        <v>72</v>
      </c>
      <c r="C38" s="30" t="s">
        <v>39</v>
      </c>
      <c r="D38" s="30">
        <v>12691.9</v>
      </c>
      <c r="E38" s="30" t="s">
        <v>36</v>
      </c>
      <c r="F38" s="30" t="s">
        <v>76</v>
      </c>
      <c r="G38" s="30"/>
    </row>
    <row r="39" ht="14" customHeight="1" spans="1:7">
      <c r="A39" s="30"/>
      <c r="B39" s="30"/>
      <c r="C39" s="30"/>
      <c r="D39" s="30"/>
      <c r="E39" s="30"/>
      <c r="F39" s="30"/>
      <c r="G39" s="30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5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B9" sqref="B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hidden="1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hidden="1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hidden="1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hidden="1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hidden="1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hidden="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hidden="1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hidden="1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hidden="1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hidden="1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hidden="1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hidden="1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hidden="1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hidden="1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hidden="1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hidden="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hidden="1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hidden="1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hidden="1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hidden="1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hidden="1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hidden="1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hidden="1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hidden="1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hidden="1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hidden="1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hidden="1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hidden="1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hidden="1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hidden="1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hidden="1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hidden="1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hidden="1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hidden="1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>
        <v>1</v>
      </c>
      <c r="J44" s="12"/>
      <c r="K44" s="12"/>
      <c r="L44" s="12"/>
      <c r="M44" s="12"/>
      <c r="N44" s="12"/>
      <c r="O44" s="18">
        <f t="shared" si="1"/>
        <v>1</v>
      </c>
      <c r="P44" s="18">
        <f t="shared" si="3"/>
        <v>0</v>
      </c>
      <c r="Q44" s="20" t="str">
        <f t="shared" si="2"/>
        <v>完成</v>
      </c>
    </row>
    <row r="45" hidden="1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hidden="1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hidden="1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hidden="1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3</v>
      </c>
      <c r="J50" s="12"/>
      <c r="K50" s="12"/>
      <c r="L50" s="12"/>
      <c r="M50" s="12"/>
      <c r="N50" s="12"/>
      <c r="O50" s="18">
        <f t="shared" si="1"/>
        <v>3</v>
      </c>
      <c r="P50" s="18">
        <f t="shared" si="3"/>
        <v>1</v>
      </c>
      <c r="Q50" s="20">
        <f t="shared" si="2"/>
        <v>3</v>
      </c>
    </row>
    <row r="51" hidden="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hidden="1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hidden="1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hidden="1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hidden="1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hidden="1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hidden="1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hidden="1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hidden="1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hidden="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hidden="1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hidden="1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hidden="1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hidden="1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hidden="1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hidden="1" customHeight="1" spans="9:10">
      <c r="I68" s="22"/>
      <c r="J68" s="22"/>
    </row>
    <row r="69" hidden="1" customHeight="1"/>
    <row r="70" hidden="1" customHeight="1" spans="10:10">
      <c r="J70" s="22"/>
    </row>
    <row r="71" hidden="1" customHeight="1" spans="11:11">
      <c r="K71" s="22"/>
    </row>
    <row r="72" hidden="1" customHeight="1" spans="12:12">
      <c r="L72" s="22"/>
    </row>
    <row r="73" hidden="1" customHeight="1"/>
    <row r="74" hidden="1" customHeight="1"/>
    <row r="75" hidden="1" customHeight="1"/>
  </sheetData>
  <autoFilter ref="A4:R75">
    <filterColumn colId="8">
      <filters>
        <filter val="1"/>
        <filter val="2"/>
        <filter val="3"/>
        <filter val="4"/>
        <filter val="5"/>
      </filters>
    </filterColumn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workbookViewId="0">
      <pane xSplit="8" ySplit="4" topLeftCell="L35" activePane="bottomRight" state="frozen"/>
      <selection/>
      <selection pane="topRight"/>
      <selection pane="bottomLeft"/>
      <selection pane="bottomRight" activeCell="X38" sqref="X3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7">
        <v>1.2</v>
      </c>
      <c r="L4" s="12">
        <v>1.21</v>
      </c>
      <c r="M4" s="12">
        <v>1.22</v>
      </c>
      <c r="N4" s="12">
        <v>1.23</v>
      </c>
      <c r="O4" s="25">
        <v>1.23</v>
      </c>
      <c r="P4" s="25"/>
      <c r="Q4" s="25"/>
      <c r="R4" s="25"/>
      <c r="S4" s="25">
        <v>1.26</v>
      </c>
      <c r="T4" s="25">
        <v>1.27</v>
      </c>
      <c r="U4" s="25">
        <v>1.28</v>
      </c>
      <c r="V4" s="25">
        <v>1.29</v>
      </c>
      <c r="W4" s="28">
        <v>1.3</v>
      </c>
      <c r="X4" s="25">
        <v>1.31</v>
      </c>
      <c r="Y4" s="25">
        <v>2.1</v>
      </c>
      <c r="Z4" s="25">
        <v>2.2</v>
      </c>
      <c r="AA4" s="25">
        <v>2.3</v>
      </c>
      <c r="AB4" s="16" t="s">
        <v>12</v>
      </c>
      <c r="AC4" s="16" t="s">
        <v>13</v>
      </c>
      <c r="AD4" s="8"/>
    </row>
    <row r="5" customHeight="1" spans="1:30">
      <c r="A5" s="12">
        <v>1</v>
      </c>
      <c r="B5" s="26" t="s">
        <v>141</v>
      </c>
      <c r="C5" s="26">
        <v>3</v>
      </c>
      <c r="D5" s="26" t="s">
        <v>142</v>
      </c>
      <c r="E5" s="14"/>
      <c r="F5" s="26"/>
      <c r="G5" s="26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8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6" t="s">
        <v>143</v>
      </c>
      <c r="C6" s="26">
        <v>1</v>
      </c>
      <c r="D6" s="26" t="s">
        <v>142</v>
      </c>
      <c r="E6" s="14"/>
      <c r="F6" s="26"/>
      <c r="G6" s="26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6" t="s">
        <v>144</v>
      </c>
      <c r="C7" s="26">
        <v>1</v>
      </c>
      <c r="D7" s="26" t="s">
        <v>142</v>
      </c>
      <c r="E7" s="14"/>
      <c r="F7" s="26"/>
      <c r="G7" s="26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6" t="s">
        <v>145</v>
      </c>
      <c r="C8" s="26">
        <v>1</v>
      </c>
      <c r="D8" s="26" t="s">
        <v>142</v>
      </c>
      <c r="E8" s="14"/>
      <c r="F8" s="26"/>
      <c r="G8" s="26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6" t="s">
        <v>146</v>
      </c>
      <c r="C9" s="26">
        <v>1</v>
      </c>
      <c r="D9" s="26" t="s">
        <v>142</v>
      </c>
      <c r="E9" s="12"/>
      <c r="F9" s="26"/>
      <c r="G9" s="26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6" t="s">
        <v>147</v>
      </c>
      <c r="C10" s="26">
        <v>1</v>
      </c>
      <c r="D10" s="26" t="s">
        <v>142</v>
      </c>
      <c r="E10" s="12"/>
      <c r="F10" s="26"/>
      <c r="G10" s="26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6" t="s">
        <v>148</v>
      </c>
      <c r="C11" s="26">
        <v>3</v>
      </c>
      <c r="D11" s="26" t="s">
        <v>142</v>
      </c>
      <c r="E11" s="12"/>
      <c r="F11" s="26"/>
      <c r="G11" s="26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6" t="s">
        <v>149</v>
      </c>
      <c r="C12" s="26">
        <v>1</v>
      </c>
      <c r="D12" s="26" t="s">
        <v>142</v>
      </c>
      <c r="E12" s="12"/>
      <c r="F12" s="26"/>
      <c r="G12" s="26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6" t="s">
        <v>150</v>
      </c>
      <c r="C13" s="26">
        <v>1</v>
      </c>
      <c r="D13" s="26" t="s">
        <v>142</v>
      </c>
      <c r="E13" s="12"/>
      <c r="F13" s="26"/>
      <c r="G13" s="26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6" t="s">
        <v>151</v>
      </c>
      <c r="C14" s="26">
        <v>1</v>
      </c>
      <c r="D14" s="26" t="s">
        <v>142</v>
      </c>
      <c r="E14" s="12"/>
      <c r="F14" s="26"/>
      <c r="G14" s="26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6" t="s">
        <v>152</v>
      </c>
      <c r="C15" s="26">
        <v>1</v>
      </c>
      <c r="D15" s="26" t="s">
        <v>142</v>
      </c>
      <c r="E15" s="12"/>
      <c r="F15" s="26"/>
      <c r="G15" s="26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6" t="s">
        <v>153</v>
      </c>
      <c r="C16" s="26">
        <v>1</v>
      </c>
      <c r="D16" s="26" t="s">
        <v>142</v>
      </c>
      <c r="E16" s="12"/>
      <c r="F16" s="26"/>
      <c r="G16" s="26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6" t="s">
        <v>154</v>
      </c>
      <c r="C17" s="26">
        <v>3</v>
      </c>
      <c r="D17" s="26" t="s">
        <v>142</v>
      </c>
      <c r="E17" s="12"/>
      <c r="F17" s="26"/>
      <c r="G17" s="26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6" t="s">
        <v>155</v>
      </c>
      <c r="C18" s="26">
        <v>1</v>
      </c>
      <c r="D18" s="26" t="s">
        <v>142</v>
      </c>
      <c r="E18" s="12"/>
      <c r="F18" s="26"/>
      <c r="G18" s="26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6" t="s">
        <v>156</v>
      </c>
      <c r="C19" s="26">
        <v>1</v>
      </c>
      <c r="D19" s="26" t="s">
        <v>142</v>
      </c>
      <c r="E19" s="12"/>
      <c r="F19" s="26"/>
      <c r="G19" s="26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6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6" t="s">
        <v>157</v>
      </c>
      <c r="C20" s="26">
        <v>1</v>
      </c>
      <c r="D20" s="26" t="s">
        <v>142</v>
      </c>
      <c r="E20" s="12"/>
      <c r="F20" s="26"/>
      <c r="G20" s="26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6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6" t="s">
        <v>158</v>
      </c>
      <c r="C21" s="26">
        <v>1</v>
      </c>
      <c r="D21" s="26" t="s">
        <v>142</v>
      </c>
      <c r="E21" s="12"/>
      <c r="F21" s="26"/>
      <c r="G21" s="26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6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6" t="s">
        <v>159</v>
      </c>
      <c r="C22" s="26">
        <v>1</v>
      </c>
      <c r="D22" s="26" t="s">
        <v>142</v>
      </c>
      <c r="E22" s="12"/>
      <c r="F22" s="26"/>
      <c r="G22" s="26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6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6" t="s">
        <v>160</v>
      </c>
      <c r="C23" s="26">
        <v>2</v>
      </c>
      <c r="D23" s="26" t="s">
        <v>142</v>
      </c>
      <c r="E23" s="12"/>
      <c r="F23" s="26"/>
      <c r="G23" s="26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6" t="s">
        <v>161</v>
      </c>
      <c r="C24" s="26">
        <v>1</v>
      </c>
      <c r="D24" s="26" t="s">
        <v>142</v>
      </c>
      <c r="E24" s="12"/>
      <c r="F24" s="26"/>
      <c r="G24" s="26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6" t="s">
        <v>162</v>
      </c>
      <c r="C25" s="26">
        <v>1</v>
      </c>
      <c r="D25" s="26" t="s">
        <v>142</v>
      </c>
      <c r="E25" s="12"/>
      <c r="F25" s="26"/>
      <c r="G25" s="26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6" t="s">
        <v>163</v>
      </c>
      <c r="C26" s="26">
        <v>1</v>
      </c>
      <c r="D26" s="26" t="s">
        <v>142</v>
      </c>
      <c r="E26" s="12"/>
      <c r="F26" s="26"/>
      <c r="G26" s="26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6" t="s">
        <v>164</v>
      </c>
      <c r="C27" s="26">
        <v>1</v>
      </c>
      <c r="D27" s="26" t="s">
        <v>142</v>
      </c>
      <c r="E27" s="12"/>
      <c r="F27" s="26"/>
      <c r="G27" s="26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6" t="s">
        <v>165</v>
      </c>
      <c r="C28" s="26">
        <v>1</v>
      </c>
      <c r="D28" s="26" t="s">
        <v>142</v>
      </c>
      <c r="E28" s="12"/>
      <c r="F28" s="26"/>
      <c r="G28" s="26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6" t="s">
        <v>166</v>
      </c>
      <c r="C29" s="26">
        <v>1</v>
      </c>
      <c r="D29" s="26" t="s">
        <v>142</v>
      </c>
      <c r="E29" s="12"/>
      <c r="F29" s="26"/>
      <c r="G29" s="26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6" t="s">
        <v>167</v>
      </c>
      <c r="C30" s="26">
        <v>2</v>
      </c>
      <c r="D30" s="26" t="s">
        <v>142</v>
      </c>
      <c r="E30" s="12"/>
      <c r="F30" s="26"/>
      <c r="G30" s="26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5" si="8">SUM(I30:AA30)</f>
        <v>2</v>
      </c>
      <c r="AC30" s="18">
        <f t="shared" si="1"/>
        <v>0</v>
      </c>
      <c r="AD30" s="20" t="str">
        <f t="shared" ref="AD30:AD45" si="9">IF(SUM(I30:AA30)=C30,"完成",SUM(I30:AA30))</f>
        <v>完成</v>
      </c>
    </row>
    <row r="31" customHeight="1" spans="1:30">
      <c r="A31" s="12">
        <v>27</v>
      </c>
      <c r="B31" s="26" t="s">
        <v>168</v>
      </c>
      <c r="C31" s="26">
        <v>1</v>
      </c>
      <c r="D31" s="26" t="s">
        <v>142</v>
      </c>
      <c r="E31" s="12"/>
      <c r="F31" s="26"/>
      <c r="G31" s="26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6" t="s">
        <v>169</v>
      </c>
      <c r="C32" s="26">
        <v>1</v>
      </c>
      <c r="D32" s="26" t="s">
        <v>142</v>
      </c>
      <c r="E32" s="12"/>
      <c r="F32" s="26"/>
      <c r="G32" s="26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6" t="s">
        <v>170</v>
      </c>
      <c r="C33" s="26">
        <v>1</v>
      </c>
      <c r="D33" s="26" t="s">
        <v>142</v>
      </c>
      <c r="E33" s="12"/>
      <c r="F33" s="26"/>
      <c r="G33" s="26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6" t="s">
        <v>171</v>
      </c>
      <c r="C34" s="26">
        <v>1</v>
      </c>
      <c r="D34" s="26" t="s">
        <v>142</v>
      </c>
      <c r="E34" s="12"/>
      <c r="F34" s="26"/>
      <c r="G34" s="26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6" t="s">
        <v>172</v>
      </c>
      <c r="C35" s="26">
        <v>1</v>
      </c>
      <c r="D35" s="26" t="s">
        <v>142</v>
      </c>
      <c r="E35" s="12"/>
      <c r="F35" s="26"/>
      <c r="G35" s="26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6" t="s">
        <v>173</v>
      </c>
      <c r="C36" s="26">
        <v>1</v>
      </c>
      <c r="D36" s="26" t="s">
        <v>142</v>
      </c>
      <c r="E36" s="12"/>
      <c r="F36" s="26"/>
      <c r="G36" s="26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6" t="s">
        <v>174</v>
      </c>
      <c r="C37" s="26">
        <v>7</v>
      </c>
      <c r="D37" s="26" t="s">
        <v>175</v>
      </c>
      <c r="E37" s="12"/>
      <c r="F37" s="26"/>
      <c r="G37" s="26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>
        <v>3</v>
      </c>
      <c r="X37" s="12"/>
      <c r="Y37" s="12"/>
      <c r="Z37" s="12"/>
      <c r="AA37" s="12"/>
      <c r="AB37" s="18">
        <f t="shared" si="8"/>
        <v>7</v>
      </c>
      <c r="AC37" s="18">
        <f t="shared" si="1"/>
        <v>0</v>
      </c>
      <c r="AD37" s="20" t="str">
        <f t="shared" si="9"/>
        <v>完成</v>
      </c>
    </row>
    <row r="38" customHeight="1" spans="1:30">
      <c r="A38" s="12">
        <v>34</v>
      </c>
      <c r="B38" s="26" t="s">
        <v>176</v>
      </c>
      <c r="C38" s="26">
        <v>1</v>
      </c>
      <c r="D38" s="26" t="s">
        <v>175</v>
      </c>
      <c r="E38" s="12"/>
      <c r="F38" s="26"/>
      <c r="G38" s="26">
        <v>392.5</v>
      </c>
      <c r="H38" s="12">
        <f t="shared" si="0"/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1</v>
      </c>
      <c r="Y38" s="12"/>
      <c r="Z38" s="12"/>
      <c r="AA38" s="12"/>
      <c r="AB38" s="18">
        <f t="shared" si="8"/>
        <v>1</v>
      </c>
      <c r="AC38" s="18">
        <f t="shared" si="1"/>
        <v>0</v>
      </c>
      <c r="AD38" s="20" t="str">
        <f t="shared" si="9"/>
        <v>完成</v>
      </c>
    </row>
    <row r="39" customHeight="1" spans="1:30">
      <c r="A39" s="12">
        <v>35</v>
      </c>
      <c r="B39" s="26" t="s">
        <v>177</v>
      </c>
      <c r="C39" s="26">
        <v>1</v>
      </c>
      <c r="D39" s="26" t="s">
        <v>175</v>
      </c>
      <c r="E39" s="12"/>
      <c r="F39" s="26"/>
      <c r="G39" s="26">
        <v>454.8</v>
      </c>
      <c r="H39" s="12">
        <f t="shared" si="0"/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>
        <v>1</v>
      </c>
      <c r="X39" s="12"/>
      <c r="Y39" s="12"/>
      <c r="Z39" s="12"/>
      <c r="AA39" s="12"/>
      <c r="AB39" s="18">
        <f t="shared" si="8"/>
        <v>1</v>
      </c>
      <c r="AC39" s="18">
        <f t="shared" si="1"/>
        <v>0</v>
      </c>
      <c r="AD39" s="20" t="str">
        <f t="shared" si="9"/>
        <v>完成</v>
      </c>
    </row>
    <row r="40" customHeight="1" spans="1:30">
      <c r="A40" s="12">
        <v>36</v>
      </c>
      <c r="B40" s="26" t="s">
        <v>178</v>
      </c>
      <c r="C40" s="26">
        <v>1</v>
      </c>
      <c r="D40" s="26" t="s">
        <v>175</v>
      </c>
      <c r="E40" s="12"/>
      <c r="F40" s="26"/>
      <c r="G40" s="26">
        <v>514.8</v>
      </c>
      <c r="H40" s="12">
        <f t="shared" si="0"/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>
        <v>1</v>
      </c>
      <c r="X40" s="12"/>
      <c r="Y40" s="12"/>
      <c r="Z40" s="12"/>
      <c r="AA40" s="12"/>
      <c r="AB40" s="18">
        <f t="shared" si="8"/>
        <v>1</v>
      </c>
      <c r="AC40" s="18">
        <f t="shared" si="1"/>
        <v>0</v>
      </c>
      <c r="AD40" s="20" t="str">
        <f t="shared" si="9"/>
        <v>完成</v>
      </c>
    </row>
    <row r="41" customHeight="1" spans="1:30">
      <c r="A41" s="12">
        <v>37</v>
      </c>
      <c r="B41" s="26" t="s">
        <v>179</v>
      </c>
      <c r="C41" s="26">
        <v>1</v>
      </c>
      <c r="D41" s="26" t="s">
        <v>175</v>
      </c>
      <c r="E41" s="12"/>
      <c r="F41" s="26"/>
      <c r="G41" s="26">
        <v>630.1</v>
      </c>
      <c r="H41" s="12">
        <f t="shared" si="0"/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>
        <v>1</v>
      </c>
      <c r="X41" s="12"/>
      <c r="Y41" s="12"/>
      <c r="Z41" s="12"/>
      <c r="AA41" s="12"/>
      <c r="AB41" s="18">
        <f t="shared" si="8"/>
        <v>1</v>
      </c>
      <c r="AC41" s="18">
        <f t="shared" si="1"/>
        <v>0</v>
      </c>
      <c r="AD41" s="20" t="str">
        <f t="shared" si="9"/>
        <v>完成</v>
      </c>
    </row>
    <row r="42" customHeight="1" spans="1:30">
      <c r="A42" s="12">
        <v>38</v>
      </c>
      <c r="B42" s="26" t="s">
        <v>180</v>
      </c>
      <c r="C42" s="26">
        <v>1</v>
      </c>
      <c r="D42" s="26" t="s">
        <v>175</v>
      </c>
      <c r="E42" s="12"/>
      <c r="F42" s="26"/>
      <c r="G42" s="26">
        <v>699.2</v>
      </c>
      <c r="H42" s="12">
        <f t="shared" si="0"/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>
        <v>1</v>
      </c>
      <c r="X42" s="12"/>
      <c r="Y42" s="12"/>
      <c r="Z42" s="12"/>
      <c r="AA42" s="12"/>
      <c r="AB42" s="18">
        <f t="shared" si="8"/>
        <v>1</v>
      </c>
      <c r="AC42" s="18">
        <f t="shared" si="1"/>
        <v>0</v>
      </c>
      <c r="AD42" s="20" t="str">
        <f t="shared" si="9"/>
        <v>完成</v>
      </c>
    </row>
    <row r="43" customHeight="1" spans="1:30">
      <c r="A43" s="12">
        <v>39</v>
      </c>
      <c r="B43" s="26" t="s">
        <v>181</v>
      </c>
      <c r="C43" s="26">
        <v>1</v>
      </c>
      <c r="D43" s="26" t="s">
        <v>175</v>
      </c>
      <c r="E43" s="12"/>
      <c r="F43" s="26"/>
      <c r="G43" s="26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>
        <v>1</v>
      </c>
      <c r="X43" s="12"/>
      <c r="Y43" s="12"/>
      <c r="Z43" s="12"/>
      <c r="AA43" s="12"/>
      <c r="AB43" s="18">
        <f t="shared" si="8"/>
        <v>1</v>
      </c>
      <c r="AC43" s="18">
        <f t="shared" si="1"/>
        <v>0</v>
      </c>
      <c r="AD43" s="20" t="str">
        <f t="shared" si="9"/>
        <v>完成</v>
      </c>
    </row>
    <row r="44" customHeight="1" spans="1:30">
      <c r="A44" s="12">
        <v>40</v>
      </c>
      <c r="B44" s="26" t="s">
        <v>182</v>
      </c>
      <c r="C44" s="26">
        <v>1</v>
      </c>
      <c r="D44" s="26" t="s">
        <v>175</v>
      </c>
      <c r="E44" s="12"/>
      <c r="F44" s="26"/>
      <c r="G44" s="26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1</v>
      </c>
      <c r="Y44" s="12"/>
      <c r="Z44" s="12"/>
      <c r="AA44" s="12"/>
      <c r="AB44" s="18">
        <f t="shared" si="8"/>
        <v>1</v>
      </c>
      <c r="AC44" s="18">
        <f t="shared" si="1"/>
        <v>0</v>
      </c>
      <c r="AD44" s="20" t="str">
        <f t="shared" si="9"/>
        <v>完成</v>
      </c>
    </row>
    <row r="45" customHeight="1" spans="1:30">
      <c r="A45" s="12">
        <v>41</v>
      </c>
      <c r="B45" s="26" t="s">
        <v>183</v>
      </c>
      <c r="C45" s="26">
        <v>1</v>
      </c>
      <c r="D45" s="26" t="s">
        <v>175</v>
      </c>
      <c r="E45" s="12"/>
      <c r="F45" s="26"/>
      <c r="G45" s="26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1</v>
      </c>
      <c r="X45" s="12"/>
      <c r="Y45" s="12"/>
      <c r="Z45" s="12"/>
      <c r="AA45" s="12"/>
      <c r="AB45" s="18">
        <f t="shared" si="8"/>
        <v>1</v>
      </c>
      <c r="AC45" s="18">
        <f t="shared" si="1"/>
        <v>0</v>
      </c>
      <c r="AD45" s="20" t="str">
        <f t="shared" si="9"/>
        <v>完成</v>
      </c>
    </row>
    <row r="46" customHeight="1" spans="1:30">
      <c r="A46" s="12">
        <v>42</v>
      </c>
      <c r="B46" s="26" t="s">
        <v>184</v>
      </c>
      <c r="C46" s="26">
        <v>4</v>
      </c>
      <c r="D46" s="26" t="s">
        <v>185</v>
      </c>
      <c r="E46" s="12"/>
      <c r="F46" s="26"/>
      <c r="G46" s="26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 t="shared" si="1"/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6" t="s">
        <v>186</v>
      </c>
      <c r="C47" s="26">
        <v>1</v>
      </c>
      <c r="D47" s="26" t="s">
        <v>185</v>
      </c>
      <c r="E47" s="12"/>
      <c r="F47" s="26"/>
      <c r="G47" s="26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6" t="s">
        <v>187</v>
      </c>
      <c r="C48" s="26">
        <v>1</v>
      </c>
      <c r="D48" s="26" t="s">
        <v>185</v>
      </c>
      <c r="E48" s="12"/>
      <c r="F48" s="26"/>
      <c r="G48" s="26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 t="shared" si="1"/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6" t="s">
        <v>188</v>
      </c>
      <c r="C49" s="26">
        <v>1</v>
      </c>
      <c r="D49" s="26" t="s">
        <v>185</v>
      </c>
      <c r="E49" s="12"/>
      <c r="F49" s="26"/>
      <c r="G49" s="26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 t="shared" si="1"/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6" t="s">
        <v>189</v>
      </c>
      <c r="C50" s="26">
        <v>1</v>
      </c>
      <c r="D50" s="26" t="s">
        <v>185</v>
      </c>
      <c r="E50" s="12"/>
      <c r="F50" s="26"/>
      <c r="G50" s="26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1</v>
      </c>
      <c r="Y50" s="12"/>
      <c r="Z50" s="12"/>
      <c r="AA50" s="12"/>
      <c r="AB50" s="18">
        <f t="shared" ref="AB50:AB60" si="11">SUM(I50:AA50)</f>
        <v>1</v>
      </c>
      <c r="AC50" s="18">
        <f t="shared" si="1"/>
        <v>0</v>
      </c>
      <c r="AD50" s="20" t="str">
        <f t="shared" ref="AD50:AD60" si="12">IF(SUM(I50:AA50)=C50,"完成",SUM(I50:AA50))</f>
        <v>完成</v>
      </c>
    </row>
    <row r="51" customHeight="1" spans="1:30">
      <c r="A51" s="12">
        <v>47</v>
      </c>
      <c r="B51" s="26" t="s">
        <v>190</v>
      </c>
      <c r="C51" s="26">
        <v>4</v>
      </c>
      <c r="D51" s="26" t="s">
        <v>191</v>
      </c>
      <c r="E51" s="12"/>
      <c r="F51" s="26"/>
      <c r="G51" s="26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 t="shared" si="1"/>
        <v>0</v>
      </c>
      <c r="AD51" s="20" t="str">
        <f t="shared" si="12"/>
        <v>完成</v>
      </c>
    </row>
    <row r="52" customHeight="1" spans="1:30">
      <c r="A52" s="12">
        <v>48</v>
      </c>
      <c r="B52" s="26" t="s">
        <v>192</v>
      </c>
      <c r="C52" s="26">
        <v>1</v>
      </c>
      <c r="D52" s="26" t="s">
        <v>191</v>
      </c>
      <c r="E52" s="12"/>
      <c r="F52" s="26"/>
      <c r="G52" s="26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 t="shared" si="1"/>
        <v>0</v>
      </c>
      <c r="AD52" s="20" t="str">
        <f t="shared" si="12"/>
        <v>完成</v>
      </c>
    </row>
    <row r="53" customHeight="1" spans="1:30">
      <c r="A53" s="12">
        <v>49</v>
      </c>
      <c r="B53" s="26" t="s">
        <v>193</v>
      </c>
      <c r="C53" s="26">
        <v>1</v>
      </c>
      <c r="D53" s="26" t="s">
        <v>191</v>
      </c>
      <c r="E53" s="12"/>
      <c r="F53" s="26"/>
      <c r="G53" s="26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 t="shared" si="1"/>
        <v>0</v>
      </c>
      <c r="AD53" s="20" t="str">
        <f t="shared" si="12"/>
        <v>完成</v>
      </c>
    </row>
    <row r="54" customHeight="1" spans="1:30">
      <c r="A54" s="12">
        <v>50</v>
      </c>
      <c r="B54" s="26" t="s">
        <v>194</v>
      </c>
      <c r="C54" s="26">
        <v>1</v>
      </c>
      <c r="D54" s="26" t="s">
        <v>191</v>
      </c>
      <c r="E54" s="12"/>
      <c r="F54" s="26"/>
      <c r="G54" s="26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 t="shared" si="1"/>
        <v>0</v>
      </c>
      <c r="AD54" s="20" t="str">
        <f t="shared" si="12"/>
        <v>完成</v>
      </c>
    </row>
    <row r="55" customHeight="1" spans="1:30">
      <c r="A55" s="12">
        <v>51</v>
      </c>
      <c r="B55" s="26" t="s">
        <v>195</v>
      </c>
      <c r="C55" s="26">
        <v>1</v>
      </c>
      <c r="D55" s="26" t="s">
        <v>191</v>
      </c>
      <c r="E55" s="12"/>
      <c r="F55" s="26"/>
      <c r="G55" s="26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 t="shared" si="1"/>
        <v>0</v>
      </c>
      <c r="AD55" s="20" t="str">
        <f t="shared" si="12"/>
        <v>完成</v>
      </c>
    </row>
    <row r="56" customHeight="1" spans="1:30">
      <c r="A56" s="12">
        <v>52</v>
      </c>
      <c r="B56" s="26" t="s">
        <v>196</v>
      </c>
      <c r="C56" s="26">
        <v>4</v>
      </c>
      <c r="D56" s="26" t="s">
        <v>185</v>
      </c>
      <c r="E56" s="12"/>
      <c r="F56" s="26"/>
      <c r="G56" s="26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>
        <v>4</v>
      </c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4</v>
      </c>
      <c r="AC56" s="18">
        <f t="shared" si="1"/>
        <v>0</v>
      </c>
      <c r="AD56" s="20" t="str">
        <f t="shared" si="12"/>
        <v>完成</v>
      </c>
    </row>
    <row r="57" customHeight="1" spans="1:30">
      <c r="A57" s="12">
        <v>53</v>
      </c>
      <c r="B57" s="26" t="s">
        <v>197</v>
      </c>
      <c r="C57" s="26">
        <v>1</v>
      </c>
      <c r="D57" s="26" t="s">
        <v>185</v>
      </c>
      <c r="E57" s="12"/>
      <c r="F57" s="26"/>
      <c r="G57" s="26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29"/>
      <c r="U57" s="12"/>
      <c r="V57" s="12"/>
      <c r="W57" s="12"/>
      <c r="X57" s="12">
        <v>1</v>
      </c>
      <c r="Y57" s="12"/>
      <c r="Z57" s="12"/>
      <c r="AA57" s="12"/>
      <c r="AB57" s="18">
        <f t="shared" si="11"/>
        <v>1</v>
      </c>
      <c r="AC57" s="18">
        <f t="shared" si="1"/>
        <v>0</v>
      </c>
      <c r="AD57" s="20" t="str">
        <f t="shared" si="12"/>
        <v>完成</v>
      </c>
    </row>
    <row r="58" customHeight="1" spans="1:30">
      <c r="A58" s="12">
        <v>54</v>
      </c>
      <c r="B58" s="26" t="s">
        <v>198</v>
      </c>
      <c r="C58" s="26">
        <v>1</v>
      </c>
      <c r="D58" s="26" t="s">
        <v>185</v>
      </c>
      <c r="E58" s="12"/>
      <c r="F58" s="26"/>
      <c r="G58" s="26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>
        <v>1</v>
      </c>
      <c r="S58" s="12"/>
      <c r="T58" s="29"/>
      <c r="U58" s="12"/>
      <c r="V58" s="12"/>
      <c r="W58" s="12"/>
      <c r="X58" s="12"/>
      <c r="Y58" s="12"/>
      <c r="Z58" s="12"/>
      <c r="AA58" s="12"/>
      <c r="AB58" s="18">
        <f t="shared" si="11"/>
        <v>1</v>
      </c>
      <c r="AC58" s="18">
        <f t="shared" si="1"/>
        <v>0</v>
      </c>
      <c r="AD58" s="20" t="str">
        <f t="shared" si="12"/>
        <v>完成</v>
      </c>
    </row>
    <row r="59" customHeight="1" spans="1:30">
      <c r="A59" s="12">
        <v>55</v>
      </c>
      <c r="B59" s="26" t="s">
        <v>199</v>
      </c>
      <c r="C59" s="26">
        <v>1</v>
      </c>
      <c r="D59" s="26" t="s">
        <v>185</v>
      </c>
      <c r="E59" s="12"/>
      <c r="F59" s="26"/>
      <c r="G59" s="26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1</v>
      </c>
      <c r="AC59" s="18">
        <f t="shared" si="1"/>
        <v>0</v>
      </c>
      <c r="AD59" s="20" t="str">
        <f t="shared" si="12"/>
        <v>完成</v>
      </c>
    </row>
    <row r="60" customHeight="1" spans="1:30">
      <c r="A60" s="12">
        <v>56</v>
      </c>
      <c r="B60" s="26" t="s">
        <v>200</v>
      </c>
      <c r="C60" s="26">
        <v>1</v>
      </c>
      <c r="D60" s="26" t="s">
        <v>185</v>
      </c>
      <c r="E60" s="12"/>
      <c r="F60" s="26"/>
      <c r="G60" s="26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</v>
      </c>
      <c r="AA60" s="12"/>
      <c r="AB60" s="18">
        <f t="shared" si="11"/>
        <v>1</v>
      </c>
      <c r="AC60" s="18">
        <f t="shared" si="1"/>
        <v>0</v>
      </c>
      <c r="AD60" s="20" t="str">
        <f t="shared" si="12"/>
        <v>完成</v>
      </c>
    </row>
    <row r="61" customHeight="1" spans="1:30">
      <c r="A61" s="12">
        <v>57</v>
      </c>
      <c r="B61" s="26" t="s">
        <v>201</v>
      </c>
      <c r="C61" s="26">
        <v>4</v>
      </c>
      <c r="D61" s="26" t="s">
        <v>185</v>
      </c>
      <c r="E61" s="12"/>
      <c r="F61" s="26"/>
      <c r="G61" s="26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 t="shared" si="1"/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6" t="s">
        <v>202</v>
      </c>
      <c r="C62" s="26">
        <v>1</v>
      </c>
      <c r="D62" s="26" t="s">
        <v>185</v>
      </c>
      <c r="E62" s="12"/>
      <c r="F62" s="26"/>
      <c r="G62" s="26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6" t="s">
        <v>203</v>
      </c>
      <c r="C63" s="26">
        <v>1</v>
      </c>
      <c r="D63" s="26" t="s">
        <v>185</v>
      </c>
      <c r="E63" s="12"/>
      <c r="F63" s="26"/>
      <c r="G63" s="26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6" t="s">
        <v>204</v>
      </c>
      <c r="C64" s="26">
        <v>1</v>
      </c>
      <c r="D64" s="26" t="s">
        <v>185</v>
      </c>
      <c r="E64" s="12"/>
      <c r="F64" s="26"/>
      <c r="G64" s="26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 t="shared" si="1"/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6" t="s">
        <v>205</v>
      </c>
      <c r="C65" s="26">
        <v>1</v>
      </c>
      <c r="D65" s="26" t="s">
        <v>185</v>
      </c>
      <c r="E65" s="12"/>
      <c r="F65" s="26"/>
      <c r="G65" s="26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 t="shared" si="1"/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6" t="s">
        <v>206</v>
      </c>
      <c r="C66" s="26">
        <v>4</v>
      </c>
      <c r="D66" s="26" t="s">
        <v>191</v>
      </c>
      <c r="E66" s="12"/>
      <c r="F66" s="26"/>
      <c r="G66" s="26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>
        <v>4</v>
      </c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4</v>
      </c>
      <c r="AC66" s="18">
        <f t="shared" si="1"/>
        <v>0</v>
      </c>
      <c r="AD66" s="20" t="str">
        <f t="shared" ref="AD66:AD75" si="14">IF(SUM(I66:AA66)=C66,"完成",SUM(I66:AA66))</f>
        <v>完成</v>
      </c>
    </row>
    <row r="67" customHeight="1" spans="1:30">
      <c r="A67" s="12">
        <v>63</v>
      </c>
      <c r="B67" s="26" t="s">
        <v>207</v>
      </c>
      <c r="C67" s="26">
        <v>1</v>
      </c>
      <c r="D67" s="26" t="s">
        <v>191</v>
      </c>
      <c r="E67" s="12"/>
      <c r="F67" s="26"/>
      <c r="G67" s="26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 t="shared" si="1"/>
        <v>0</v>
      </c>
      <c r="AD67" s="20" t="str">
        <f t="shared" si="14"/>
        <v>完成</v>
      </c>
    </row>
    <row r="68" customHeight="1" spans="1:30">
      <c r="A68" s="12">
        <v>64</v>
      </c>
      <c r="B68" s="26" t="s">
        <v>208</v>
      </c>
      <c r="C68" s="26">
        <v>1</v>
      </c>
      <c r="D68" s="26" t="s">
        <v>191</v>
      </c>
      <c r="E68" s="12"/>
      <c r="F68" s="26"/>
      <c r="G68" s="26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 t="shared" si="1"/>
        <v>0</v>
      </c>
      <c r="AD68" s="20" t="str">
        <f t="shared" si="14"/>
        <v>完成</v>
      </c>
    </row>
    <row r="69" customHeight="1" spans="1:30">
      <c r="A69" s="12">
        <v>65</v>
      </c>
      <c r="B69" s="26" t="s">
        <v>209</v>
      </c>
      <c r="C69" s="26">
        <v>1</v>
      </c>
      <c r="D69" s="26" t="s">
        <v>191</v>
      </c>
      <c r="E69" s="12"/>
      <c r="F69" s="26"/>
      <c r="G69" s="26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</v>
      </c>
      <c r="X69" s="12"/>
      <c r="Y69" s="12"/>
      <c r="Z69" s="12"/>
      <c r="AA69" s="12"/>
      <c r="AB69" s="18">
        <f t="shared" si="13"/>
        <v>1</v>
      </c>
      <c r="AC69" s="18">
        <f>C69-AB69</f>
        <v>0</v>
      </c>
      <c r="AD69" s="20" t="str">
        <f t="shared" si="14"/>
        <v>完成</v>
      </c>
    </row>
    <row r="70" customHeight="1" spans="1:30">
      <c r="A70" s="12">
        <v>66</v>
      </c>
      <c r="B70" s="26" t="s">
        <v>210</v>
      </c>
      <c r="C70" s="26">
        <v>1</v>
      </c>
      <c r="D70" s="26" t="s">
        <v>191</v>
      </c>
      <c r="E70" s="12"/>
      <c r="F70" s="26"/>
      <c r="G70" s="26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>
        <v>1</v>
      </c>
      <c r="X70" s="12"/>
      <c r="Y70" s="12"/>
      <c r="Z70" s="12"/>
      <c r="AA70" s="12"/>
      <c r="AB70" s="18">
        <f t="shared" si="13"/>
        <v>1</v>
      </c>
      <c r="AC70" s="18">
        <f t="shared" ref="AC70:AC96" si="15">C70-AB70</f>
        <v>0</v>
      </c>
      <c r="AD70" s="20" t="str">
        <f t="shared" si="14"/>
        <v>完成</v>
      </c>
    </row>
    <row r="71" customHeight="1" spans="1:30">
      <c r="A71" s="12">
        <v>67</v>
      </c>
      <c r="B71" s="26" t="s">
        <v>211</v>
      </c>
      <c r="C71" s="26">
        <v>4</v>
      </c>
      <c r="D71" s="26" t="s">
        <v>185</v>
      </c>
      <c r="E71" s="12"/>
      <c r="F71" s="26"/>
      <c r="G71" s="26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>
        <v>4</v>
      </c>
      <c r="AA71" s="12"/>
      <c r="AB71" s="18">
        <f t="shared" si="13"/>
        <v>4</v>
      </c>
      <c r="AC71" s="18">
        <f t="shared" si="15"/>
        <v>0</v>
      </c>
      <c r="AD71" s="20" t="str">
        <f t="shared" si="14"/>
        <v>完成</v>
      </c>
    </row>
    <row r="72" customHeight="1" spans="1:30">
      <c r="A72" s="12">
        <v>68</v>
      </c>
      <c r="B72" s="26" t="s">
        <v>212</v>
      </c>
      <c r="C72" s="26">
        <v>1</v>
      </c>
      <c r="D72" s="26" t="s">
        <v>185</v>
      </c>
      <c r="E72" s="12"/>
      <c r="F72" s="26"/>
      <c r="G72" s="26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</v>
      </c>
      <c r="AA72" s="12"/>
      <c r="AB72" s="18">
        <f t="shared" si="13"/>
        <v>1</v>
      </c>
      <c r="AC72" s="18">
        <f t="shared" si="15"/>
        <v>0</v>
      </c>
      <c r="AD72" s="20" t="str">
        <f t="shared" si="14"/>
        <v>完成</v>
      </c>
    </row>
    <row r="73" customHeight="1" spans="1:30">
      <c r="A73" s="12">
        <v>69</v>
      </c>
      <c r="B73" s="26" t="s">
        <v>213</v>
      </c>
      <c r="C73" s="26">
        <v>1</v>
      </c>
      <c r="D73" s="26" t="s">
        <v>185</v>
      </c>
      <c r="E73" s="12"/>
      <c r="F73" s="26"/>
      <c r="G73" s="26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1</v>
      </c>
      <c r="AA73" s="12"/>
      <c r="AB73" s="18">
        <f t="shared" si="13"/>
        <v>1</v>
      </c>
      <c r="AC73" s="18">
        <f t="shared" si="15"/>
        <v>0</v>
      </c>
      <c r="AD73" s="20" t="str">
        <f t="shared" si="14"/>
        <v>完成</v>
      </c>
    </row>
    <row r="74" customHeight="1" spans="1:30">
      <c r="A74" s="12">
        <v>70</v>
      </c>
      <c r="B74" s="26" t="s">
        <v>214</v>
      </c>
      <c r="C74" s="26">
        <v>1</v>
      </c>
      <c r="D74" s="26" t="s">
        <v>185</v>
      </c>
      <c r="E74" s="12"/>
      <c r="F74" s="26"/>
      <c r="G74" s="26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</v>
      </c>
      <c r="AA74" s="12"/>
      <c r="AB74" s="18">
        <f t="shared" si="13"/>
        <v>1</v>
      </c>
      <c r="AC74" s="18">
        <f t="shared" si="15"/>
        <v>0</v>
      </c>
      <c r="AD74" s="20" t="str">
        <f t="shared" si="14"/>
        <v>完成</v>
      </c>
    </row>
    <row r="75" customHeight="1" spans="1:30">
      <c r="A75" s="12">
        <v>71</v>
      </c>
      <c r="B75" s="26" t="s">
        <v>215</v>
      </c>
      <c r="C75" s="26">
        <v>1</v>
      </c>
      <c r="D75" s="26" t="s">
        <v>185</v>
      </c>
      <c r="E75" s="12"/>
      <c r="F75" s="26"/>
      <c r="G75" s="26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>
        <v>1</v>
      </c>
      <c r="AA75" s="12"/>
      <c r="AB75" s="18">
        <f t="shared" si="13"/>
        <v>1</v>
      </c>
      <c r="AC75" s="18">
        <f t="shared" si="15"/>
        <v>0</v>
      </c>
      <c r="AD75" s="20" t="str">
        <f t="shared" si="14"/>
        <v>完成</v>
      </c>
    </row>
    <row r="76" customHeight="1" spans="1:30">
      <c r="A76" s="12">
        <v>72</v>
      </c>
      <c r="B76" s="26" t="s">
        <v>216</v>
      </c>
      <c r="C76" s="26">
        <v>2</v>
      </c>
      <c r="D76" s="26" t="s">
        <v>185</v>
      </c>
      <c r="E76" s="12"/>
      <c r="F76" s="26"/>
      <c r="G76" s="26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6" t="s">
        <v>217</v>
      </c>
      <c r="C77" s="26">
        <v>1</v>
      </c>
      <c r="D77" s="26" t="s">
        <v>185</v>
      </c>
      <c r="E77" s="12"/>
      <c r="F77" s="26"/>
      <c r="G77" s="26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6" t="s">
        <v>218</v>
      </c>
      <c r="C78" s="26">
        <v>1</v>
      </c>
      <c r="D78" s="26" t="s">
        <v>185</v>
      </c>
      <c r="E78" s="12"/>
      <c r="F78" s="26"/>
      <c r="G78" s="26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6" t="s">
        <v>219</v>
      </c>
      <c r="C79" s="26">
        <v>1</v>
      </c>
      <c r="D79" s="26" t="s">
        <v>185</v>
      </c>
      <c r="E79" s="12"/>
      <c r="F79" s="26"/>
      <c r="G79" s="26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1</v>
      </c>
      <c r="Y79" s="12"/>
      <c r="Z79" s="12"/>
      <c r="AA79" s="12"/>
      <c r="AB79" s="18">
        <f t="shared" ref="AB79:AB110" si="17">SUM(I79:AA79)</f>
        <v>1</v>
      </c>
      <c r="AC79" s="18">
        <f t="shared" si="15"/>
        <v>0</v>
      </c>
      <c r="AD79" s="20" t="str">
        <f t="shared" ref="AD79:AD110" si="18">IF(SUM(I79:AA79)=C79,"完成",SUM(I79:AA79))</f>
        <v>完成</v>
      </c>
    </row>
    <row r="80" customHeight="1" spans="1:30">
      <c r="A80" s="12">
        <v>76</v>
      </c>
      <c r="B80" s="26" t="s">
        <v>220</v>
      </c>
      <c r="C80" s="26">
        <v>1</v>
      </c>
      <c r="D80" s="26" t="s">
        <v>185</v>
      </c>
      <c r="E80" s="12"/>
      <c r="F80" s="26"/>
      <c r="G80" s="26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1</v>
      </c>
      <c r="Y80" s="12"/>
      <c r="Z80" s="12"/>
      <c r="AA80" s="12"/>
      <c r="AB80" s="18">
        <f t="shared" si="17"/>
        <v>1</v>
      </c>
      <c r="AC80" s="18">
        <f t="shared" si="15"/>
        <v>0</v>
      </c>
      <c r="AD80" s="20" t="str">
        <f t="shared" si="18"/>
        <v>完成</v>
      </c>
    </row>
    <row r="81" customHeight="1" spans="1:30">
      <c r="A81" s="12">
        <v>77</v>
      </c>
      <c r="B81" s="26" t="s">
        <v>221</v>
      </c>
      <c r="C81" s="26">
        <v>2</v>
      </c>
      <c r="D81" s="26" t="s">
        <v>191</v>
      </c>
      <c r="E81" s="12"/>
      <c r="F81" s="26"/>
      <c r="G81" s="26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>
        <v>2</v>
      </c>
      <c r="Z81" s="12"/>
      <c r="AA81" s="12"/>
      <c r="AB81" s="18">
        <f t="shared" si="17"/>
        <v>2</v>
      </c>
      <c r="AC81" s="18">
        <f t="shared" si="15"/>
        <v>0</v>
      </c>
      <c r="AD81" s="20" t="str">
        <f t="shared" si="18"/>
        <v>完成</v>
      </c>
    </row>
    <row r="82" customHeight="1" spans="1:30">
      <c r="A82" s="12">
        <v>78</v>
      </c>
      <c r="B82" s="26" t="s">
        <v>222</v>
      </c>
      <c r="C82" s="26">
        <v>1</v>
      </c>
      <c r="D82" s="26" t="s">
        <v>191</v>
      </c>
      <c r="E82" s="12"/>
      <c r="F82" s="26"/>
      <c r="G82" s="26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>
        <v>1</v>
      </c>
      <c r="Z82" s="12"/>
      <c r="AA82" s="12"/>
      <c r="AB82" s="18">
        <f t="shared" si="17"/>
        <v>1</v>
      </c>
      <c r="AC82" s="18">
        <f t="shared" si="15"/>
        <v>0</v>
      </c>
      <c r="AD82" s="20" t="str">
        <f t="shared" si="18"/>
        <v>完成</v>
      </c>
    </row>
    <row r="83" customHeight="1" spans="1:30">
      <c r="A83" s="12">
        <v>79</v>
      </c>
      <c r="B83" s="26" t="s">
        <v>223</v>
      </c>
      <c r="C83" s="26">
        <v>1</v>
      </c>
      <c r="D83" s="26" t="s">
        <v>191</v>
      </c>
      <c r="E83" s="12"/>
      <c r="F83" s="26"/>
      <c r="G83" s="26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>
        <v>1</v>
      </c>
      <c r="Z83" s="12"/>
      <c r="AA83" s="12"/>
      <c r="AB83" s="18">
        <f t="shared" si="17"/>
        <v>1</v>
      </c>
      <c r="AC83" s="18">
        <f t="shared" si="15"/>
        <v>0</v>
      </c>
      <c r="AD83" s="20" t="str">
        <f t="shared" si="18"/>
        <v>完成</v>
      </c>
    </row>
    <row r="84" customHeight="1" spans="1:30">
      <c r="A84" s="12">
        <v>80</v>
      </c>
      <c r="B84" s="26" t="s">
        <v>224</v>
      </c>
      <c r="C84" s="26">
        <v>1</v>
      </c>
      <c r="D84" s="26" t="s">
        <v>191</v>
      </c>
      <c r="E84" s="12"/>
      <c r="F84" s="26"/>
      <c r="G84" s="26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>
        <v>1</v>
      </c>
      <c r="Z84" s="12"/>
      <c r="AA84" s="12"/>
      <c r="AB84" s="18">
        <f t="shared" si="17"/>
        <v>1</v>
      </c>
      <c r="AC84" s="18">
        <f t="shared" si="15"/>
        <v>0</v>
      </c>
      <c r="AD84" s="20" t="str">
        <f t="shared" si="18"/>
        <v>完成</v>
      </c>
    </row>
    <row r="85" customHeight="1" spans="1:30">
      <c r="A85" s="12">
        <v>81</v>
      </c>
      <c r="B85" s="26" t="s">
        <v>225</v>
      </c>
      <c r="C85" s="26">
        <v>1</v>
      </c>
      <c r="D85" s="26" t="s">
        <v>191</v>
      </c>
      <c r="E85" s="12"/>
      <c r="F85" s="26"/>
      <c r="G85" s="26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>
        <v>1</v>
      </c>
      <c r="Z85" s="12"/>
      <c r="AA85" s="12"/>
      <c r="AB85" s="18">
        <f t="shared" si="17"/>
        <v>1</v>
      </c>
      <c r="AC85" s="18">
        <f t="shared" si="15"/>
        <v>0</v>
      </c>
      <c r="AD85" s="20" t="str">
        <f t="shared" si="18"/>
        <v>完成</v>
      </c>
    </row>
    <row r="86" customHeight="1" spans="1:30">
      <c r="A86" s="12">
        <v>82</v>
      </c>
      <c r="B86" s="26" t="s">
        <v>226</v>
      </c>
      <c r="C86" s="26">
        <v>2</v>
      </c>
      <c r="D86" s="26" t="s">
        <v>185</v>
      </c>
      <c r="E86" s="12"/>
      <c r="F86" s="26"/>
      <c r="G86" s="26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>
        <v>2</v>
      </c>
      <c r="Z86" s="12"/>
      <c r="AA86" s="12"/>
      <c r="AB86" s="18">
        <f t="shared" si="17"/>
        <v>2</v>
      </c>
      <c r="AC86" s="18">
        <f t="shared" si="15"/>
        <v>0</v>
      </c>
      <c r="AD86" s="20" t="str">
        <f t="shared" si="18"/>
        <v>完成</v>
      </c>
    </row>
    <row r="87" customHeight="1" spans="1:30">
      <c r="A87" s="12">
        <v>83</v>
      </c>
      <c r="B87" s="26" t="s">
        <v>227</v>
      </c>
      <c r="C87" s="26">
        <v>1</v>
      </c>
      <c r="D87" s="26" t="s">
        <v>185</v>
      </c>
      <c r="E87" s="12"/>
      <c r="F87" s="26"/>
      <c r="G87" s="26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>
        <v>1</v>
      </c>
      <c r="Z87" s="12"/>
      <c r="AA87" s="12"/>
      <c r="AB87" s="18">
        <f t="shared" si="17"/>
        <v>1</v>
      </c>
      <c r="AC87" s="18">
        <f t="shared" si="15"/>
        <v>0</v>
      </c>
      <c r="AD87" s="20" t="str">
        <f t="shared" si="18"/>
        <v>完成</v>
      </c>
    </row>
    <row r="88" customHeight="1" spans="1:30">
      <c r="A88" s="12">
        <v>84</v>
      </c>
      <c r="B88" s="26" t="s">
        <v>228</v>
      </c>
      <c r="C88" s="26">
        <v>1</v>
      </c>
      <c r="D88" s="26" t="s">
        <v>185</v>
      </c>
      <c r="E88" s="12"/>
      <c r="F88" s="26"/>
      <c r="G88" s="26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>
        <v>1</v>
      </c>
      <c r="AA88" s="12"/>
      <c r="AB88" s="18">
        <f t="shared" si="17"/>
        <v>1</v>
      </c>
      <c r="AC88" s="18">
        <f t="shared" si="15"/>
        <v>0</v>
      </c>
      <c r="AD88" s="20" t="str">
        <f t="shared" si="18"/>
        <v>完成</v>
      </c>
    </row>
    <row r="89" customHeight="1" spans="1:30">
      <c r="A89" s="12">
        <v>85</v>
      </c>
      <c r="B89" s="26" t="s">
        <v>229</v>
      </c>
      <c r="C89" s="26">
        <v>1</v>
      </c>
      <c r="D89" s="26" t="s">
        <v>185</v>
      </c>
      <c r="E89" s="12"/>
      <c r="F89" s="26"/>
      <c r="G89" s="26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>
        <v>1</v>
      </c>
      <c r="AA89" s="12"/>
      <c r="AB89" s="18">
        <f t="shared" si="17"/>
        <v>1</v>
      </c>
      <c r="AC89" s="18">
        <f t="shared" si="15"/>
        <v>0</v>
      </c>
      <c r="AD89" s="20" t="str">
        <f t="shared" si="18"/>
        <v>完成</v>
      </c>
    </row>
    <row r="90" customHeight="1" spans="1:30">
      <c r="A90" s="12">
        <v>86</v>
      </c>
      <c r="B90" s="26" t="s">
        <v>230</v>
      </c>
      <c r="C90" s="26">
        <v>1</v>
      </c>
      <c r="D90" s="26" t="s">
        <v>185</v>
      </c>
      <c r="E90" s="12"/>
      <c r="F90" s="26"/>
      <c r="G90" s="26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>
        <v>1</v>
      </c>
      <c r="AA90" s="12"/>
      <c r="AB90" s="18">
        <f t="shared" si="17"/>
        <v>1</v>
      </c>
      <c r="AC90" s="18">
        <f t="shared" si="15"/>
        <v>0</v>
      </c>
      <c r="AD90" s="20" t="str">
        <f t="shared" si="18"/>
        <v>完成</v>
      </c>
    </row>
    <row r="91" customHeight="1" spans="1:30">
      <c r="A91" s="12">
        <v>87</v>
      </c>
      <c r="B91" s="12" t="s">
        <v>231</v>
      </c>
      <c r="C91" s="12">
        <v>1</v>
      </c>
      <c r="D91" s="26" t="s">
        <v>232</v>
      </c>
      <c r="E91" s="12"/>
      <c r="F91" s="26"/>
      <c r="G91" s="26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>
        <v>1</v>
      </c>
      <c r="AB91" s="18">
        <f t="shared" si="17"/>
        <v>1</v>
      </c>
      <c r="AC91" s="18">
        <f t="shared" si="15"/>
        <v>0</v>
      </c>
      <c r="AD91" s="20" t="str">
        <f t="shared" si="18"/>
        <v>完成</v>
      </c>
    </row>
    <row r="92" customHeight="1" spans="1:30">
      <c r="A92" s="12">
        <v>88</v>
      </c>
      <c r="B92" s="12" t="s">
        <v>233</v>
      </c>
      <c r="C92" s="12">
        <v>20</v>
      </c>
      <c r="D92" s="26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6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>
        <v>4</v>
      </c>
      <c r="V93" s="12"/>
      <c r="W93" s="12"/>
      <c r="X93" s="12"/>
      <c r="Y93" s="12"/>
      <c r="Z93" s="12"/>
      <c r="AA93" s="12"/>
      <c r="AB93" s="18">
        <f t="shared" si="17"/>
        <v>7</v>
      </c>
      <c r="AC93" s="18">
        <f t="shared" si="19"/>
        <v>0</v>
      </c>
      <c r="AD93" s="20" t="str">
        <f t="shared" si="18"/>
        <v>完成</v>
      </c>
    </row>
    <row r="94" customHeight="1" spans="1:30">
      <c r="A94" s="12">
        <v>90</v>
      </c>
      <c r="B94" s="12" t="s">
        <v>236</v>
      </c>
      <c r="C94" s="12">
        <v>1</v>
      </c>
      <c r="D94" s="26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6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6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6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6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6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6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>
        <v>15</v>
      </c>
      <c r="Z101" s="12"/>
      <c r="AA101" s="12"/>
      <c r="AB101" s="18">
        <f t="shared" si="17"/>
        <v>15</v>
      </c>
      <c r="AC101" s="18">
        <f t="shared" si="19"/>
        <v>0</v>
      </c>
      <c r="AD101" s="20" t="str">
        <f t="shared" si="18"/>
        <v>完成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>
        <v>4</v>
      </c>
      <c r="Z102" s="12"/>
      <c r="AA102" s="12"/>
      <c r="AB102" s="18">
        <f t="shared" si="17"/>
        <v>4</v>
      </c>
      <c r="AC102" s="18">
        <f t="shared" si="19"/>
        <v>0</v>
      </c>
      <c r="AD102" s="20" t="str">
        <f t="shared" si="18"/>
        <v>完成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>
        <v>2</v>
      </c>
      <c r="Z103" s="12"/>
      <c r="AA103" s="12"/>
      <c r="AB103" s="18">
        <f t="shared" si="17"/>
        <v>2</v>
      </c>
      <c r="AC103" s="18">
        <f t="shared" si="19"/>
        <v>0</v>
      </c>
      <c r="AD103" s="20" t="str">
        <f t="shared" si="18"/>
        <v>完成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>
        <v>4</v>
      </c>
      <c r="Z104" s="12"/>
      <c r="AA104" s="12"/>
      <c r="AB104" s="18">
        <f t="shared" si="17"/>
        <v>4</v>
      </c>
      <c r="AC104" s="18">
        <f t="shared" si="19"/>
        <v>0</v>
      </c>
      <c r="AD104" s="20" t="str">
        <f t="shared" si="18"/>
        <v>完成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>
        <v>1</v>
      </c>
      <c r="Z105" s="12"/>
      <c r="AA105" s="12"/>
      <c r="AB105" s="18">
        <f t="shared" si="17"/>
        <v>1</v>
      </c>
      <c r="AC105" s="18">
        <f t="shared" si="19"/>
        <v>0</v>
      </c>
      <c r="AD105" s="20" t="str">
        <f t="shared" si="18"/>
        <v>完成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>
        <v>3</v>
      </c>
      <c r="Z112" s="12"/>
      <c r="AA112" s="12"/>
      <c r="AB112" s="18">
        <f t="shared" si="21"/>
        <v>13</v>
      </c>
      <c r="AC112" s="18">
        <f t="shared" si="19"/>
        <v>0</v>
      </c>
      <c r="AD112" s="20" t="str">
        <f t="shared" si="22"/>
        <v>完成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>
        <v>6</v>
      </c>
      <c r="Z114" s="12"/>
      <c r="AA114" s="12"/>
      <c r="AB114" s="18">
        <f t="shared" si="21"/>
        <v>6</v>
      </c>
      <c r="AC114" s="18">
        <f t="shared" si="19"/>
        <v>0</v>
      </c>
      <c r="AD114" s="20" t="str">
        <f t="shared" si="22"/>
        <v>完成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>
        <v>1</v>
      </c>
      <c r="Z119" s="12"/>
      <c r="AA119" s="12"/>
      <c r="AB119" s="18">
        <f t="shared" si="21"/>
        <v>1</v>
      </c>
      <c r="AC119" s="18">
        <f t="shared" si="19"/>
        <v>0</v>
      </c>
      <c r="AD119" s="20" t="str">
        <f t="shared" si="22"/>
        <v>完成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>
        <v>1</v>
      </c>
      <c r="Z120" s="12"/>
      <c r="AA120" s="12"/>
      <c r="AB120" s="18">
        <f t="shared" si="21"/>
        <v>1</v>
      </c>
      <c r="AC120" s="18">
        <f t="shared" si="19"/>
        <v>0</v>
      </c>
      <c r="AD120" s="20" t="str">
        <f t="shared" si="22"/>
        <v>完成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>
        <v>20</v>
      </c>
      <c r="Z121" s="12"/>
      <c r="AA121" s="12"/>
      <c r="AB121" s="18">
        <f t="shared" si="21"/>
        <v>45</v>
      </c>
      <c r="AC121" s="18">
        <f t="shared" si="19"/>
        <v>0</v>
      </c>
      <c r="AD121" s="20" t="str">
        <f t="shared" si="22"/>
        <v>完成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>
        <v>6</v>
      </c>
      <c r="Z123" s="12"/>
      <c r="AA123" s="12"/>
      <c r="AB123" s="18">
        <f t="shared" si="21"/>
        <v>6</v>
      </c>
      <c r="AC123" s="18">
        <f t="shared" si="19"/>
        <v>0</v>
      </c>
      <c r="AD123" s="20" t="str">
        <f t="shared" si="22"/>
        <v>完成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>
        <v>8</v>
      </c>
      <c r="Z125" s="12"/>
      <c r="AA125" s="12"/>
      <c r="AB125" s="18">
        <f t="shared" si="21"/>
        <v>8</v>
      </c>
      <c r="AC125" s="18">
        <f t="shared" si="23"/>
        <v>0</v>
      </c>
      <c r="AD125" s="20" t="str">
        <f t="shared" si="22"/>
        <v>完成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>
        <v>4</v>
      </c>
      <c r="Z127" s="12"/>
      <c r="AA127" s="12"/>
      <c r="AB127" s="18">
        <f t="shared" si="21"/>
        <v>4</v>
      </c>
      <c r="AC127" s="18">
        <f t="shared" si="23"/>
        <v>0</v>
      </c>
      <c r="AD127" s="20" t="str">
        <f t="shared" si="22"/>
        <v>完成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>
        <v>8</v>
      </c>
      <c r="Z128" s="12"/>
      <c r="AA128" s="12"/>
      <c r="AB128" s="18">
        <f t="shared" si="21"/>
        <v>8</v>
      </c>
      <c r="AC128" s="18">
        <f t="shared" si="23"/>
        <v>0</v>
      </c>
      <c r="AD128" s="20" t="str">
        <f t="shared" si="22"/>
        <v>完成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>
        <v>4</v>
      </c>
      <c r="Z129" s="12"/>
      <c r="AA129" s="12"/>
      <c r="AB129" s="18">
        <f t="shared" si="21"/>
        <v>4</v>
      </c>
      <c r="AC129" s="18">
        <f t="shared" si="23"/>
        <v>0</v>
      </c>
      <c r="AD129" s="20" t="str">
        <f t="shared" si="22"/>
        <v>完成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>
        <v>1</v>
      </c>
      <c r="Z130" s="12"/>
      <c r="AA130" s="12"/>
      <c r="AB130" s="18">
        <f t="shared" si="21"/>
        <v>1</v>
      </c>
      <c r="AC130" s="18">
        <f t="shared" si="23"/>
        <v>0</v>
      </c>
      <c r="AD130" s="20" t="str">
        <f t="shared" si="22"/>
        <v>完成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>
        <v>1</v>
      </c>
      <c r="Z131" s="12"/>
      <c r="AA131" s="12"/>
      <c r="AB131" s="18">
        <f t="shared" si="21"/>
        <v>1</v>
      </c>
      <c r="AC131" s="18">
        <f t="shared" si="23"/>
        <v>0</v>
      </c>
      <c r="AD131" s="20" t="str">
        <f t="shared" si="22"/>
        <v>完成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>
        <v>1</v>
      </c>
      <c r="Z132" s="12"/>
      <c r="AA132" s="12"/>
      <c r="AB132" s="18">
        <f t="shared" si="21"/>
        <v>1</v>
      </c>
      <c r="AC132" s="18">
        <f t="shared" si="23"/>
        <v>0</v>
      </c>
      <c r="AD132" s="20" t="str">
        <f t="shared" si="22"/>
        <v>完成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>
        <v>1</v>
      </c>
      <c r="Z133" s="12"/>
      <c r="AA133" s="12"/>
      <c r="AB133" s="18">
        <f t="shared" si="21"/>
        <v>1</v>
      </c>
      <c r="AC133" s="18">
        <f t="shared" si="23"/>
        <v>0</v>
      </c>
      <c r="AD133" s="20" t="str">
        <f t="shared" si="22"/>
        <v>完成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>
        <v>1</v>
      </c>
      <c r="Z134" s="12"/>
      <c r="AA134" s="12"/>
      <c r="AB134" s="18">
        <f t="shared" si="21"/>
        <v>1</v>
      </c>
      <c r="AC134" s="18">
        <f t="shared" si="23"/>
        <v>0</v>
      </c>
      <c r="AD134" s="20" t="str">
        <f t="shared" si="22"/>
        <v>完成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>
        <v>1</v>
      </c>
      <c r="Z135" s="12"/>
      <c r="AA135" s="12"/>
      <c r="AB135" s="18">
        <f t="shared" si="21"/>
        <v>1</v>
      </c>
      <c r="AC135" s="18">
        <f t="shared" si="23"/>
        <v>0</v>
      </c>
      <c r="AD135" s="20" t="str">
        <f t="shared" si="22"/>
        <v>完成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>
        <v>1</v>
      </c>
      <c r="Z136" s="12"/>
      <c r="AA136" s="12"/>
      <c r="AB136" s="18">
        <f t="shared" si="21"/>
        <v>1</v>
      </c>
      <c r="AC136" s="18">
        <f t="shared" si="23"/>
        <v>0</v>
      </c>
      <c r="AD136" s="20" t="str">
        <f t="shared" si="22"/>
        <v>完成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>
        <v>1</v>
      </c>
      <c r="Z137" s="12"/>
      <c r="AA137" s="12"/>
      <c r="AB137" s="18">
        <f t="shared" si="21"/>
        <v>1</v>
      </c>
      <c r="AC137" s="18">
        <f t="shared" si="23"/>
        <v>0</v>
      </c>
      <c r="AD137" s="20" t="str">
        <f t="shared" si="22"/>
        <v>完成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>
        <v>1</v>
      </c>
      <c r="Z138" s="12"/>
      <c r="AA138" s="12"/>
      <c r="AB138" s="18">
        <f t="shared" si="21"/>
        <v>1</v>
      </c>
      <c r="AC138" s="18">
        <f t="shared" si="23"/>
        <v>0</v>
      </c>
      <c r="AD138" s="20" t="str">
        <f t="shared" si="22"/>
        <v>完成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>
        <v>1</v>
      </c>
      <c r="Z139" s="12"/>
      <c r="AA139" s="12"/>
      <c r="AB139" s="18">
        <f t="shared" si="21"/>
        <v>1</v>
      </c>
      <c r="AC139" s="18">
        <f t="shared" si="23"/>
        <v>0</v>
      </c>
      <c r="AD139" s="20" t="str">
        <f t="shared" si="22"/>
        <v>完成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>
        <v>1</v>
      </c>
      <c r="Z140" s="12"/>
      <c r="AA140" s="12"/>
      <c r="AB140" s="18">
        <f t="shared" si="21"/>
        <v>1</v>
      </c>
      <c r="AC140" s="18">
        <f t="shared" si="23"/>
        <v>0</v>
      </c>
      <c r="AD140" s="20" t="str">
        <f t="shared" si="22"/>
        <v>完成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>
        <v>1</v>
      </c>
      <c r="Z141" s="12"/>
      <c r="AA141" s="12"/>
      <c r="AB141" s="18">
        <f t="shared" si="21"/>
        <v>1</v>
      </c>
      <c r="AC141" s="18">
        <f t="shared" si="23"/>
        <v>0</v>
      </c>
      <c r="AD141" s="20" t="str">
        <f t="shared" si="22"/>
        <v>完成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>
        <v>1</v>
      </c>
      <c r="Z142" s="12"/>
      <c r="AA142" s="12"/>
      <c r="AB142" s="18">
        <f t="shared" si="21"/>
        <v>1</v>
      </c>
      <c r="AC142" s="18">
        <f t="shared" si="23"/>
        <v>0</v>
      </c>
      <c r="AD142" s="20" t="str">
        <f t="shared" si="22"/>
        <v>完成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>
        <v>1</v>
      </c>
      <c r="Z143" s="12"/>
      <c r="AA143" s="12"/>
      <c r="AB143" s="18">
        <f t="shared" ref="AB143:AB166" si="25">SUM(I143:AA143)</f>
        <v>1</v>
      </c>
      <c r="AC143" s="18">
        <f t="shared" si="23"/>
        <v>0</v>
      </c>
      <c r="AD143" s="20" t="str">
        <f t="shared" ref="AD143:AD166" si="26">IF(SUM(I143:AA143)=C143,"完成",SUM(I143:AA143))</f>
        <v>完成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>
        <v>1</v>
      </c>
      <c r="Z144" s="12"/>
      <c r="AA144" s="12"/>
      <c r="AB144" s="18">
        <f t="shared" si="25"/>
        <v>1</v>
      </c>
      <c r="AC144" s="18">
        <f t="shared" si="23"/>
        <v>0</v>
      </c>
      <c r="AD144" s="20" t="str">
        <f t="shared" si="26"/>
        <v>完成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>
        <v>1</v>
      </c>
      <c r="Z145" s="12"/>
      <c r="AA145" s="12"/>
      <c r="AB145" s="18">
        <f t="shared" si="25"/>
        <v>1</v>
      </c>
      <c r="AC145" s="18">
        <f t="shared" si="23"/>
        <v>0</v>
      </c>
      <c r="AD145" s="20" t="str">
        <f t="shared" si="26"/>
        <v>完成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>
        <v>6</v>
      </c>
      <c r="Z146" s="12"/>
      <c r="AA146" s="12"/>
      <c r="AB146" s="18">
        <f t="shared" si="25"/>
        <v>6</v>
      </c>
      <c r="AC146" s="18">
        <f t="shared" si="23"/>
        <v>0</v>
      </c>
      <c r="AD146" s="20" t="str">
        <f t="shared" si="26"/>
        <v>完成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>
        <v>12</v>
      </c>
      <c r="Z147" s="12"/>
      <c r="AA147" s="12"/>
      <c r="AB147" s="18">
        <f t="shared" si="25"/>
        <v>12</v>
      </c>
      <c r="AC147" s="18">
        <f t="shared" si="23"/>
        <v>0</v>
      </c>
      <c r="AD147" s="20" t="str">
        <f t="shared" si="26"/>
        <v>完成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>
        <v>6</v>
      </c>
      <c r="Z148" s="12"/>
      <c r="AA148" s="12"/>
      <c r="AB148" s="18">
        <f t="shared" si="25"/>
        <v>6</v>
      </c>
      <c r="AC148" s="18">
        <f t="shared" si="23"/>
        <v>0</v>
      </c>
      <c r="AD148" s="20" t="str">
        <f t="shared" si="26"/>
        <v>完成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>
        <v>12</v>
      </c>
      <c r="Z149" s="12"/>
      <c r="AA149" s="12"/>
      <c r="AB149" s="18">
        <f t="shared" si="25"/>
        <v>12</v>
      </c>
      <c r="AC149" s="18">
        <f t="shared" si="23"/>
        <v>0</v>
      </c>
      <c r="AD149" s="20" t="str">
        <f t="shared" si="26"/>
        <v>完成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>
        <v>2</v>
      </c>
      <c r="Z150" s="12"/>
      <c r="AA150" s="12"/>
      <c r="AB150" s="18">
        <f t="shared" si="25"/>
        <v>2</v>
      </c>
      <c r="AC150" s="18">
        <f t="shared" si="23"/>
        <v>0</v>
      </c>
      <c r="AD150" s="20" t="str">
        <f t="shared" si="26"/>
        <v>完成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>
        <v>2</v>
      </c>
      <c r="Z151" s="12"/>
      <c r="AA151" s="12"/>
      <c r="AB151" s="18">
        <f t="shared" si="25"/>
        <v>2</v>
      </c>
      <c r="AC151" s="18">
        <f t="shared" si="23"/>
        <v>0</v>
      </c>
      <c r="AD151" s="20" t="str">
        <f t="shared" si="26"/>
        <v>完成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>
        <v>2</v>
      </c>
      <c r="Z152" s="12"/>
      <c r="AA152" s="12"/>
      <c r="AB152" s="18">
        <f t="shared" si="25"/>
        <v>2</v>
      </c>
      <c r="AC152" s="18">
        <f t="shared" si="23"/>
        <v>0</v>
      </c>
      <c r="AD152" s="20" t="str">
        <f t="shared" si="26"/>
        <v>完成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>
        <v>2</v>
      </c>
      <c r="Z153" s="12"/>
      <c r="AA153" s="12"/>
      <c r="AB153" s="18">
        <f t="shared" si="25"/>
        <v>2</v>
      </c>
      <c r="AC153" s="18">
        <f t="shared" si="23"/>
        <v>0</v>
      </c>
      <c r="AD153" s="20" t="str">
        <f t="shared" si="26"/>
        <v>完成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>
        <v>2</v>
      </c>
      <c r="Z154" s="12"/>
      <c r="AA154" s="12"/>
      <c r="AB154" s="18">
        <f t="shared" si="25"/>
        <v>2</v>
      </c>
      <c r="AC154" s="18">
        <f t="shared" si="23"/>
        <v>0</v>
      </c>
      <c r="AD154" s="20" t="str">
        <f t="shared" si="26"/>
        <v>完成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>
        <v>2</v>
      </c>
      <c r="Z155" s="12"/>
      <c r="AA155" s="12"/>
      <c r="AB155" s="18">
        <f t="shared" si="25"/>
        <v>2</v>
      </c>
      <c r="AC155" s="18">
        <f t="shared" si="23"/>
        <v>0</v>
      </c>
      <c r="AD155" s="20" t="str">
        <f t="shared" si="26"/>
        <v>完成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3"/>
  <sheetViews>
    <sheetView workbookViewId="0">
      <pane xSplit="8" ySplit="4" topLeftCell="I49" activePane="bottomRight" state="frozen"/>
      <selection/>
      <selection pane="topRight"/>
      <selection pane="bottomLeft"/>
      <selection pane="bottomRight" activeCell="I54" sqref="I5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>
        <v>1.31</v>
      </c>
      <c r="M4" s="12">
        <v>2.1</v>
      </c>
      <c r="N4" s="12">
        <v>2.2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16" t="s">
        <v>12</v>
      </c>
      <c r="Z4" s="16" t="s">
        <v>13</v>
      </c>
      <c r="AA4" s="8"/>
    </row>
    <row r="5" customHeight="1" spans="1:2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0</v>
      </c>
      <c r="Z5" s="18">
        <f t="shared" ref="Z5:Z68" si="1">C5-Y5</f>
        <v>1</v>
      </c>
      <c r="AA5" s="20">
        <f t="shared" ref="AA5:AA68" si="2">IF(SUM(I5:N5)=C5,"完成",SUM(I5:N5))</f>
        <v>0</v>
      </c>
    </row>
    <row r="6" customHeight="1" spans="1:2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6:Y37" si="3">SUM(I6:X6)</f>
        <v>0</v>
      </c>
      <c r="Z6" s="18">
        <f t="shared" si="1"/>
        <v>1</v>
      </c>
      <c r="AA6" s="20">
        <f t="shared" si="2"/>
        <v>0</v>
      </c>
    </row>
    <row r="7" customHeight="1" spans="1:2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3"/>
        <v>0</v>
      </c>
      <c r="Z7" s="18">
        <f t="shared" si="1"/>
        <v>1</v>
      </c>
      <c r="AA7" s="20">
        <f t="shared" si="2"/>
        <v>0</v>
      </c>
    </row>
    <row r="8" customHeight="1" spans="1:2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3"/>
        <v>0</v>
      </c>
      <c r="Z8" s="18">
        <f t="shared" si="1"/>
        <v>1</v>
      </c>
      <c r="AA8" s="20">
        <f t="shared" si="2"/>
        <v>0</v>
      </c>
    </row>
    <row r="9" customHeight="1" spans="1:2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3"/>
        <v>0</v>
      </c>
      <c r="Z9" s="18">
        <f t="shared" si="1"/>
        <v>1</v>
      </c>
      <c r="AA9" s="20">
        <f t="shared" si="2"/>
        <v>0</v>
      </c>
    </row>
    <row r="10" customHeight="1" spans="1:2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3"/>
        <v>0</v>
      </c>
      <c r="Z10" s="18">
        <f t="shared" si="1"/>
        <v>1</v>
      </c>
      <c r="AA10" s="20">
        <f t="shared" si="2"/>
        <v>0</v>
      </c>
    </row>
    <row r="11" customHeight="1" spans="1:2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3"/>
        <v>0</v>
      </c>
      <c r="Z11" s="18">
        <f t="shared" si="1"/>
        <v>1</v>
      </c>
      <c r="AA11" s="20">
        <f t="shared" si="2"/>
        <v>0</v>
      </c>
    </row>
    <row r="12" customHeight="1" spans="1:2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3"/>
        <v>0</v>
      </c>
      <c r="Z12" s="18">
        <f t="shared" si="1"/>
        <v>1</v>
      </c>
      <c r="AA12" s="20">
        <f t="shared" si="2"/>
        <v>0</v>
      </c>
    </row>
    <row r="13" customHeight="1" spans="1:2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3"/>
        <v>0</v>
      </c>
      <c r="Z13" s="18">
        <f t="shared" si="1"/>
        <v>1</v>
      </c>
      <c r="AA13" s="20">
        <f t="shared" si="2"/>
        <v>0</v>
      </c>
    </row>
    <row r="14" customHeight="1" spans="1:2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3"/>
        <v>0</v>
      </c>
      <c r="Z14" s="18">
        <f t="shared" si="1"/>
        <v>1</v>
      </c>
      <c r="AA14" s="20">
        <f t="shared" si="2"/>
        <v>0</v>
      </c>
    </row>
    <row r="15" customHeight="1" spans="1:2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3"/>
        <v>0</v>
      </c>
      <c r="Z15" s="18">
        <f t="shared" si="1"/>
        <v>1</v>
      </c>
      <c r="AA15" s="20">
        <f t="shared" si="2"/>
        <v>0</v>
      </c>
    </row>
    <row r="16" customHeight="1" spans="1:2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3"/>
        <v>0</v>
      </c>
      <c r="Z16" s="18">
        <f t="shared" si="1"/>
        <v>1</v>
      </c>
      <c r="AA16" s="20">
        <f t="shared" si="2"/>
        <v>0</v>
      </c>
    </row>
    <row r="17" customHeight="1" spans="1:2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3"/>
        <v>0</v>
      </c>
      <c r="Z17" s="18">
        <f t="shared" si="1"/>
        <v>1</v>
      </c>
      <c r="AA17" s="20">
        <f t="shared" si="2"/>
        <v>0</v>
      </c>
    </row>
    <row r="18" customHeight="1" spans="1:2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3"/>
        <v>0</v>
      </c>
      <c r="Z18" s="18">
        <f t="shared" si="1"/>
        <v>1</v>
      </c>
      <c r="AA18" s="20">
        <f t="shared" si="2"/>
        <v>0</v>
      </c>
    </row>
    <row r="19" customHeight="1" spans="1:2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3"/>
        <v>1</v>
      </c>
      <c r="Z19" s="18">
        <f t="shared" si="1"/>
        <v>0</v>
      </c>
      <c r="AA19" s="20" t="str">
        <f t="shared" si="2"/>
        <v>完成</v>
      </c>
    </row>
    <row r="20" customHeight="1" spans="1:2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3"/>
        <v>0</v>
      </c>
      <c r="Z20" s="18">
        <f t="shared" si="1"/>
        <v>1</v>
      </c>
      <c r="AA20" s="20">
        <f t="shared" si="2"/>
        <v>0</v>
      </c>
    </row>
    <row r="21" customHeight="1" spans="1:2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3"/>
        <v>0</v>
      </c>
      <c r="Z21" s="18">
        <f t="shared" si="1"/>
        <v>1</v>
      </c>
      <c r="AA21" s="20">
        <f t="shared" si="2"/>
        <v>0</v>
      </c>
    </row>
    <row r="22" customHeight="1" spans="1:2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3"/>
        <v>0</v>
      </c>
      <c r="Z22" s="18">
        <f t="shared" si="1"/>
        <v>1</v>
      </c>
      <c r="AA22" s="20">
        <f t="shared" si="2"/>
        <v>0</v>
      </c>
      <c r="AB22" s="21"/>
    </row>
    <row r="23" customHeight="1" spans="1:2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3"/>
        <v>0</v>
      </c>
      <c r="Z23" s="18">
        <f t="shared" si="1"/>
        <v>1</v>
      </c>
      <c r="AA23" s="20">
        <f t="shared" si="2"/>
        <v>0</v>
      </c>
    </row>
    <row r="24" customHeight="1" spans="1:2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3"/>
        <v>0</v>
      </c>
      <c r="Z24" s="18">
        <f t="shared" si="1"/>
        <v>1</v>
      </c>
      <c r="AA24" s="20">
        <f t="shared" si="2"/>
        <v>0</v>
      </c>
    </row>
    <row r="25" customHeight="1" spans="1:2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3"/>
        <v>1</v>
      </c>
      <c r="Z25" s="18">
        <f t="shared" si="1"/>
        <v>0</v>
      </c>
      <c r="AA25" s="20" t="str">
        <f t="shared" si="2"/>
        <v>完成</v>
      </c>
    </row>
    <row r="26" customHeight="1" spans="1:2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3"/>
        <v>0</v>
      </c>
      <c r="Z26" s="18">
        <f t="shared" si="1"/>
        <v>1</v>
      </c>
      <c r="AA26" s="20">
        <f t="shared" si="2"/>
        <v>0</v>
      </c>
    </row>
    <row r="27" customHeight="1" spans="1:2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3"/>
        <v>1</v>
      </c>
      <c r="Z27" s="18">
        <f t="shared" si="1"/>
        <v>0</v>
      </c>
      <c r="AA27" s="20" t="str">
        <f t="shared" si="2"/>
        <v>完成</v>
      </c>
    </row>
    <row r="28" customHeight="1" spans="1:2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3"/>
        <v>0</v>
      </c>
      <c r="Z28" s="18">
        <f t="shared" si="1"/>
        <v>1</v>
      </c>
      <c r="AA28" s="20">
        <f t="shared" si="2"/>
        <v>0</v>
      </c>
    </row>
    <row r="29" customHeight="1" spans="1:2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3"/>
        <v>0</v>
      </c>
      <c r="Z29" s="18">
        <f t="shared" si="1"/>
        <v>1</v>
      </c>
      <c r="AA29" s="20">
        <f t="shared" si="2"/>
        <v>0</v>
      </c>
    </row>
    <row r="30" customHeight="1" spans="1:2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3"/>
        <v>1</v>
      </c>
      <c r="Z30" s="18">
        <f t="shared" si="1"/>
        <v>1</v>
      </c>
      <c r="AA30" s="20">
        <f t="shared" si="2"/>
        <v>1</v>
      </c>
    </row>
    <row r="31" customHeight="1" spans="1:2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3"/>
        <v>1</v>
      </c>
      <c r="Z31" s="18">
        <f t="shared" si="1"/>
        <v>0</v>
      </c>
      <c r="AA31" s="20" t="str">
        <f t="shared" si="2"/>
        <v>完成</v>
      </c>
    </row>
    <row r="32" customHeight="1" spans="1:2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3"/>
        <v>0</v>
      </c>
      <c r="Z32" s="18">
        <f t="shared" si="1"/>
        <v>1</v>
      </c>
      <c r="AA32" s="20">
        <f t="shared" si="2"/>
        <v>0</v>
      </c>
    </row>
    <row r="33" customHeight="1" spans="1:2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>
        <v>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3"/>
        <v>1</v>
      </c>
      <c r="Z33" s="18">
        <f t="shared" si="1"/>
        <v>1</v>
      </c>
      <c r="AA33" s="20">
        <f t="shared" si="2"/>
        <v>1</v>
      </c>
    </row>
    <row r="34" customHeight="1" spans="1:2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3"/>
        <v>0</v>
      </c>
      <c r="Z34" s="18">
        <f t="shared" si="1"/>
        <v>1</v>
      </c>
      <c r="AA34" s="20">
        <f t="shared" si="2"/>
        <v>0</v>
      </c>
    </row>
    <row r="35" customHeight="1" spans="1:2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3"/>
        <v>0</v>
      </c>
      <c r="Z35" s="18">
        <f t="shared" si="1"/>
        <v>1</v>
      </c>
      <c r="AA35" s="20">
        <f t="shared" si="2"/>
        <v>0</v>
      </c>
    </row>
    <row r="36" customHeight="1" spans="1:2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3"/>
        <v>0</v>
      </c>
      <c r="Z36" s="18">
        <f t="shared" si="1"/>
        <v>1</v>
      </c>
      <c r="AA36" s="20">
        <f t="shared" si="2"/>
        <v>0</v>
      </c>
    </row>
    <row r="37" customHeight="1" spans="1:2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3"/>
        <v>0</v>
      </c>
      <c r="Z37" s="18">
        <f t="shared" si="1"/>
        <v>1</v>
      </c>
      <c r="AA37" s="20">
        <f t="shared" si="2"/>
        <v>0</v>
      </c>
    </row>
    <row r="38" customHeight="1" spans="1:2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ref="Y38:Y83" si="4">SUM(I38:X38)</f>
        <v>0</v>
      </c>
      <c r="Z38" s="18">
        <f t="shared" si="1"/>
        <v>1</v>
      </c>
      <c r="AA38" s="20">
        <f t="shared" si="2"/>
        <v>0</v>
      </c>
    </row>
    <row r="39" customHeight="1" spans="1:2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4"/>
        <v>0</v>
      </c>
      <c r="Z39" s="18">
        <f t="shared" si="1"/>
        <v>1</v>
      </c>
      <c r="AA39" s="20">
        <f t="shared" si="2"/>
        <v>0</v>
      </c>
    </row>
    <row r="40" customHeight="1" spans="1:2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4"/>
        <v>0</v>
      </c>
      <c r="Z40" s="18">
        <f t="shared" si="1"/>
        <v>1</v>
      </c>
      <c r="AA40" s="20">
        <f t="shared" si="2"/>
        <v>0</v>
      </c>
    </row>
    <row r="41" customHeight="1" spans="1:2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4"/>
        <v>0</v>
      </c>
      <c r="Z41" s="18">
        <f t="shared" si="1"/>
        <v>3</v>
      </c>
      <c r="AA41" s="20">
        <f t="shared" si="2"/>
        <v>0</v>
      </c>
    </row>
    <row r="42" customHeight="1" spans="1:2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4"/>
        <v>0</v>
      </c>
      <c r="Z42" s="18">
        <f t="shared" si="1"/>
        <v>1</v>
      </c>
      <c r="AA42" s="20">
        <f t="shared" si="2"/>
        <v>0</v>
      </c>
    </row>
    <row r="43" customHeight="1" spans="1:2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4"/>
        <v>0</v>
      </c>
      <c r="Z43" s="18">
        <f t="shared" si="1"/>
        <v>1</v>
      </c>
      <c r="AA43" s="20">
        <f t="shared" si="2"/>
        <v>0</v>
      </c>
    </row>
    <row r="44" customHeight="1" spans="1:2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4"/>
        <v>0</v>
      </c>
      <c r="Z44" s="18">
        <f t="shared" si="1"/>
        <v>3</v>
      </c>
      <c r="AA44" s="20">
        <f t="shared" si="2"/>
        <v>0</v>
      </c>
    </row>
    <row r="45" customHeight="1" spans="1:2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4"/>
        <v>0</v>
      </c>
      <c r="Z45" s="18">
        <f t="shared" si="1"/>
        <v>1</v>
      </c>
      <c r="AA45" s="20">
        <f t="shared" si="2"/>
        <v>0</v>
      </c>
    </row>
    <row r="46" customHeight="1" spans="1:2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4"/>
        <v>0</v>
      </c>
      <c r="Z46" s="18">
        <f t="shared" si="1"/>
        <v>1</v>
      </c>
      <c r="AA46" s="20">
        <f t="shared" si="2"/>
        <v>0</v>
      </c>
    </row>
    <row r="47" customHeight="1" spans="1:2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4"/>
        <v>0</v>
      </c>
      <c r="Z47" s="18">
        <f t="shared" si="1"/>
        <v>1</v>
      </c>
      <c r="AA47" s="20">
        <f t="shared" si="2"/>
        <v>0</v>
      </c>
    </row>
    <row r="48" customHeight="1" spans="1:2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4"/>
        <v>0</v>
      </c>
      <c r="Z48" s="18">
        <f t="shared" si="1"/>
        <v>1</v>
      </c>
      <c r="AA48" s="20">
        <f t="shared" si="2"/>
        <v>0</v>
      </c>
    </row>
    <row r="49" customHeight="1" spans="1:2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3" si="5">G49*C49</f>
        <v>447.8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4"/>
        <v>0</v>
      </c>
      <c r="Z49" s="18">
        <f t="shared" ref="Z49:Z83" si="6">C49-Y49</f>
        <v>2</v>
      </c>
      <c r="AA49" s="20">
        <f t="shared" si="2"/>
        <v>0</v>
      </c>
    </row>
    <row r="50" customHeight="1" spans="1:2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5"/>
        <v>448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4"/>
        <v>0</v>
      </c>
      <c r="Z50" s="18">
        <f t="shared" si="6"/>
        <v>2</v>
      </c>
      <c r="AA50" s="20">
        <f t="shared" ref="AA49:AA83" si="7">IF(SUM(I50:N50)=C50,"完成",SUM(I50:N50))</f>
        <v>0</v>
      </c>
    </row>
    <row r="51" customHeight="1" spans="1:2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5"/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4"/>
        <v>0</v>
      </c>
      <c r="Z51" s="18">
        <f t="shared" si="6"/>
        <v>4</v>
      </c>
      <c r="AA51" s="20">
        <f t="shared" si="7"/>
        <v>0</v>
      </c>
    </row>
    <row r="52" customHeight="1" spans="1:2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5"/>
        <v>5965.9</v>
      </c>
      <c r="I52" s="12"/>
      <c r="J52" s="12"/>
      <c r="K52" s="12"/>
      <c r="L52" s="12"/>
      <c r="M52" s="12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4"/>
        <v>1</v>
      </c>
      <c r="Z52" s="18">
        <f t="shared" si="6"/>
        <v>0</v>
      </c>
      <c r="AA52" s="20" t="str">
        <f t="shared" si="7"/>
        <v>完成</v>
      </c>
    </row>
    <row r="53" customHeight="1" spans="1:2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5"/>
        <v>5965.9</v>
      </c>
      <c r="I53" s="12"/>
      <c r="J53" s="12"/>
      <c r="K53" s="12"/>
      <c r="L53" s="12"/>
      <c r="M53" s="12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4"/>
        <v>1</v>
      </c>
      <c r="Z53" s="18">
        <f t="shared" si="6"/>
        <v>0</v>
      </c>
      <c r="AA53" s="20" t="str">
        <f t="shared" si="7"/>
        <v>完成</v>
      </c>
    </row>
    <row r="54" customHeight="1" spans="1:2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5"/>
        <v>35183.2</v>
      </c>
      <c r="I54" s="12"/>
      <c r="J54" s="12"/>
      <c r="K54" s="12">
        <v>2</v>
      </c>
      <c r="L54" s="12"/>
      <c r="M54" s="12">
        <v>1</v>
      </c>
      <c r="N54" s="12">
        <v>1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4"/>
        <v>4</v>
      </c>
      <c r="Z54" s="18">
        <f t="shared" si="6"/>
        <v>0</v>
      </c>
      <c r="AA54" s="20" t="str">
        <f t="shared" si="7"/>
        <v>完成</v>
      </c>
    </row>
    <row r="55" customHeight="1" spans="1:2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5"/>
        <v>9303.8</v>
      </c>
      <c r="I55" s="12"/>
      <c r="J55" s="12"/>
      <c r="K55" s="12"/>
      <c r="L55" s="12">
        <v>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4"/>
        <v>1</v>
      </c>
      <c r="Z55" s="18">
        <f t="shared" si="6"/>
        <v>0</v>
      </c>
      <c r="AA55" s="20" t="str">
        <f t="shared" si="7"/>
        <v>完成</v>
      </c>
    </row>
    <row r="56" customHeight="1" spans="1:2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5"/>
        <v>9303.8</v>
      </c>
      <c r="I56" s="12"/>
      <c r="J56" s="12"/>
      <c r="K56" s="12"/>
      <c r="L56" s="12"/>
      <c r="M56" s="12"/>
      <c r="N56" s="12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4"/>
        <v>1</v>
      </c>
      <c r="Z56" s="18">
        <f t="shared" si="6"/>
        <v>0</v>
      </c>
      <c r="AA56" s="20" t="str">
        <f t="shared" si="7"/>
        <v>完成</v>
      </c>
    </row>
    <row r="57" customHeight="1" spans="1:2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5"/>
        <v>191145.6</v>
      </c>
      <c r="I57" s="12">
        <v>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4"/>
        <v>2</v>
      </c>
      <c r="Z57" s="18">
        <f t="shared" si="6"/>
        <v>6</v>
      </c>
      <c r="AA57" s="20">
        <f t="shared" si="7"/>
        <v>2</v>
      </c>
    </row>
    <row r="58" customHeight="1" spans="1:2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5"/>
        <v>6692.8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4"/>
        <v>0</v>
      </c>
      <c r="Z58" s="18">
        <f t="shared" si="6"/>
        <v>1</v>
      </c>
      <c r="AA58" s="20">
        <f t="shared" si="7"/>
        <v>0</v>
      </c>
    </row>
    <row r="59" customHeight="1" spans="1:2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5"/>
        <v>6692.8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4"/>
        <v>0</v>
      </c>
      <c r="Z59" s="18">
        <f t="shared" si="6"/>
        <v>1</v>
      </c>
      <c r="AA59" s="20">
        <f t="shared" si="7"/>
        <v>0</v>
      </c>
    </row>
    <row r="60" customHeight="1" spans="1:2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5"/>
        <v>6267.2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4"/>
        <v>0</v>
      </c>
      <c r="Z60" s="18">
        <f t="shared" si="6"/>
        <v>1</v>
      </c>
      <c r="AA60" s="20">
        <f t="shared" si="7"/>
        <v>0</v>
      </c>
    </row>
    <row r="61" customHeight="1" spans="1:2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5"/>
        <v>6267.2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8">
        <f t="shared" si="4"/>
        <v>0</v>
      </c>
      <c r="Z61" s="18">
        <f t="shared" si="6"/>
        <v>1</v>
      </c>
      <c r="AA61" s="20">
        <f t="shared" si="7"/>
        <v>0</v>
      </c>
    </row>
    <row r="62" customHeight="1" spans="1:2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5"/>
        <v>87958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4"/>
        <v>0</v>
      </c>
      <c r="Z62" s="18">
        <f t="shared" si="6"/>
        <v>10</v>
      </c>
      <c r="AA62" s="20">
        <f t="shared" si="7"/>
        <v>0</v>
      </c>
    </row>
    <row r="63" customHeight="1" spans="1:2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5"/>
        <v>8795.8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4"/>
        <v>0</v>
      </c>
      <c r="Z63" s="18">
        <f t="shared" si="6"/>
        <v>1</v>
      </c>
      <c r="AA63" s="20">
        <f t="shared" si="7"/>
        <v>0</v>
      </c>
    </row>
    <row r="64" customHeight="1" spans="1:2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5"/>
        <v>8795.8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4"/>
        <v>0</v>
      </c>
      <c r="Z64" s="18">
        <f t="shared" si="6"/>
        <v>1</v>
      </c>
      <c r="AA64" s="20">
        <f t="shared" si="7"/>
        <v>0</v>
      </c>
    </row>
    <row r="65" customHeight="1" spans="1:2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5"/>
        <v>6267.2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4"/>
        <v>0</v>
      </c>
      <c r="Z65" s="18">
        <f t="shared" si="6"/>
        <v>1</v>
      </c>
      <c r="AA65" s="20">
        <f t="shared" si="7"/>
        <v>0</v>
      </c>
    </row>
    <row r="66" customHeight="1" spans="1:2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5"/>
        <v>6267.2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4"/>
        <v>0</v>
      </c>
      <c r="Z66" s="18">
        <f t="shared" si="6"/>
        <v>1</v>
      </c>
      <c r="AA66" s="20">
        <f t="shared" si="7"/>
        <v>0</v>
      </c>
    </row>
    <row r="67" customHeight="1" spans="1:2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5"/>
        <v>9579.2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4"/>
        <v>0</v>
      </c>
      <c r="Z67" s="18">
        <f t="shared" si="6"/>
        <v>1</v>
      </c>
      <c r="AA67" s="20">
        <f t="shared" si="7"/>
        <v>0</v>
      </c>
    </row>
    <row r="68" customHeight="1" spans="1:2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5"/>
        <v>9579.2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8">
        <f t="shared" si="4"/>
        <v>0</v>
      </c>
      <c r="Z68" s="18">
        <f t="shared" si="6"/>
        <v>1</v>
      </c>
      <c r="AA68" s="20">
        <f t="shared" si="7"/>
        <v>0</v>
      </c>
    </row>
    <row r="69" customHeight="1" spans="1:2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5"/>
        <v>9303.8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8">
        <f t="shared" si="4"/>
        <v>0</v>
      </c>
      <c r="Z69" s="18">
        <f t="shared" si="6"/>
        <v>1</v>
      </c>
      <c r="AA69" s="20">
        <f t="shared" si="7"/>
        <v>0</v>
      </c>
    </row>
    <row r="70" customHeight="1" spans="1:2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5"/>
        <v>9303.8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8">
        <f t="shared" si="4"/>
        <v>0</v>
      </c>
      <c r="Z70" s="18">
        <f t="shared" si="6"/>
        <v>1</v>
      </c>
      <c r="AA70" s="20">
        <f t="shared" si="7"/>
        <v>0</v>
      </c>
    </row>
    <row r="71" customHeight="1" spans="1:2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5"/>
        <v>23893.2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8">
        <f t="shared" si="4"/>
        <v>0</v>
      </c>
      <c r="Z71" s="18">
        <f t="shared" si="6"/>
        <v>1</v>
      </c>
      <c r="AA71" s="20">
        <f t="shared" si="7"/>
        <v>0</v>
      </c>
    </row>
    <row r="72" customHeight="1" spans="1:2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5"/>
        <v>23893.2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8">
        <f t="shared" si="4"/>
        <v>0</v>
      </c>
      <c r="Z72" s="18">
        <f t="shared" si="6"/>
        <v>1</v>
      </c>
      <c r="AA72" s="20">
        <f t="shared" si="7"/>
        <v>0</v>
      </c>
    </row>
    <row r="73" customHeight="1" spans="1:2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5"/>
        <v>9303.8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8">
        <f t="shared" si="4"/>
        <v>0</v>
      </c>
      <c r="Z73" s="18">
        <f t="shared" si="6"/>
        <v>1</v>
      </c>
      <c r="AA73" s="20">
        <f t="shared" si="7"/>
        <v>0</v>
      </c>
    </row>
    <row r="74" customHeight="1" spans="1:2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5"/>
        <v>9303.8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8">
        <f t="shared" si="4"/>
        <v>0</v>
      </c>
      <c r="Z74" s="18">
        <f t="shared" si="6"/>
        <v>1</v>
      </c>
      <c r="AA74" s="20">
        <f t="shared" si="7"/>
        <v>0</v>
      </c>
    </row>
    <row r="75" customHeight="1" spans="1:2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5"/>
        <v>9240.2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8">
        <f t="shared" si="4"/>
        <v>0</v>
      </c>
      <c r="Z75" s="18">
        <f t="shared" si="6"/>
        <v>1</v>
      </c>
      <c r="AA75" s="20">
        <f t="shared" si="7"/>
        <v>0</v>
      </c>
    </row>
    <row r="76" customHeight="1" spans="1:2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5"/>
        <v>9240.2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8">
        <f t="shared" si="4"/>
        <v>0</v>
      </c>
      <c r="Z76" s="18">
        <f t="shared" si="6"/>
        <v>1</v>
      </c>
      <c r="AA76" s="20">
        <f t="shared" si="7"/>
        <v>0</v>
      </c>
    </row>
    <row r="77" customHeight="1" spans="1:2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5"/>
        <v>369.6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8">
        <f t="shared" si="4"/>
        <v>0</v>
      </c>
      <c r="Z77" s="18">
        <f t="shared" si="6"/>
        <v>24</v>
      </c>
      <c r="AA77" s="20">
        <f t="shared" si="7"/>
        <v>0</v>
      </c>
    </row>
    <row r="78" customHeight="1" spans="1:2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5"/>
        <v>259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8">
        <f t="shared" si="4"/>
        <v>0</v>
      </c>
      <c r="Z78" s="18">
        <f t="shared" si="6"/>
        <v>14</v>
      </c>
      <c r="AA78" s="20">
        <f t="shared" si="7"/>
        <v>0</v>
      </c>
    </row>
    <row r="79" customHeight="1" spans="1:2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5"/>
        <v>792.4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8">
        <f t="shared" si="4"/>
        <v>0</v>
      </c>
      <c r="Z79" s="18">
        <f t="shared" si="6"/>
        <v>28</v>
      </c>
      <c r="AA79" s="20">
        <f t="shared" si="7"/>
        <v>0</v>
      </c>
    </row>
    <row r="80" customHeight="1" spans="1:2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5"/>
        <v>725.2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8">
        <f t="shared" si="4"/>
        <v>0</v>
      </c>
      <c r="Z80" s="18">
        <f t="shared" si="6"/>
        <v>28</v>
      </c>
      <c r="AA80" s="20">
        <f t="shared" si="7"/>
        <v>0</v>
      </c>
    </row>
    <row r="81" customHeight="1" spans="1:2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5"/>
        <v>1497.6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8">
        <f t="shared" si="4"/>
        <v>0</v>
      </c>
      <c r="Z81" s="18">
        <f t="shared" si="6"/>
        <v>52</v>
      </c>
      <c r="AA81" s="20">
        <f t="shared" si="7"/>
        <v>0</v>
      </c>
    </row>
    <row r="82" customHeight="1" spans="1:2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5"/>
        <v>282.4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8">
        <f t="shared" si="4"/>
        <v>0</v>
      </c>
      <c r="Z82" s="18">
        <f t="shared" si="6"/>
        <v>8</v>
      </c>
      <c r="AA82" s="20">
        <f t="shared" si="7"/>
        <v>0</v>
      </c>
    </row>
    <row r="83" customHeight="1" spans="1:2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5"/>
        <v>254.4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8">
        <f t="shared" si="4"/>
        <v>0</v>
      </c>
      <c r="Z83" s="18">
        <f t="shared" si="6"/>
        <v>8</v>
      </c>
      <c r="AA83" s="20">
        <f t="shared" si="7"/>
        <v>0</v>
      </c>
    </row>
  </sheetData>
  <autoFilter ref="A4:AB83">
    <sortState ref="A4:AB83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409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6" t="s">
        <v>12</v>
      </c>
      <c r="Z4" s="16" t="s">
        <v>13</v>
      </c>
      <c r="AA4" s="8"/>
    </row>
    <row r="5" customHeight="1" spans="1:27">
      <c r="A5" s="12">
        <v>1</v>
      </c>
      <c r="B5" s="13" t="s">
        <v>410</v>
      </c>
      <c r="C5" s="13">
        <v>44</v>
      </c>
      <c r="D5" s="13" t="s">
        <v>411</v>
      </c>
      <c r="E5" s="14"/>
      <c r="F5" s="13"/>
      <c r="G5" s="13">
        <v>1104.9</v>
      </c>
      <c r="H5" s="12">
        <f>G5*C5</f>
        <v>48615.6</v>
      </c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0</v>
      </c>
      <c r="Z5" s="18">
        <f>C5-Y5</f>
        <v>44</v>
      </c>
      <c r="AA5" s="20">
        <f>IF(SUM(I5:X5)=C5,"完成",SUM(I5:X5))</f>
        <v>0</v>
      </c>
    </row>
    <row r="6" customHeight="1" spans="1:27">
      <c r="A6" s="12">
        <v>2</v>
      </c>
      <c r="B6" s="13" t="s">
        <v>412</v>
      </c>
      <c r="C6" s="13">
        <v>1</v>
      </c>
      <c r="D6" s="13" t="s">
        <v>411</v>
      </c>
      <c r="E6" s="14"/>
      <c r="F6" s="13"/>
      <c r="G6" s="13">
        <v>1101.6</v>
      </c>
      <c r="H6" s="12">
        <f t="shared" ref="H6:H13" si="0">G6*C6</f>
        <v>1101.6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5:Y67" si="1">SUM(I6:X6)</f>
        <v>0</v>
      </c>
      <c r="Z6" s="18">
        <f t="shared" ref="Z5:Z67" si="2">C6-Y6</f>
        <v>1</v>
      </c>
      <c r="AA6" s="20">
        <f t="shared" ref="AA5:AA67" si="3">IF(SUM(I6:X6)=C6,"完成",SUM(I6:X6))</f>
        <v>0</v>
      </c>
    </row>
    <row r="7" customHeight="1" spans="1:27">
      <c r="A7" s="12">
        <v>3</v>
      </c>
      <c r="B7" s="13" t="s">
        <v>413</v>
      </c>
      <c r="C7" s="13">
        <v>1</v>
      </c>
      <c r="D7" s="13" t="s">
        <v>411</v>
      </c>
      <c r="E7" s="14"/>
      <c r="F7" s="13"/>
      <c r="G7" s="13">
        <v>1098.3</v>
      </c>
      <c r="H7" s="12">
        <f t="shared" si="0"/>
        <v>1098.3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1"/>
        <v>0</v>
      </c>
      <c r="Z7" s="18">
        <f t="shared" si="2"/>
        <v>1</v>
      </c>
      <c r="AA7" s="20">
        <f t="shared" si="3"/>
        <v>0</v>
      </c>
    </row>
    <row r="8" customHeight="1" spans="1:27">
      <c r="A8" s="12">
        <v>4</v>
      </c>
      <c r="B8" s="13" t="s">
        <v>414</v>
      </c>
      <c r="C8" s="13">
        <v>1</v>
      </c>
      <c r="D8" s="13" t="s">
        <v>411</v>
      </c>
      <c r="E8" s="14"/>
      <c r="F8" s="13"/>
      <c r="G8" s="13">
        <v>1095.8</v>
      </c>
      <c r="H8" s="12">
        <f t="shared" si="0"/>
        <v>1095.8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1"/>
        <v>0</v>
      </c>
      <c r="Z8" s="18">
        <f t="shared" si="2"/>
        <v>1</v>
      </c>
      <c r="AA8" s="20">
        <f t="shared" si="3"/>
        <v>0</v>
      </c>
    </row>
    <row r="9" customHeight="1" spans="1:27">
      <c r="A9" s="12">
        <v>5</v>
      </c>
      <c r="B9" s="13" t="s">
        <v>415</v>
      </c>
      <c r="C9" s="13">
        <v>1</v>
      </c>
      <c r="D9" s="13" t="s">
        <v>411</v>
      </c>
      <c r="E9" s="12"/>
      <c r="F9" s="13"/>
      <c r="G9" s="13">
        <v>1097.5</v>
      </c>
      <c r="H9" s="12">
        <f t="shared" si="0"/>
        <v>1097.5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1"/>
        <v>0</v>
      </c>
      <c r="Z9" s="18">
        <f t="shared" si="2"/>
        <v>1</v>
      </c>
      <c r="AA9" s="20">
        <f t="shared" si="3"/>
        <v>0</v>
      </c>
    </row>
    <row r="10" customHeight="1" spans="1:27">
      <c r="A10" s="12">
        <v>6</v>
      </c>
      <c r="B10" s="13" t="s">
        <v>416</v>
      </c>
      <c r="C10" s="13">
        <v>1</v>
      </c>
      <c r="D10" s="13" t="s">
        <v>411</v>
      </c>
      <c r="E10" s="12"/>
      <c r="F10" s="13"/>
      <c r="G10" s="13">
        <v>1094.9</v>
      </c>
      <c r="H10" s="12">
        <f t="shared" si="0"/>
        <v>1094.9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1"/>
        <v>0</v>
      </c>
      <c r="Z10" s="18">
        <f t="shared" si="2"/>
        <v>1</v>
      </c>
      <c r="AA10" s="20">
        <f t="shared" si="3"/>
        <v>0</v>
      </c>
    </row>
    <row r="11" customHeight="1" spans="1:27">
      <c r="A11" s="12">
        <v>7</v>
      </c>
      <c r="B11" s="13" t="s">
        <v>417</v>
      </c>
      <c r="C11" s="13">
        <v>2</v>
      </c>
      <c r="D11" s="13" t="s">
        <v>411</v>
      </c>
      <c r="E11" s="12"/>
      <c r="F11" s="13"/>
      <c r="G11" s="13">
        <v>1094.9</v>
      </c>
      <c r="H11" s="12">
        <f t="shared" si="0"/>
        <v>2189.8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1"/>
        <v>0</v>
      </c>
      <c r="Z11" s="18">
        <f t="shared" si="2"/>
        <v>2</v>
      </c>
      <c r="AA11" s="20">
        <f t="shared" si="3"/>
        <v>0</v>
      </c>
    </row>
    <row r="12" customHeight="1" spans="1:27">
      <c r="A12" s="12">
        <v>8</v>
      </c>
      <c r="B12" s="13" t="s">
        <v>418</v>
      </c>
      <c r="C12" s="13">
        <v>2</v>
      </c>
      <c r="D12" s="13" t="s">
        <v>411</v>
      </c>
      <c r="E12" s="12"/>
      <c r="F12" s="13"/>
      <c r="G12" s="13">
        <v>1095.8</v>
      </c>
      <c r="H12" s="12">
        <f t="shared" si="0"/>
        <v>2191.6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1"/>
        <v>0</v>
      </c>
      <c r="Z12" s="18">
        <f t="shared" si="2"/>
        <v>2</v>
      </c>
      <c r="AA12" s="20">
        <f t="shared" si="3"/>
        <v>0</v>
      </c>
    </row>
    <row r="13" customHeight="1" spans="1:27">
      <c r="A13" s="12">
        <v>9</v>
      </c>
      <c r="B13" s="13" t="s">
        <v>419</v>
      </c>
      <c r="C13" s="13">
        <v>1</v>
      </c>
      <c r="D13" s="13" t="s">
        <v>411</v>
      </c>
      <c r="E13" s="12"/>
      <c r="F13" s="13"/>
      <c r="G13" s="13">
        <v>1098.3</v>
      </c>
      <c r="H13" s="12">
        <f t="shared" si="0"/>
        <v>1098.3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1"/>
        <v>0</v>
      </c>
      <c r="Z13" s="18">
        <f t="shared" si="2"/>
        <v>1</v>
      </c>
      <c r="AA13" s="20">
        <f t="shared" si="3"/>
        <v>0</v>
      </c>
    </row>
    <row r="14" customHeight="1" spans="1:2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1"/>
        <v>0</v>
      </c>
      <c r="Z14" s="18">
        <f t="shared" si="2"/>
        <v>0</v>
      </c>
      <c r="AA14" s="20" t="str">
        <f t="shared" si="3"/>
        <v>完成</v>
      </c>
    </row>
    <row r="15" customHeight="1" spans="1:2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1"/>
        <v>0</v>
      </c>
      <c r="Z15" s="18">
        <f t="shared" si="2"/>
        <v>0</v>
      </c>
      <c r="AA15" s="20" t="str">
        <f t="shared" si="3"/>
        <v>完成</v>
      </c>
    </row>
    <row r="16" customHeight="1" spans="1:2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1"/>
        <v>0</v>
      </c>
      <c r="Z16" s="18">
        <f t="shared" si="2"/>
        <v>0</v>
      </c>
      <c r="AA16" s="20" t="str">
        <f t="shared" si="3"/>
        <v>完成</v>
      </c>
    </row>
    <row r="17" customHeight="1" spans="1:2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1"/>
        <v>0</v>
      </c>
      <c r="Z17" s="18">
        <f t="shared" si="2"/>
        <v>0</v>
      </c>
      <c r="AA17" s="20" t="str">
        <f t="shared" si="3"/>
        <v>完成</v>
      </c>
    </row>
    <row r="18" customHeight="1" spans="1:2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1"/>
        <v>0</v>
      </c>
      <c r="Z18" s="18">
        <f t="shared" si="2"/>
        <v>0</v>
      </c>
      <c r="AA18" s="20" t="str">
        <f t="shared" si="3"/>
        <v>完成</v>
      </c>
    </row>
    <row r="19" customHeight="1" spans="1:2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1"/>
        <v>0</v>
      </c>
      <c r="Z19" s="18">
        <f t="shared" si="2"/>
        <v>0</v>
      </c>
      <c r="AA19" s="20" t="str">
        <f t="shared" si="3"/>
        <v>完成</v>
      </c>
    </row>
    <row r="20" customHeight="1" spans="1:2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1"/>
        <v>0</v>
      </c>
      <c r="Z20" s="18">
        <f t="shared" si="2"/>
        <v>0</v>
      </c>
      <c r="AA20" s="20" t="str">
        <f t="shared" si="3"/>
        <v>完成</v>
      </c>
    </row>
    <row r="21" customHeight="1" spans="1:2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1"/>
        <v>0</v>
      </c>
      <c r="Z21" s="18">
        <f t="shared" si="2"/>
        <v>0</v>
      </c>
      <c r="AA21" s="20" t="str">
        <f t="shared" si="3"/>
        <v>完成</v>
      </c>
    </row>
    <row r="22" customHeight="1" spans="1:2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1"/>
        <v>0</v>
      </c>
      <c r="Z22" s="18">
        <f t="shared" si="2"/>
        <v>0</v>
      </c>
      <c r="AA22" s="20" t="str">
        <f t="shared" si="3"/>
        <v>完成</v>
      </c>
      <c r="AB22" s="21"/>
    </row>
    <row r="23" customHeight="1" spans="1:2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1"/>
        <v>0</v>
      </c>
      <c r="Z23" s="18">
        <f t="shared" si="2"/>
        <v>0</v>
      </c>
      <c r="AA23" s="20" t="str">
        <f t="shared" si="3"/>
        <v>完成</v>
      </c>
    </row>
    <row r="24" customHeight="1" spans="1:2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1"/>
        <v>0</v>
      </c>
      <c r="Z24" s="18">
        <f t="shared" si="2"/>
        <v>0</v>
      </c>
      <c r="AA24" s="20" t="str">
        <f t="shared" si="3"/>
        <v>完成</v>
      </c>
    </row>
    <row r="25" customHeight="1" spans="1:2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1"/>
        <v>0</v>
      </c>
      <c r="Z25" s="18">
        <f t="shared" si="2"/>
        <v>0</v>
      </c>
      <c r="AA25" s="20" t="str">
        <f t="shared" si="3"/>
        <v>完成</v>
      </c>
    </row>
    <row r="26" customHeight="1" spans="1:2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1"/>
        <v>0</v>
      </c>
      <c r="Z26" s="18">
        <f t="shared" si="2"/>
        <v>0</v>
      </c>
      <c r="AA26" s="20" t="str">
        <f t="shared" si="3"/>
        <v>完成</v>
      </c>
    </row>
    <row r="27" customHeight="1" spans="1:2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1"/>
        <v>0</v>
      </c>
      <c r="Z27" s="18">
        <f t="shared" si="2"/>
        <v>0</v>
      </c>
      <c r="AA27" s="20" t="str">
        <f t="shared" si="3"/>
        <v>完成</v>
      </c>
    </row>
    <row r="28" customHeight="1" spans="1:2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1"/>
        <v>0</v>
      </c>
      <c r="Z28" s="18">
        <f t="shared" si="2"/>
        <v>0</v>
      </c>
      <c r="AA28" s="20" t="str">
        <f t="shared" si="3"/>
        <v>完成</v>
      </c>
    </row>
    <row r="29" customHeight="1" spans="1:2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1"/>
        <v>0</v>
      </c>
      <c r="Z29" s="18">
        <f t="shared" si="2"/>
        <v>0</v>
      </c>
      <c r="AA29" s="20" t="str">
        <f t="shared" si="3"/>
        <v>完成</v>
      </c>
    </row>
    <row r="30" customHeight="1" spans="1:2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1"/>
        <v>0</v>
      </c>
      <c r="Z30" s="18">
        <f t="shared" si="2"/>
        <v>0</v>
      </c>
      <c r="AA30" s="20" t="str">
        <f t="shared" si="3"/>
        <v>完成</v>
      </c>
    </row>
    <row r="31" customHeight="1" spans="1:2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1"/>
        <v>0</v>
      </c>
      <c r="Z31" s="18">
        <f t="shared" si="2"/>
        <v>0</v>
      </c>
      <c r="AA31" s="20" t="str">
        <f t="shared" si="3"/>
        <v>完成</v>
      </c>
    </row>
    <row r="32" customHeight="1" spans="1:2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1"/>
        <v>0</v>
      </c>
      <c r="Z32" s="18">
        <f t="shared" si="2"/>
        <v>0</v>
      </c>
      <c r="AA32" s="20" t="str">
        <f t="shared" si="3"/>
        <v>完成</v>
      </c>
    </row>
    <row r="33" customHeight="1" spans="1:2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1"/>
        <v>0</v>
      </c>
      <c r="Z33" s="18">
        <f t="shared" si="2"/>
        <v>0</v>
      </c>
      <c r="AA33" s="20" t="str">
        <f t="shared" si="3"/>
        <v>完成</v>
      </c>
    </row>
    <row r="34" customHeight="1" spans="1:2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1"/>
        <v>0</v>
      </c>
      <c r="Z34" s="18">
        <f t="shared" si="2"/>
        <v>0</v>
      </c>
      <c r="AA34" s="20" t="str">
        <f t="shared" si="3"/>
        <v>完成</v>
      </c>
    </row>
    <row r="35" customHeight="1" spans="1:2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1"/>
        <v>0</v>
      </c>
      <c r="Z35" s="18">
        <f t="shared" si="2"/>
        <v>0</v>
      </c>
      <c r="AA35" s="20" t="str">
        <f t="shared" si="3"/>
        <v>完成</v>
      </c>
    </row>
    <row r="36" customHeight="1" spans="1:2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1"/>
        <v>0</v>
      </c>
      <c r="Z36" s="18">
        <f t="shared" si="2"/>
        <v>0</v>
      </c>
      <c r="AA36" s="20" t="str">
        <f t="shared" si="3"/>
        <v>完成</v>
      </c>
    </row>
    <row r="37" customHeight="1" spans="1:2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1"/>
        <v>0</v>
      </c>
      <c r="Z37" s="18">
        <f t="shared" si="2"/>
        <v>0</v>
      </c>
      <c r="AA37" s="20" t="str">
        <f t="shared" si="3"/>
        <v>完成</v>
      </c>
    </row>
    <row r="38" customHeight="1" spans="1:2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si="1"/>
        <v>0</v>
      </c>
      <c r="Z38" s="18">
        <f t="shared" si="2"/>
        <v>0</v>
      </c>
      <c r="AA38" s="20" t="str">
        <f t="shared" si="3"/>
        <v>完成</v>
      </c>
    </row>
    <row r="39" customHeight="1" spans="1:2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1"/>
        <v>0</v>
      </c>
      <c r="Z39" s="18">
        <f t="shared" si="2"/>
        <v>0</v>
      </c>
      <c r="AA39" s="20" t="str">
        <f t="shared" si="3"/>
        <v>完成</v>
      </c>
    </row>
    <row r="40" customHeight="1" spans="1:2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1"/>
        <v>0</v>
      </c>
      <c r="Z40" s="18">
        <f t="shared" si="2"/>
        <v>0</v>
      </c>
      <c r="AA40" s="20" t="str">
        <f t="shared" si="3"/>
        <v>完成</v>
      </c>
    </row>
    <row r="41" customHeight="1" spans="1:2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1"/>
        <v>0</v>
      </c>
      <c r="Z41" s="18">
        <f t="shared" si="2"/>
        <v>0</v>
      </c>
      <c r="AA41" s="20" t="str">
        <f t="shared" si="3"/>
        <v>完成</v>
      </c>
    </row>
    <row r="42" customHeight="1" spans="1:2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1"/>
        <v>0</v>
      </c>
      <c r="Z42" s="18">
        <f t="shared" si="2"/>
        <v>0</v>
      </c>
      <c r="AA42" s="20" t="str">
        <f t="shared" si="3"/>
        <v>完成</v>
      </c>
    </row>
    <row r="43" customHeight="1" spans="1:2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1"/>
        <v>0</v>
      </c>
      <c r="Z43" s="18">
        <f t="shared" si="2"/>
        <v>0</v>
      </c>
      <c r="AA43" s="20" t="str">
        <f t="shared" si="3"/>
        <v>完成</v>
      </c>
    </row>
    <row r="44" customHeight="1" spans="1:2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1"/>
        <v>0</v>
      </c>
      <c r="Z44" s="18">
        <f t="shared" si="2"/>
        <v>0</v>
      </c>
      <c r="AA44" s="20" t="str">
        <f t="shared" si="3"/>
        <v>完成</v>
      </c>
    </row>
    <row r="45" customHeight="1" spans="1:2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1"/>
        <v>0</v>
      </c>
      <c r="Z45" s="18">
        <f t="shared" si="2"/>
        <v>0</v>
      </c>
      <c r="AA45" s="20" t="str">
        <f t="shared" si="3"/>
        <v>完成</v>
      </c>
    </row>
    <row r="46" customHeight="1" spans="1:2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1"/>
        <v>0</v>
      </c>
      <c r="Z46" s="18">
        <f t="shared" si="2"/>
        <v>0</v>
      </c>
      <c r="AA46" s="20" t="str">
        <f t="shared" si="3"/>
        <v>完成</v>
      </c>
    </row>
    <row r="47" customHeight="1" spans="1:2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1"/>
        <v>0</v>
      </c>
      <c r="Z47" s="18">
        <f t="shared" si="2"/>
        <v>0</v>
      </c>
      <c r="AA47" s="20" t="str">
        <f t="shared" si="3"/>
        <v>完成</v>
      </c>
    </row>
    <row r="48" customHeight="1" spans="1:2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1"/>
        <v>0</v>
      </c>
      <c r="Z48" s="18">
        <f t="shared" si="2"/>
        <v>0</v>
      </c>
      <c r="AA48" s="20" t="str">
        <f t="shared" si="3"/>
        <v>完成</v>
      </c>
    </row>
    <row r="49" customHeight="1" spans="1:2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1"/>
        <v>0</v>
      </c>
      <c r="Z49" s="18">
        <f t="shared" si="2"/>
        <v>0</v>
      </c>
      <c r="AA49" s="20" t="str">
        <f t="shared" si="3"/>
        <v>完成</v>
      </c>
    </row>
    <row r="50" customHeight="1" spans="1:2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1"/>
        <v>0</v>
      </c>
      <c r="Z50" s="18">
        <f t="shared" si="2"/>
        <v>0</v>
      </c>
      <c r="AA50" s="20" t="str">
        <f t="shared" si="3"/>
        <v>完成</v>
      </c>
    </row>
    <row r="51" customHeight="1" spans="1:2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1"/>
        <v>0</v>
      </c>
      <c r="Z51" s="18">
        <f t="shared" si="2"/>
        <v>0</v>
      </c>
      <c r="AA51" s="20" t="str">
        <f t="shared" si="3"/>
        <v>完成</v>
      </c>
    </row>
    <row r="52" customHeight="1" spans="1:2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1"/>
        <v>0</v>
      </c>
      <c r="Z52" s="18">
        <f t="shared" si="2"/>
        <v>0</v>
      </c>
      <c r="AA52" s="20" t="str">
        <f t="shared" si="3"/>
        <v>完成</v>
      </c>
    </row>
    <row r="53" customHeight="1" spans="1:2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1"/>
        <v>0</v>
      </c>
      <c r="Z53" s="18">
        <f t="shared" si="2"/>
        <v>0</v>
      </c>
      <c r="AA53" s="20" t="str">
        <f t="shared" si="3"/>
        <v>完成</v>
      </c>
    </row>
    <row r="54" customHeight="1" spans="1:2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1"/>
        <v>0</v>
      </c>
      <c r="Z54" s="18">
        <f t="shared" si="2"/>
        <v>0</v>
      </c>
      <c r="AA54" s="20" t="str">
        <f t="shared" si="3"/>
        <v>完成</v>
      </c>
    </row>
    <row r="55" customHeight="1" spans="1:2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1"/>
        <v>0</v>
      </c>
      <c r="Z55" s="18">
        <f t="shared" si="2"/>
        <v>0</v>
      </c>
      <c r="AA55" s="20" t="str">
        <f t="shared" si="3"/>
        <v>完成</v>
      </c>
    </row>
    <row r="56" customHeight="1" spans="1:2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1"/>
        <v>0</v>
      </c>
      <c r="Z56" s="18">
        <f t="shared" si="2"/>
        <v>0</v>
      </c>
      <c r="AA56" s="20" t="str">
        <f t="shared" si="3"/>
        <v>完成</v>
      </c>
    </row>
    <row r="57" customHeight="1" spans="1:2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1"/>
        <v>0</v>
      </c>
      <c r="Z57" s="18">
        <f t="shared" si="2"/>
        <v>0</v>
      </c>
      <c r="AA57" s="20" t="str">
        <f t="shared" si="3"/>
        <v>完成</v>
      </c>
    </row>
    <row r="58" customHeight="1" spans="1:2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1"/>
        <v>0</v>
      </c>
      <c r="Z58" s="18">
        <f t="shared" si="2"/>
        <v>0</v>
      </c>
      <c r="AA58" s="20" t="str">
        <f t="shared" si="3"/>
        <v>完成</v>
      </c>
    </row>
    <row r="59" customHeight="1" spans="1:2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1"/>
        <v>0</v>
      </c>
      <c r="Z59" s="18">
        <f t="shared" si="2"/>
        <v>0</v>
      </c>
      <c r="AA59" s="20" t="str">
        <f t="shared" si="3"/>
        <v>完成</v>
      </c>
    </row>
    <row r="60" customHeight="1" spans="1:2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1"/>
        <v>0</v>
      </c>
      <c r="Z60" s="18">
        <f t="shared" si="2"/>
        <v>0</v>
      </c>
      <c r="AA60" s="20" t="str">
        <f t="shared" si="3"/>
        <v>完成</v>
      </c>
    </row>
    <row r="61" customHeight="1" spans="1:2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9">
        <f t="shared" si="1"/>
        <v>0</v>
      </c>
      <c r="Z61" s="19">
        <f t="shared" si="2"/>
        <v>0</v>
      </c>
      <c r="AA61" s="20" t="str">
        <f t="shared" si="3"/>
        <v>完成</v>
      </c>
    </row>
    <row r="62" customHeight="1" spans="1:2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1"/>
        <v>0</v>
      </c>
      <c r="Z62" s="18">
        <f t="shared" si="2"/>
        <v>0</v>
      </c>
      <c r="AA62" s="20" t="str">
        <f t="shared" si="3"/>
        <v>完成</v>
      </c>
    </row>
    <row r="63" customHeight="1" spans="1:2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1"/>
        <v>0</v>
      </c>
      <c r="Z63" s="18">
        <f t="shared" si="2"/>
        <v>0</v>
      </c>
      <c r="AA63" s="20" t="str">
        <f t="shared" si="3"/>
        <v>完成</v>
      </c>
    </row>
    <row r="64" customHeight="1" spans="1:2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1"/>
        <v>0</v>
      </c>
      <c r="Z64" s="18">
        <f t="shared" si="2"/>
        <v>0</v>
      </c>
      <c r="AA64" s="20" t="str">
        <f t="shared" si="3"/>
        <v>完成</v>
      </c>
    </row>
    <row r="65" customHeight="1" spans="1:2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1"/>
        <v>0</v>
      </c>
      <c r="Z65" s="18">
        <f t="shared" si="2"/>
        <v>0</v>
      </c>
      <c r="AA65" s="20" t="str">
        <f t="shared" si="3"/>
        <v>完成</v>
      </c>
    </row>
    <row r="66" customHeight="1" spans="1:2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1"/>
        <v>0</v>
      </c>
      <c r="Z66" s="18">
        <f t="shared" si="2"/>
        <v>0</v>
      </c>
      <c r="AA66" s="20" t="str">
        <f t="shared" si="3"/>
        <v>完成</v>
      </c>
    </row>
    <row r="67" customHeight="1" spans="1:2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1"/>
        <v>0</v>
      </c>
      <c r="Z67" s="18">
        <f t="shared" si="2"/>
        <v>0</v>
      </c>
      <c r="AA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22"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autoFilter ref="A4:AB75">
    <sortState ref="A4:AB75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诸暨煤矿机械2#厂房TS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2021-02-04T00:06:08Z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