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福州地铁" sheetId="2" r:id="rId1"/>
    <sheet name="义乌奥晶办公室食堂 " sheetId="3" r:id="rId2"/>
    <sheet name="广东华丰 " sheetId="4" r:id="rId3"/>
    <sheet name="大东海 " sheetId="5" r:id="rId4"/>
  </sheets>
  <definedNames>
    <definedName name="_xlnm._FilterDatabase" localSheetId="0" hidden="1">福州地铁!$A$4:$R$75</definedName>
    <definedName name="_xlnm._FilterDatabase" localSheetId="1" hidden="1">'义乌奥晶办公室食堂 '!$A$4:$R$75</definedName>
    <definedName name="_xlnm._FilterDatabase" localSheetId="2" hidden="1">'广东华丰 '!$A$4:$W$164</definedName>
    <definedName name="_xlnm._FilterDatabase" localSheetId="3" hidden="1">'大东海 '!$A$4:$R$83</definedName>
    <definedName name="_xlnm.Print_Area" localSheetId="0">福州地铁!$A$2:$H$29</definedName>
    <definedName name="_xlnm.Print_Area" localSheetId="1">'义乌奥晶办公室食堂 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<sst xmlns="http://schemas.openxmlformats.org/spreadsheetml/2006/main" count="675" uniqueCount="359">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</sst>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00_);[Red]\(0.000\)"/>
    <numFmt numFmtId="179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0" borderId="9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14</v>
      </c>
      <c r="C5" s="27">
        <v>2</v>
      </c>
      <c r="D5" s="27" t="s">
        <v>15</v>
      </c>
      <c r="E5" s="23"/>
      <c r="F5" s="27">
        <v>14000</v>
      </c>
      <c r="G5" s="27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 t="shared" ref="P5:P67" si="2">C5-O5</f>
        <v>2</v>
      </c>
      <c r="Q5" s="19">
        <f t="shared" ref="Q5:Q67" si="3">IF(SUM(I5:N5)=C5,"完成",SUM(I5:N5))</f>
        <v>0</v>
      </c>
    </row>
    <row r="6" customHeight="1" spans="1:17">
      <c r="A6" s="12">
        <v>2</v>
      </c>
      <c r="B6" s="27" t="s">
        <v>16</v>
      </c>
      <c r="C6" s="27">
        <v>2</v>
      </c>
      <c r="D6" s="27" t="s">
        <v>15</v>
      </c>
      <c r="E6" s="23"/>
      <c r="F6" s="27">
        <v>14000</v>
      </c>
      <c r="G6" s="27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2</v>
      </c>
      <c r="Q6" s="19">
        <f t="shared" si="3"/>
        <v>0</v>
      </c>
    </row>
    <row r="7" customHeight="1" spans="1:17">
      <c r="A7" s="12">
        <v>3</v>
      </c>
      <c r="B7" s="27" t="s">
        <v>17</v>
      </c>
      <c r="C7" s="27">
        <v>3</v>
      </c>
      <c r="D7" s="27" t="s">
        <v>15</v>
      </c>
      <c r="E7" s="23"/>
      <c r="F7" s="27">
        <v>7750</v>
      </c>
      <c r="G7" s="27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3</v>
      </c>
      <c r="Q7" s="19">
        <f t="shared" si="3"/>
        <v>0</v>
      </c>
    </row>
    <row r="8" customHeight="1" spans="1:17">
      <c r="A8" s="12">
        <v>4</v>
      </c>
      <c r="B8" s="27" t="s">
        <v>18</v>
      </c>
      <c r="C8" s="27">
        <v>1</v>
      </c>
      <c r="D8" s="27" t="s">
        <v>15</v>
      </c>
      <c r="E8" s="23"/>
      <c r="F8" s="27">
        <v>16000</v>
      </c>
      <c r="G8" s="27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27" t="s">
        <v>19</v>
      </c>
      <c r="C9" s="27">
        <v>2</v>
      </c>
      <c r="D9" s="27" t="s">
        <v>15</v>
      </c>
      <c r="E9" s="12"/>
      <c r="F9" s="27">
        <v>9300</v>
      </c>
      <c r="G9" s="27">
        <v>2867.172</v>
      </c>
      <c r="H9" s="12">
        <f t="shared" si="0"/>
        <v>5734.344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2</v>
      </c>
      <c r="Q9" s="19">
        <f t="shared" si="3"/>
        <v>0</v>
      </c>
    </row>
    <row r="10" customHeight="1" spans="1:17">
      <c r="A10" s="12">
        <v>6</v>
      </c>
      <c r="B10" s="27" t="s">
        <v>20</v>
      </c>
      <c r="C10" s="27">
        <v>1</v>
      </c>
      <c r="D10" s="27" t="s">
        <v>15</v>
      </c>
      <c r="E10" s="12"/>
      <c r="F10" s="27">
        <v>5750</v>
      </c>
      <c r="G10" s="27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27" t="s">
        <v>21</v>
      </c>
      <c r="C11" s="27">
        <v>6</v>
      </c>
      <c r="D11" s="27" t="s">
        <v>15</v>
      </c>
      <c r="E11" s="12"/>
      <c r="F11" s="27">
        <v>16700</v>
      </c>
      <c r="G11" s="27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6</v>
      </c>
      <c r="Q11" s="19">
        <f t="shared" si="3"/>
        <v>0</v>
      </c>
    </row>
    <row r="12" customHeight="1" spans="1:17">
      <c r="A12" s="12">
        <v>8</v>
      </c>
      <c r="B12" s="27" t="s">
        <v>22</v>
      </c>
      <c r="C12" s="27">
        <v>1</v>
      </c>
      <c r="D12" s="27" t="s">
        <v>15</v>
      </c>
      <c r="E12" s="12"/>
      <c r="F12" s="27">
        <v>6400</v>
      </c>
      <c r="G12" s="27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27" t="s">
        <v>23</v>
      </c>
      <c r="C13" s="27">
        <v>1</v>
      </c>
      <c r="D13" s="27" t="s">
        <v>15</v>
      </c>
      <c r="E13" s="12"/>
      <c r="F13" s="27">
        <v>11950</v>
      </c>
      <c r="G13" s="27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27" t="s">
        <v>24</v>
      </c>
      <c r="C14" s="27">
        <v>1</v>
      </c>
      <c r="D14" s="27" t="s">
        <v>15</v>
      </c>
      <c r="E14" s="12"/>
      <c r="F14" s="27">
        <v>14350</v>
      </c>
      <c r="G14" s="27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27" t="s">
        <v>25</v>
      </c>
      <c r="C15" s="27">
        <v>1</v>
      </c>
      <c r="D15" s="27" t="s">
        <v>15</v>
      </c>
      <c r="E15" s="12"/>
      <c r="F15" s="27">
        <v>11300</v>
      </c>
      <c r="G15" s="27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27" t="s">
        <v>26</v>
      </c>
      <c r="C16" s="27">
        <v>3</v>
      </c>
      <c r="D16" s="27" t="s">
        <v>15</v>
      </c>
      <c r="E16" s="12"/>
      <c r="F16" s="27">
        <v>8150</v>
      </c>
      <c r="G16" s="27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3</v>
      </c>
      <c r="Q16" s="19">
        <f t="shared" si="3"/>
        <v>0</v>
      </c>
    </row>
    <row r="17" customHeight="1" spans="1:17">
      <c r="A17" s="12">
        <v>13</v>
      </c>
      <c r="B17" s="27" t="s">
        <v>27</v>
      </c>
      <c r="C17" s="27">
        <v>1</v>
      </c>
      <c r="D17" s="27" t="s">
        <v>15</v>
      </c>
      <c r="E17" s="12"/>
      <c r="F17" s="27">
        <v>10500</v>
      </c>
      <c r="G17" s="27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27" t="s">
        <v>28</v>
      </c>
      <c r="C18" s="27">
        <v>1</v>
      </c>
      <c r="D18" s="27" t="s">
        <v>15</v>
      </c>
      <c r="E18" s="12"/>
      <c r="F18" s="27">
        <v>17400</v>
      </c>
      <c r="G18" s="27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27" t="s">
        <v>29</v>
      </c>
      <c r="C19" s="27">
        <v>1</v>
      </c>
      <c r="D19" s="27" t="s">
        <v>15</v>
      </c>
      <c r="E19" s="12"/>
      <c r="F19" s="27">
        <v>12000</v>
      </c>
      <c r="G19" s="27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27" t="s">
        <v>30</v>
      </c>
      <c r="C20" s="27">
        <v>1</v>
      </c>
      <c r="D20" s="27" t="s">
        <v>15</v>
      </c>
      <c r="E20" s="12"/>
      <c r="F20" s="27">
        <v>14850</v>
      </c>
      <c r="G20" s="27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27" t="s">
        <v>31</v>
      </c>
      <c r="C21" s="27">
        <v>1</v>
      </c>
      <c r="D21" s="27" t="s">
        <v>15</v>
      </c>
      <c r="E21" s="12"/>
      <c r="F21" s="27">
        <v>17250</v>
      </c>
      <c r="G21" s="27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27" t="s">
        <v>32</v>
      </c>
      <c r="C22" s="27">
        <v>1</v>
      </c>
      <c r="D22" s="27" t="s">
        <v>15</v>
      </c>
      <c r="E22" s="12"/>
      <c r="F22" s="27">
        <v>15050</v>
      </c>
      <c r="G22" s="27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27" t="s">
        <v>33</v>
      </c>
      <c r="C23" s="27">
        <v>1</v>
      </c>
      <c r="D23" s="27" t="s">
        <v>15</v>
      </c>
      <c r="E23" s="12"/>
      <c r="F23" s="27">
        <v>15950</v>
      </c>
      <c r="G23" s="27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27" t="s">
        <v>34</v>
      </c>
      <c r="C24" s="27">
        <v>1</v>
      </c>
      <c r="D24" s="27" t="s">
        <v>15</v>
      </c>
      <c r="E24" s="12"/>
      <c r="F24" s="27">
        <v>11150</v>
      </c>
      <c r="G24" s="27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27" t="s">
        <v>35</v>
      </c>
      <c r="C25" s="27">
        <v>1</v>
      </c>
      <c r="D25" s="27" t="s">
        <v>15</v>
      </c>
      <c r="E25" s="12"/>
      <c r="F25" s="27">
        <v>6150</v>
      </c>
      <c r="G25" s="27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27" t="s">
        <v>36</v>
      </c>
      <c r="C26" s="27">
        <v>5</v>
      </c>
      <c r="D26" s="27" t="s">
        <v>15</v>
      </c>
      <c r="E26" s="12"/>
      <c r="F26" s="27">
        <v>15900</v>
      </c>
      <c r="G26" s="27">
        <v>4876.031</v>
      </c>
      <c r="H26" s="12">
        <f t="shared" si="0"/>
        <v>24380.155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5</v>
      </c>
      <c r="Q26" s="19">
        <f t="shared" si="3"/>
        <v>0</v>
      </c>
    </row>
    <row r="27" customHeight="1" spans="1:17">
      <c r="A27" s="12">
        <v>23</v>
      </c>
      <c r="B27" s="27" t="s">
        <v>37</v>
      </c>
      <c r="C27" s="27">
        <v>1</v>
      </c>
      <c r="D27" s="27" t="s">
        <v>15</v>
      </c>
      <c r="E27" s="12"/>
      <c r="F27" s="27">
        <v>15200</v>
      </c>
      <c r="G27" s="27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27" t="s">
        <v>38</v>
      </c>
      <c r="C28" s="27">
        <v>1</v>
      </c>
      <c r="D28" s="27" t="s">
        <v>15</v>
      </c>
      <c r="E28" s="12"/>
      <c r="F28" s="27">
        <v>7800</v>
      </c>
      <c r="G28" s="27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27" t="s">
        <v>39</v>
      </c>
      <c r="C29" s="27">
        <v>1</v>
      </c>
      <c r="D29" s="27" t="s">
        <v>15</v>
      </c>
      <c r="E29" s="12"/>
      <c r="F29" s="27">
        <v>6050</v>
      </c>
      <c r="G29" s="27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27" t="s">
        <v>40</v>
      </c>
      <c r="C30" s="27">
        <v>1</v>
      </c>
      <c r="D30" s="27" t="s">
        <v>15</v>
      </c>
      <c r="E30" s="12"/>
      <c r="F30" s="27">
        <v>11000</v>
      </c>
      <c r="G30" s="27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1</v>
      </c>
      <c r="Q30" s="19">
        <f t="shared" si="3"/>
        <v>0</v>
      </c>
    </row>
    <row r="31" customHeight="1" spans="1:17">
      <c r="A31" s="12">
        <v>27</v>
      </c>
      <c r="B31" s="27" t="s">
        <v>41</v>
      </c>
      <c r="C31" s="27">
        <v>1</v>
      </c>
      <c r="D31" s="27" t="s">
        <v>15</v>
      </c>
      <c r="E31" s="12"/>
      <c r="F31" s="27">
        <v>11000</v>
      </c>
      <c r="G31" s="27">
        <v>3342.427</v>
      </c>
      <c r="H31" s="12">
        <f t="shared" si="0"/>
        <v>3342.427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27" t="s">
        <v>42</v>
      </c>
      <c r="C32" s="27">
        <v>1</v>
      </c>
      <c r="D32" s="27" t="s">
        <v>15</v>
      </c>
      <c r="E32" s="12"/>
      <c r="F32" s="27">
        <v>11910</v>
      </c>
      <c r="G32" s="27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27" t="s">
        <v>43</v>
      </c>
      <c r="C33" s="27">
        <v>1</v>
      </c>
      <c r="D33" s="27" t="s">
        <v>15</v>
      </c>
      <c r="E33" s="12"/>
      <c r="F33" s="27">
        <v>17255</v>
      </c>
      <c r="G33" s="27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1</v>
      </c>
      <c r="Q33" s="19">
        <f t="shared" si="3"/>
        <v>0</v>
      </c>
    </row>
    <row r="34" customHeight="1" spans="1:17">
      <c r="A34" s="12">
        <v>30</v>
      </c>
      <c r="B34" s="27" t="s">
        <v>44</v>
      </c>
      <c r="C34" s="27">
        <v>1</v>
      </c>
      <c r="D34" s="27" t="s">
        <v>15</v>
      </c>
      <c r="E34" s="12"/>
      <c r="F34" s="27">
        <v>11950</v>
      </c>
      <c r="G34" s="27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27" t="s">
        <v>45</v>
      </c>
      <c r="C35" s="27">
        <v>1</v>
      </c>
      <c r="D35" s="27" t="s">
        <v>15</v>
      </c>
      <c r="E35" s="12"/>
      <c r="F35" s="27">
        <v>12700</v>
      </c>
      <c r="G35" s="27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27" t="s">
        <v>46</v>
      </c>
      <c r="C36" s="27">
        <v>1</v>
      </c>
      <c r="D36" s="27" t="s">
        <v>15</v>
      </c>
      <c r="E36" s="12"/>
      <c r="F36" s="27">
        <v>7450</v>
      </c>
      <c r="G36" s="27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27" t="s">
        <v>47</v>
      </c>
      <c r="C37" s="27">
        <v>1</v>
      </c>
      <c r="D37" s="27" t="s">
        <v>15</v>
      </c>
      <c r="E37" s="12"/>
      <c r="F37" s="27">
        <v>13450</v>
      </c>
      <c r="G37" s="27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27" t="s">
        <v>48</v>
      </c>
      <c r="C38" s="27">
        <v>1</v>
      </c>
      <c r="D38" s="27" t="s">
        <v>15</v>
      </c>
      <c r="E38" s="12"/>
      <c r="F38" s="27">
        <v>16366</v>
      </c>
      <c r="G38" s="27">
        <v>5094.653</v>
      </c>
      <c r="H38" s="12">
        <f t="shared" si="0"/>
        <v>5094.653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27" t="s">
        <v>49</v>
      </c>
      <c r="C39" s="27">
        <v>2</v>
      </c>
      <c r="D39" s="27" t="s">
        <v>15</v>
      </c>
      <c r="E39" s="12"/>
      <c r="F39" s="27">
        <v>11650</v>
      </c>
      <c r="G39" s="27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2</v>
      </c>
      <c r="Q39" s="19">
        <f t="shared" si="3"/>
        <v>0</v>
      </c>
    </row>
    <row r="40" customHeight="1" spans="1:17">
      <c r="A40" s="12">
        <v>36</v>
      </c>
      <c r="B40" s="27" t="s">
        <v>50</v>
      </c>
      <c r="C40" s="27">
        <v>1</v>
      </c>
      <c r="D40" s="27" t="s">
        <v>15</v>
      </c>
      <c r="E40" s="12"/>
      <c r="F40" s="27">
        <v>14400</v>
      </c>
      <c r="G40" s="27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27" t="s">
        <v>51</v>
      </c>
      <c r="C41" s="27">
        <v>3</v>
      </c>
      <c r="D41" s="27" t="s">
        <v>15</v>
      </c>
      <c r="E41" s="12"/>
      <c r="F41" s="27">
        <v>13216</v>
      </c>
      <c r="G41" s="27">
        <v>4049.161</v>
      </c>
      <c r="H41" s="12">
        <f t="shared" si="0"/>
        <v>12147.483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27" t="s">
        <v>52</v>
      </c>
      <c r="C42" s="27">
        <v>1</v>
      </c>
      <c r="D42" s="27" t="s">
        <v>15</v>
      </c>
      <c r="E42" s="12"/>
      <c r="F42" s="27">
        <v>12400</v>
      </c>
      <c r="G42" s="27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27" t="s">
        <v>53</v>
      </c>
      <c r="C43" s="27">
        <v>1</v>
      </c>
      <c r="D43" s="27" t="s">
        <v>15</v>
      </c>
      <c r="E43" s="12"/>
      <c r="F43" s="27">
        <v>15500</v>
      </c>
      <c r="G43" s="27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27" t="s">
        <v>54</v>
      </c>
      <c r="C44" s="27">
        <v>1</v>
      </c>
      <c r="D44" s="27" t="s">
        <v>15</v>
      </c>
      <c r="E44" s="12"/>
      <c r="F44" s="27">
        <v>11500</v>
      </c>
      <c r="G44" s="27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1</v>
      </c>
      <c r="Q44" s="19">
        <f t="shared" si="3"/>
        <v>0</v>
      </c>
    </row>
    <row r="45" customHeight="1" spans="1:17">
      <c r="A45" s="12">
        <v>41</v>
      </c>
      <c r="B45" s="27" t="s">
        <v>55</v>
      </c>
      <c r="C45" s="27">
        <v>1</v>
      </c>
      <c r="D45" s="27" t="s">
        <v>15</v>
      </c>
      <c r="E45" s="12"/>
      <c r="F45" s="27">
        <v>13350</v>
      </c>
      <c r="G45" s="27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27" t="s">
        <v>56</v>
      </c>
      <c r="C46" s="27">
        <v>4</v>
      </c>
      <c r="D46" s="27" t="s">
        <v>15</v>
      </c>
      <c r="E46" s="12"/>
      <c r="F46" s="27">
        <v>11850</v>
      </c>
      <c r="G46" s="27">
        <v>3621.561</v>
      </c>
      <c r="H46" s="12">
        <f t="shared" si="0"/>
        <v>14486.244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4</v>
      </c>
      <c r="Q46" s="19">
        <f t="shared" si="3"/>
        <v>0</v>
      </c>
    </row>
    <row r="47" customHeight="1" spans="1:17">
      <c r="A47" s="12">
        <v>43</v>
      </c>
      <c r="B47" s="27" t="s">
        <v>57</v>
      </c>
      <c r="C47" s="27">
        <v>1</v>
      </c>
      <c r="D47" s="27" t="s">
        <v>15</v>
      </c>
      <c r="E47" s="12"/>
      <c r="F47" s="27">
        <v>6750</v>
      </c>
      <c r="G47" s="27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27" t="s">
        <v>58</v>
      </c>
      <c r="C48" s="27">
        <v>1</v>
      </c>
      <c r="D48" s="27" t="s">
        <v>15</v>
      </c>
      <c r="E48" s="12"/>
      <c r="F48" s="27">
        <v>17100</v>
      </c>
      <c r="G48" s="27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27" t="s">
        <v>59</v>
      </c>
      <c r="C49" s="27">
        <v>1</v>
      </c>
      <c r="D49" s="27" t="s">
        <v>15</v>
      </c>
      <c r="E49" s="12"/>
      <c r="F49" s="27">
        <v>7050</v>
      </c>
      <c r="G49" s="27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1</v>
      </c>
      <c r="Q49" s="19">
        <f t="shared" si="3"/>
        <v>0</v>
      </c>
    </row>
    <row r="50" customHeight="1" spans="1:17">
      <c r="A50" s="12">
        <v>46</v>
      </c>
      <c r="B50" s="27" t="s">
        <v>60</v>
      </c>
      <c r="C50" s="27">
        <v>4</v>
      </c>
      <c r="D50" s="27" t="s">
        <v>15</v>
      </c>
      <c r="E50" s="12"/>
      <c r="F50" s="27">
        <v>11905</v>
      </c>
      <c r="G50" s="27">
        <v>3768.041</v>
      </c>
      <c r="H50" s="12">
        <f t="shared" si="0"/>
        <v>15072.164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4</v>
      </c>
      <c r="Q50" s="19">
        <f t="shared" si="3"/>
        <v>0</v>
      </c>
    </row>
    <row r="51" customHeight="1" spans="1:17">
      <c r="A51" s="12">
        <v>47</v>
      </c>
      <c r="B51" s="27" t="s">
        <v>61</v>
      </c>
      <c r="C51" s="27">
        <v>1</v>
      </c>
      <c r="D51" s="27" t="s">
        <v>15</v>
      </c>
      <c r="E51" s="12"/>
      <c r="F51" s="27">
        <v>17000</v>
      </c>
      <c r="G51" s="27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1</v>
      </c>
      <c r="Q51" s="19">
        <f t="shared" si="3"/>
        <v>0</v>
      </c>
    </row>
    <row r="52" customHeight="1" spans="1:17">
      <c r="A52" s="12">
        <v>48</v>
      </c>
      <c r="B52" s="27" t="s">
        <v>62</v>
      </c>
      <c r="C52" s="27">
        <v>1</v>
      </c>
      <c r="D52" s="27" t="s">
        <v>15</v>
      </c>
      <c r="E52" s="12"/>
      <c r="F52" s="27">
        <v>5050</v>
      </c>
      <c r="G52" s="27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1</v>
      </c>
      <c r="Q52" s="19">
        <f t="shared" si="3"/>
        <v>0</v>
      </c>
    </row>
    <row r="53" customHeight="1" spans="1:17">
      <c r="A53" s="12">
        <v>49</v>
      </c>
      <c r="B53" s="27" t="s">
        <v>63</v>
      </c>
      <c r="C53" s="27">
        <v>1</v>
      </c>
      <c r="D53" s="27" t="s">
        <v>15</v>
      </c>
      <c r="E53" s="12"/>
      <c r="F53" s="27">
        <v>15250</v>
      </c>
      <c r="G53" s="27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1</v>
      </c>
      <c r="Q53" s="19">
        <f t="shared" si="3"/>
        <v>0</v>
      </c>
    </row>
    <row r="54" customHeight="1" spans="1:17">
      <c r="A54" s="12">
        <v>50</v>
      </c>
      <c r="B54" s="27" t="s">
        <v>64</v>
      </c>
      <c r="C54" s="27">
        <v>1</v>
      </c>
      <c r="D54" s="27" t="s">
        <v>15</v>
      </c>
      <c r="E54" s="12"/>
      <c r="F54" s="27">
        <v>4450</v>
      </c>
      <c r="G54" s="27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1</v>
      </c>
      <c r="Q54" s="19">
        <f t="shared" si="3"/>
        <v>0</v>
      </c>
    </row>
    <row r="55" customHeight="1" spans="1:17">
      <c r="A55" s="12">
        <v>51</v>
      </c>
      <c r="B55" s="27" t="s">
        <v>65</v>
      </c>
      <c r="C55" s="27">
        <v>4</v>
      </c>
      <c r="D55" s="27" t="s">
        <v>15</v>
      </c>
      <c r="E55" s="12"/>
      <c r="F55" s="27">
        <v>7395</v>
      </c>
      <c r="G55" s="27">
        <v>2261.456</v>
      </c>
      <c r="H55" s="12">
        <f t="shared" si="0"/>
        <v>9045.824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4</v>
      </c>
      <c r="Q55" s="19">
        <f t="shared" si="3"/>
        <v>0</v>
      </c>
    </row>
    <row r="56" customHeight="1" spans="1:17">
      <c r="A56" s="12">
        <v>52</v>
      </c>
      <c r="B56" s="27" t="s">
        <v>66</v>
      </c>
      <c r="C56" s="27">
        <v>1</v>
      </c>
      <c r="D56" s="27" t="s">
        <v>15</v>
      </c>
      <c r="E56" s="12"/>
      <c r="F56" s="27">
        <v>5350</v>
      </c>
      <c r="G56" s="27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1</v>
      </c>
      <c r="Q56" s="19">
        <f t="shared" si="3"/>
        <v>0</v>
      </c>
    </row>
    <row r="57" customHeight="1" spans="1:17">
      <c r="A57" s="12">
        <v>53</v>
      </c>
      <c r="B57" s="27" t="s">
        <v>67</v>
      </c>
      <c r="C57" s="27">
        <v>1</v>
      </c>
      <c r="D57" s="27" t="s">
        <v>15</v>
      </c>
      <c r="E57" s="12"/>
      <c r="F57" s="27">
        <v>16550</v>
      </c>
      <c r="G57" s="27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1</v>
      </c>
      <c r="Q57" s="19">
        <f t="shared" si="3"/>
        <v>0</v>
      </c>
    </row>
    <row r="58" customHeight="1" spans="1:17">
      <c r="A58" s="12">
        <v>54</v>
      </c>
      <c r="B58" s="27" t="s">
        <v>68</v>
      </c>
      <c r="C58" s="27">
        <v>1</v>
      </c>
      <c r="D58" s="27" t="s">
        <v>15</v>
      </c>
      <c r="E58" s="12"/>
      <c r="F58" s="27">
        <v>7150</v>
      </c>
      <c r="G58" s="27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1</v>
      </c>
      <c r="Q58" s="19">
        <f t="shared" si="3"/>
        <v>0</v>
      </c>
    </row>
    <row r="59" customHeight="1" spans="1:17">
      <c r="A59" s="12">
        <v>55</v>
      </c>
      <c r="B59" s="27" t="s">
        <v>69</v>
      </c>
      <c r="C59" s="27">
        <v>1</v>
      </c>
      <c r="D59" s="27" t="s">
        <v>15</v>
      </c>
      <c r="E59" s="12"/>
      <c r="F59" s="27">
        <v>12100</v>
      </c>
      <c r="G59" s="27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1</v>
      </c>
      <c r="Q59" s="19">
        <f t="shared" si="3"/>
        <v>0</v>
      </c>
    </row>
    <row r="60" customHeight="1" spans="1:17">
      <c r="A60" s="12">
        <v>56</v>
      </c>
      <c r="B60" s="27" t="s">
        <v>70</v>
      </c>
      <c r="C60" s="27">
        <v>1</v>
      </c>
      <c r="D60" s="27" t="s">
        <v>15</v>
      </c>
      <c r="E60" s="12"/>
      <c r="F60" s="27">
        <v>14550</v>
      </c>
      <c r="G60" s="27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1</v>
      </c>
      <c r="Q60" s="19">
        <f t="shared" si="3"/>
        <v>0</v>
      </c>
    </row>
    <row r="61" customHeight="1" spans="1:17">
      <c r="A61" s="12">
        <v>57</v>
      </c>
      <c r="B61" s="27" t="s">
        <v>71</v>
      </c>
      <c r="C61" s="27">
        <v>1</v>
      </c>
      <c r="D61" s="27" t="s">
        <v>15</v>
      </c>
      <c r="E61" s="12"/>
      <c r="F61" s="27">
        <v>15450</v>
      </c>
      <c r="G61" s="27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19">
        <f t="shared" si="3"/>
        <v>0</v>
      </c>
    </row>
    <row r="62" customHeight="1" spans="1:17">
      <c r="A62" s="12">
        <v>58</v>
      </c>
      <c r="B62" s="27" t="s">
        <v>72</v>
      </c>
      <c r="C62" s="27">
        <v>3</v>
      </c>
      <c r="D62" s="27" t="s">
        <v>15</v>
      </c>
      <c r="E62" s="12"/>
      <c r="F62" s="27">
        <v>14300</v>
      </c>
      <c r="G62" s="27">
        <v>4374.868</v>
      </c>
      <c r="H62" s="12">
        <f t="shared" si="0"/>
        <v>13124.604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3</v>
      </c>
      <c r="Q62" s="19">
        <f t="shared" si="3"/>
        <v>0</v>
      </c>
    </row>
    <row r="63" customHeight="1" spans="1:17">
      <c r="A63" s="12">
        <v>59</v>
      </c>
      <c r="B63" s="27" t="s">
        <v>73</v>
      </c>
      <c r="C63" s="27">
        <v>1</v>
      </c>
      <c r="D63" s="27" t="s">
        <v>15</v>
      </c>
      <c r="E63" s="12"/>
      <c r="F63" s="27">
        <v>15950</v>
      </c>
      <c r="G63" s="27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1</v>
      </c>
      <c r="Q63" s="19">
        <f t="shared" si="3"/>
        <v>0</v>
      </c>
    </row>
    <row r="64" customHeight="1" spans="1:17">
      <c r="A64" s="12">
        <v>60</v>
      </c>
      <c r="B64" s="27" t="s">
        <v>74</v>
      </c>
      <c r="C64" s="27">
        <v>1</v>
      </c>
      <c r="D64" s="27" t="s">
        <v>15</v>
      </c>
      <c r="E64" s="12"/>
      <c r="F64" s="27">
        <v>18300</v>
      </c>
      <c r="G64" s="27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1</v>
      </c>
      <c r="Q64" s="19">
        <f t="shared" si="3"/>
        <v>0</v>
      </c>
    </row>
    <row r="65" customHeight="1" spans="1:17">
      <c r="A65" s="12">
        <v>61</v>
      </c>
      <c r="B65" s="27" t="s">
        <v>75</v>
      </c>
      <c r="C65" s="27">
        <v>1</v>
      </c>
      <c r="D65" s="27" t="s">
        <v>15</v>
      </c>
      <c r="E65" s="12"/>
      <c r="F65" s="27">
        <v>4650</v>
      </c>
      <c r="G65" s="27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1</v>
      </c>
      <c r="Q65" s="19">
        <f t="shared" si="3"/>
        <v>0</v>
      </c>
    </row>
    <row r="66" customHeight="1" spans="1:17">
      <c r="A66" s="12">
        <v>62</v>
      </c>
      <c r="B66" s="27" t="s">
        <v>76</v>
      </c>
      <c r="C66" s="27">
        <v>1</v>
      </c>
      <c r="D66" s="27" t="s">
        <v>15</v>
      </c>
      <c r="E66" s="12"/>
      <c r="F66" s="27">
        <v>14600</v>
      </c>
      <c r="G66" s="27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1</v>
      </c>
      <c r="Q66" s="19">
        <f t="shared" si="3"/>
        <v>0</v>
      </c>
    </row>
    <row r="67" customHeight="1" spans="1:17">
      <c r="A67" s="12">
        <v>63</v>
      </c>
      <c r="B67" s="27" t="s">
        <v>77</v>
      </c>
      <c r="C67" s="27">
        <v>1</v>
      </c>
      <c r="D67" s="27" t="s">
        <v>15</v>
      </c>
      <c r="E67" s="12"/>
      <c r="F67" s="27">
        <v>7295</v>
      </c>
      <c r="G67" s="27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1</v>
      </c>
      <c r="Q67" s="19">
        <f t="shared" si="3"/>
        <v>0</v>
      </c>
    </row>
    <row r="68" customHeight="1" spans="9:10">
      <c r="I68" s="29"/>
      <c r="J68" s="29"/>
    </row>
    <row r="70" customHeight="1" spans="10:10">
      <c r="J70" s="29"/>
    </row>
    <row r="71" customHeight="1" spans="11:11">
      <c r="K71" s="29"/>
    </row>
    <row r="72" customHeight="1" spans="12:12">
      <c r="L72" s="29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78</v>
      </c>
      <c r="C5" s="27">
        <v>1</v>
      </c>
      <c r="D5" s="27"/>
      <c r="E5" s="23"/>
      <c r="F5" s="27"/>
      <c r="G5" s="27">
        <v>2493.1</v>
      </c>
      <c r="H5" s="28">
        <f t="shared" ref="H5:H67" si="0">G5*C5</f>
        <v>2493.1</v>
      </c>
      <c r="I5" s="17"/>
      <c r="J5" s="27">
        <v>1</v>
      </c>
      <c r="K5" s="12"/>
      <c r="L5" s="12"/>
      <c r="M5" s="12"/>
      <c r="N5" s="12"/>
      <c r="O5" s="18">
        <f t="shared" ref="O5:O67" si="1">SUM(I5:N5)</f>
        <v>1</v>
      </c>
      <c r="P5" s="18">
        <f t="shared" ref="P5:P67" si="2">C5-O5</f>
        <v>0</v>
      </c>
      <c r="Q5" s="19" t="str">
        <f t="shared" ref="Q5:Q67" si="3">IF(SUM(I5:N5)=C5,"完成",SUM(I5:N5))</f>
        <v>完成</v>
      </c>
    </row>
    <row r="6" customHeight="1" spans="1:17">
      <c r="A6" s="12">
        <v>2</v>
      </c>
      <c r="B6" s="27" t="s">
        <v>79</v>
      </c>
      <c r="C6" s="27">
        <v>1</v>
      </c>
      <c r="D6" s="27"/>
      <c r="E6" s="23"/>
      <c r="F6" s="27"/>
      <c r="G6" s="27">
        <v>2496</v>
      </c>
      <c r="H6" s="28">
        <f t="shared" si="0"/>
        <v>2496</v>
      </c>
      <c r="I6" s="17"/>
      <c r="J6" s="27">
        <v>1</v>
      </c>
      <c r="K6" s="12"/>
      <c r="L6" s="12"/>
      <c r="M6" s="12"/>
      <c r="N6" s="12"/>
      <c r="O6" s="18">
        <f t="shared" si="1"/>
        <v>1</v>
      </c>
      <c r="P6" s="18">
        <f t="shared" si="2"/>
        <v>0</v>
      </c>
      <c r="Q6" s="19" t="str">
        <f t="shared" si="3"/>
        <v>完成</v>
      </c>
    </row>
    <row r="7" customHeight="1" spans="1:17">
      <c r="A7" s="12">
        <v>3</v>
      </c>
      <c r="B7" s="27" t="s">
        <v>80</v>
      </c>
      <c r="C7" s="27">
        <v>4</v>
      </c>
      <c r="D7" s="27"/>
      <c r="E7" s="23"/>
      <c r="F7" s="27"/>
      <c r="G7" s="27">
        <v>2483.1</v>
      </c>
      <c r="H7" s="28">
        <f t="shared" si="0"/>
        <v>9932.4</v>
      </c>
      <c r="I7" s="17"/>
      <c r="J7" s="27">
        <v>4</v>
      </c>
      <c r="K7" s="12"/>
      <c r="L7" s="12"/>
      <c r="M7" s="12"/>
      <c r="N7" s="12"/>
      <c r="O7" s="18">
        <f t="shared" si="1"/>
        <v>4</v>
      </c>
      <c r="P7" s="18">
        <f t="shared" si="2"/>
        <v>0</v>
      </c>
      <c r="Q7" s="19" t="str">
        <f t="shared" si="3"/>
        <v>完成</v>
      </c>
    </row>
    <row r="8" customHeight="1" spans="1:17">
      <c r="A8" s="12">
        <v>4</v>
      </c>
      <c r="B8" s="27" t="s">
        <v>81</v>
      </c>
      <c r="C8" s="27">
        <v>4</v>
      </c>
      <c r="D8" s="27"/>
      <c r="E8" s="23"/>
      <c r="F8" s="27"/>
      <c r="G8" s="27">
        <v>2486</v>
      </c>
      <c r="H8" s="28">
        <f t="shared" si="0"/>
        <v>9944</v>
      </c>
      <c r="I8" s="17"/>
      <c r="J8" s="27">
        <v>4</v>
      </c>
      <c r="K8" s="12"/>
      <c r="L8" s="12"/>
      <c r="M8" s="12"/>
      <c r="N8" s="12"/>
      <c r="O8" s="18">
        <f t="shared" si="1"/>
        <v>4</v>
      </c>
      <c r="P8" s="18">
        <f t="shared" si="2"/>
        <v>0</v>
      </c>
      <c r="Q8" s="19" t="str">
        <f t="shared" si="3"/>
        <v>完成</v>
      </c>
    </row>
    <row r="9" customHeight="1" spans="1:17">
      <c r="A9" s="12">
        <v>5</v>
      </c>
      <c r="B9" s="27" t="s">
        <v>82</v>
      </c>
      <c r="C9" s="27">
        <v>1</v>
      </c>
      <c r="D9" s="27"/>
      <c r="E9" s="12"/>
      <c r="F9" s="27"/>
      <c r="G9" s="12">
        <v>2496</v>
      </c>
      <c r="H9" s="28">
        <f t="shared" si="0"/>
        <v>2496</v>
      </c>
      <c r="I9" s="17"/>
      <c r="J9" s="27">
        <v>1</v>
      </c>
      <c r="K9" s="12"/>
      <c r="L9" s="12"/>
      <c r="M9" s="12"/>
      <c r="N9" s="12"/>
      <c r="O9" s="18">
        <f t="shared" si="1"/>
        <v>1</v>
      </c>
      <c r="P9" s="18">
        <f t="shared" si="2"/>
        <v>0</v>
      </c>
      <c r="Q9" s="19" t="str">
        <f t="shared" si="3"/>
        <v>完成</v>
      </c>
    </row>
    <row r="10" customHeight="1" spans="1:17">
      <c r="A10" s="12">
        <v>6</v>
      </c>
      <c r="B10" s="27" t="s">
        <v>83</v>
      </c>
      <c r="C10" s="27">
        <v>1</v>
      </c>
      <c r="D10" s="27"/>
      <c r="E10" s="12"/>
      <c r="F10" s="27"/>
      <c r="G10" s="12">
        <v>2493.1</v>
      </c>
      <c r="H10" s="28">
        <f t="shared" si="0"/>
        <v>2493.1</v>
      </c>
      <c r="I10" s="17"/>
      <c r="J10" s="27">
        <v>1</v>
      </c>
      <c r="K10" s="12"/>
      <c r="L10" s="12"/>
      <c r="M10" s="12"/>
      <c r="N10" s="12"/>
      <c r="O10" s="18">
        <f t="shared" si="1"/>
        <v>1</v>
      </c>
      <c r="P10" s="18">
        <f t="shared" si="2"/>
        <v>0</v>
      </c>
      <c r="Q10" s="19" t="str">
        <f t="shared" si="3"/>
        <v>完成</v>
      </c>
    </row>
    <row r="11" customHeight="1" spans="1:17">
      <c r="A11" s="12">
        <v>7</v>
      </c>
      <c r="B11" s="27" t="s">
        <v>84</v>
      </c>
      <c r="C11" s="27">
        <v>1</v>
      </c>
      <c r="D11" s="27"/>
      <c r="E11" s="12"/>
      <c r="F11" s="27"/>
      <c r="G11" s="12">
        <v>1277.7</v>
      </c>
      <c r="H11" s="28">
        <f t="shared" si="0"/>
        <v>1277.7</v>
      </c>
      <c r="I11" s="17"/>
      <c r="J11" s="27">
        <v>1</v>
      </c>
      <c r="K11" s="12"/>
      <c r="L11" s="12"/>
      <c r="M11" s="12"/>
      <c r="N11" s="12"/>
      <c r="O11" s="18">
        <f t="shared" si="1"/>
        <v>1</v>
      </c>
      <c r="P11" s="18">
        <f t="shared" si="2"/>
        <v>0</v>
      </c>
      <c r="Q11" s="19" t="str">
        <f t="shared" si="3"/>
        <v>完成</v>
      </c>
    </row>
    <row r="12" customHeight="1" spans="1:17">
      <c r="A12" s="12">
        <v>8</v>
      </c>
      <c r="B12" s="27" t="s">
        <v>85</v>
      </c>
      <c r="C12" s="27">
        <v>1</v>
      </c>
      <c r="D12" s="27"/>
      <c r="E12" s="12"/>
      <c r="F12" s="27"/>
      <c r="G12" s="12">
        <v>1479.6</v>
      </c>
      <c r="H12" s="28">
        <f t="shared" si="0"/>
        <v>1479.6</v>
      </c>
      <c r="I12" s="17"/>
      <c r="J12" s="27">
        <v>1</v>
      </c>
      <c r="K12" s="12"/>
      <c r="L12" s="12"/>
      <c r="M12" s="12"/>
      <c r="N12" s="12"/>
      <c r="O12" s="18">
        <f t="shared" si="1"/>
        <v>1</v>
      </c>
      <c r="P12" s="18">
        <f t="shared" si="2"/>
        <v>0</v>
      </c>
      <c r="Q12" s="19" t="str">
        <f t="shared" si="3"/>
        <v>完成</v>
      </c>
    </row>
    <row r="13" customHeight="1" spans="1:17">
      <c r="A13" s="12">
        <v>9</v>
      </c>
      <c r="B13" s="27" t="s">
        <v>86</v>
      </c>
      <c r="C13" s="27">
        <v>1</v>
      </c>
      <c r="D13" s="27"/>
      <c r="E13" s="12"/>
      <c r="F13" s="27"/>
      <c r="G13" s="12">
        <v>1476.1</v>
      </c>
      <c r="H13" s="28">
        <f t="shared" si="0"/>
        <v>1476.1</v>
      </c>
      <c r="I13" s="17"/>
      <c r="J13" s="27">
        <v>1</v>
      </c>
      <c r="K13" s="12"/>
      <c r="L13" s="12"/>
      <c r="M13" s="12"/>
      <c r="N13" s="12"/>
      <c r="O13" s="18">
        <f t="shared" si="1"/>
        <v>1</v>
      </c>
      <c r="P13" s="18">
        <f t="shared" si="2"/>
        <v>0</v>
      </c>
      <c r="Q13" s="19" t="str">
        <f t="shared" si="3"/>
        <v>完成</v>
      </c>
    </row>
    <row r="14" customHeight="1" spans="1:17">
      <c r="A14" s="12">
        <v>10</v>
      </c>
      <c r="B14" s="27" t="s">
        <v>87</v>
      </c>
      <c r="C14" s="27">
        <v>1</v>
      </c>
      <c r="D14" s="27"/>
      <c r="E14" s="12"/>
      <c r="F14" s="27"/>
      <c r="G14" s="27">
        <v>113.1</v>
      </c>
      <c r="H14" s="28">
        <f t="shared" si="0"/>
        <v>113.1</v>
      </c>
      <c r="I14" s="27">
        <v>1</v>
      </c>
      <c r="J14" s="12"/>
      <c r="K14" s="27"/>
      <c r="L14" s="12"/>
      <c r="M14" s="12"/>
      <c r="N14" s="12"/>
      <c r="O14" s="18">
        <f t="shared" si="1"/>
        <v>1</v>
      </c>
      <c r="P14" s="18">
        <f t="shared" si="2"/>
        <v>0</v>
      </c>
      <c r="Q14" s="19" t="str">
        <f t="shared" si="3"/>
        <v>完成</v>
      </c>
    </row>
    <row r="15" customHeight="1" spans="1:17">
      <c r="A15" s="12">
        <v>11</v>
      </c>
      <c r="B15" s="27" t="s">
        <v>88</v>
      </c>
      <c r="C15" s="27">
        <v>2</v>
      </c>
      <c r="D15" s="27"/>
      <c r="E15" s="12"/>
      <c r="F15" s="27"/>
      <c r="G15" s="27">
        <v>113.1</v>
      </c>
      <c r="H15" s="28">
        <f t="shared" si="0"/>
        <v>226.2</v>
      </c>
      <c r="I15" s="27">
        <v>2</v>
      </c>
      <c r="J15" s="12"/>
      <c r="K15" s="27"/>
      <c r="L15" s="12"/>
      <c r="M15" s="12"/>
      <c r="N15" s="12"/>
      <c r="O15" s="18">
        <f t="shared" si="1"/>
        <v>2</v>
      </c>
      <c r="P15" s="18">
        <f t="shared" si="2"/>
        <v>0</v>
      </c>
      <c r="Q15" s="19" t="str">
        <f t="shared" si="3"/>
        <v>完成</v>
      </c>
    </row>
    <row r="16" customHeight="1" spans="1:17">
      <c r="A16" s="12">
        <v>12</v>
      </c>
      <c r="B16" s="27" t="s">
        <v>89</v>
      </c>
      <c r="C16" s="27">
        <v>2</v>
      </c>
      <c r="D16" s="27"/>
      <c r="E16" s="12"/>
      <c r="F16" s="27"/>
      <c r="G16" s="27">
        <v>89.5</v>
      </c>
      <c r="H16" s="28">
        <f t="shared" si="0"/>
        <v>179</v>
      </c>
      <c r="I16" s="27">
        <v>2</v>
      </c>
      <c r="J16" s="12"/>
      <c r="K16" s="27"/>
      <c r="L16" s="12"/>
      <c r="M16" s="12"/>
      <c r="N16" s="12"/>
      <c r="O16" s="18">
        <f t="shared" si="1"/>
        <v>2</v>
      </c>
      <c r="P16" s="18">
        <f t="shared" si="2"/>
        <v>0</v>
      </c>
      <c r="Q16" s="19" t="str">
        <f t="shared" si="3"/>
        <v>完成</v>
      </c>
    </row>
    <row r="17" customHeight="1" spans="1:17">
      <c r="A17" s="12">
        <v>13</v>
      </c>
      <c r="B17" s="27" t="s">
        <v>90</v>
      </c>
      <c r="C17" s="27">
        <v>2</v>
      </c>
      <c r="D17" s="27"/>
      <c r="E17" s="12"/>
      <c r="F17" s="27"/>
      <c r="G17" s="27">
        <v>61.5</v>
      </c>
      <c r="H17" s="28">
        <f t="shared" si="0"/>
        <v>123</v>
      </c>
      <c r="I17" s="27">
        <v>2</v>
      </c>
      <c r="J17" s="12"/>
      <c r="K17" s="27"/>
      <c r="L17" s="12"/>
      <c r="M17" s="12"/>
      <c r="N17" s="12"/>
      <c r="O17" s="18">
        <f t="shared" si="1"/>
        <v>2</v>
      </c>
      <c r="P17" s="18">
        <f t="shared" si="2"/>
        <v>0</v>
      </c>
      <c r="Q17" s="19" t="str">
        <f t="shared" si="3"/>
        <v>完成</v>
      </c>
    </row>
    <row r="18" customHeight="1" spans="1:17">
      <c r="A18" s="12">
        <v>14</v>
      </c>
      <c r="B18" s="27" t="s">
        <v>91</v>
      </c>
      <c r="C18" s="27">
        <v>2</v>
      </c>
      <c r="D18" s="27"/>
      <c r="E18" s="12"/>
      <c r="F18" s="27"/>
      <c r="G18" s="27">
        <v>105.4</v>
      </c>
      <c r="H18" s="28">
        <f t="shared" si="0"/>
        <v>210.8</v>
      </c>
      <c r="I18" s="27">
        <v>2</v>
      </c>
      <c r="J18" s="12"/>
      <c r="K18" s="27"/>
      <c r="L18" s="12"/>
      <c r="M18" s="12"/>
      <c r="N18" s="12"/>
      <c r="O18" s="18">
        <f t="shared" si="1"/>
        <v>2</v>
      </c>
      <c r="P18" s="18">
        <f t="shared" si="2"/>
        <v>0</v>
      </c>
      <c r="Q18" s="19" t="str">
        <f t="shared" si="3"/>
        <v>完成</v>
      </c>
    </row>
    <row r="19" customHeight="1" spans="1:17">
      <c r="A19" s="12">
        <v>15</v>
      </c>
      <c r="B19" s="27" t="s">
        <v>92</v>
      </c>
      <c r="C19" s="27">
        <v>1</v>
      </c>
      <c r="D19" s="27"/>
      <c r="E19" s="12"/>
      <c r="F19" s="27"/>
      <c r="G19" s="27">
        <v>113.1</v>
      </c>
      <c r="H19" s="28">
        <f t="shared" si="0"/>
        <v>113.1</v>
      </c>
      <c r="I19" s="27">
        <v>1</v>
      </c>
      <c r="J19" s="12"/>
      <c r="K19" s="27"/>
      <c r="L19" s="12"/>
      <c r="M19" s="12"/>
      <c r="N19" s="12"/>
      <c r="O19" s="18">
        <f t="shared" si="1"/>
        <v>1</v>
      </c>
      <c r="P19" s="18">
        <f t="shared" si="2"/>
        <v>0</v>
      </c>
      <c r="Q19" s="19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8">
        <f t="shared" si="0"/>
        <v>0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0</v>
      </c>
      <c r="Q20" s="19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8">
        <f t="shared" si="0"/>
        <v>0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0</v>
      </c>
      <c r="Q21" s="19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8">
        <f t="shared" si="0"/>
        <v>0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0</v>
      </c>
      <c r="Q22" s="19" t="str">
        <f t="shared" si="3"/>
        <v>完成</v>
      </c>
      <c r="R22" s="20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8">
        <f t="shared" si="0"/>
        <v>0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0</v>
      </c>
      <c r="Q23" s="19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8">
        <f t="shared" si="0"/>
        <v>0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0</v>
      </c>
      <c r="Q24" s="19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8">
        <f t="shared" si="0"/>
        <v>0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8">
        <f t="shared" si="0"/>
        <v>0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0</v>
      </c>
      <c r="Q26" s="19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8">
        <f t="shared" si="0"/>
        <v>0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0</v>
      </c>
      <c r="Q27" s="19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8">
        <f t="shared" si="0"/>
        <v>0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0</v>
      </c>
      <c r="Q28" s="19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8">
        <f t="shared" si="0"/>
        <v>0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0</v>
      </c>
      <c r="Q29" s="19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8">
        <f t="shared" si="0"/>
        <v>0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0</v>
      </c>
      <c r="Q30" s="19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8">
        <f t="shared" si="0"/>
        <v>0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0</v>
      </c>
      <c r="Q31" s="19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8">
        <f t="shared" si="0"/>
        <v>0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0</v>
      </c>
      <c r="Q32" s="19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8">
        <f t="shared" si="0"/>
        <v>0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0</v>
      </c>
      <c r="Q33" s="19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8">
        <f t="shared" si="0"/>
        <v>0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0</v>
      </c>
      <c r="Q34" s="19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8">
        <f t="shared" si="0"/>
        <v>0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0</v>
      </c>
      <c r="Q35" s="19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8">
        <f t="shared" si="0"/>
        <v>0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0</v>
      </c>
      <c r="Q36" s="19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8">
        <f t="shared" si="0"/>
        <v>0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0</v>
      </c>
      <c r="Q37" s="19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8">
        <f t="shared" si="0"/>
        <v>0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0</v>
      </c>
      <c r="Q38" s="19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8">
        <f t="shared" si="0"/>
        <v>0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0</v>
      </c>
      <c r="Q39" s="19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8">
        <f t="shared" si="0"/>
        <v>0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0</v>
      </c>
      <c r="Q40" s="19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8">
        <f t="shared" si="0"/>
        <v>0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0</v>
      </c>
      <c r="Q41" s="19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8">
        <f t="shared" si="0"/>
        <v>0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0</v>
      </c>
      <c r="Q42" s="19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8">
        <f t="shared" si="0"/>
        <v>0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0</v>
      </c>
      <c r="Q43" s="19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8">
        <f t="shared" si="0"/>
        <v>0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0</v>
      </c>
      <c r="Q44" s="19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8">
        <f t="shared" si="0"/>
        <v>0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0</v>
      </c>
      <c r="Q45" s="19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8">
        <f t="shared" si="0"/>
        <v>0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0</v>
      </c>
      <c r="Q46" s="19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8">
        <f t="shared" si="0"/>
        <v>0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0</v>
      </c>
      <c r="Q47" s="19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8">
        <f t="shared" si="0"/>
        <v>0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0</v>
      </c>
      <c r="Q48" s="19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8">
        <f t="shared" si="0"/>
        <v>0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0</v>
      </c>
      <c r="Q49" s="19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8">
        <f t="shared" si="0"/>
        <v>0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0</v>
      </c>
      <c r="Q50" s="19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8">
        <f t="shared" si="0"/>
        <v>0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0</v>
      </c>
      <c r="Q51" s="19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8">
        <f t="shared" si="0"/>
        <v>0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0</v>
      </c>
      <c r="Q52" s="19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8">
        <f t="shared" si="0"/>
        <v>0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0</v>
      </c>
      <c r="Q53" s="19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8">
        <f t="shared" si="0"/>
        <v>0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0</v>
      </c>
      <c r="Q54" s="19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8">
        <f t="shared" si="0"/>
        <v>0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0</v>
      </c>
      <c r="Q55" s="19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8">
        <f t="shared" si="0"/>
        <v>0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0</v>
      </c>
      <c r="Q56" s="19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8">
        <f t="shared" si="0"/>
        <v>0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0</v>
      </c>
      <c r="Q57" s="19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8">
        <f t="shared" si="0"/>
        <v>0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0</v>
      </c>
      <c r="Q58" s="19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8">
        <f t="shared" si="0"/>
        <v>0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0</v>
      </c>
      <c r="Q59" s="19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8">
        <f t="shared" si="0"/>
        <v>0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0</v>
      </c>
      <c r="Q60" s="19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8">
        <f t="shared" si="0"/>
        <v>0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19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8">
        <f t="shared" si="0"/>
        <v>0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0</v>
      </c>
      <c r="Q62" s="19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8">
        <f t="shared" si="0"/>
        <v>0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0</v>
      </c>
      <c r="Q63" s="19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8">
        <f t="shared" si="0"/>
        <v>0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0</v>
      </c>
      <c r="Q64" s="19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8">
        <f t="shared" si="0"/>
        <v>0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0</v>
      </c>
      <c r="Q65" s="19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8">
        <f t="shared" si="0"/>
        <v>0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0</v>
      </c>
      <c r="Q66" s="19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8">
        <f t="shared" si="0"/>
        <v>0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0</v>
      </c>
      <c r="Q67" s="19" t="str">
        <f t="shared" si="3"/>
        <v>完成</v>
      </c>
    </row>
    <row r="68" customHeight="1" spans="9:10">
      <c r="I68" s="29"/>
      <c r="J68" s="29"/>
    </row>
    <row r="70" customHeight="1" spans="10:10">
      <c r="J70" s="29"/>
    </row>
    <row r="71" customHeight="1" spans="11:11">
      <c r="K71" s="29"/>
    </row>
    <row r="72" customHeight="1" spans="12:12">
      <c r="L72" s="29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64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G120" sqref="G12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1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4">
        <v>1.27</v>
      </c>
      <c r="P4" s="24"/>
      <c r="Q4" s="24"/>
      <c r="R4" s="24"/>
      <c r="S4" s="24"/>
      <c r="T4" s="16" t="s">
        <v>12</v>
      </c>
      <c r="U4" s="16" t="s">
        <v>13</v>
      </c>
      <c r="V4" s="8"/>
    </row>
    <row r="5" hidden="1" customHeight="1" spans="1:22">
      <c r="A5" s="12">
        <v>1</v>
      </c>
      <c r="B5" s="22" t="s">
        <v>93</v>
      </c>
      <c r="C5" s="22">
        <v>3</v>
      </c>
      <c r="D5" s="22" t="s">
        <v>94</v>
      </c>
      <c r="E5" s="23"/>
      <c r="F5" s="22"/>
      <c r="G5" s="22">
        <v>2992.2</v>
      </c>
      <c r="H5" s="12">
        <f t="shared" ref="H5:H68" si="0">G5*C5</f>
        <v>8976.6</v>
      </c>
      <c r="I5" s="17"/>
      <c r="J5" s="12"/>
      <c r="K5" s="12"/>
      <c r="L5" s="22">
        <v>3</v>
      </c>
      <c r="M5" s="12"/>
      <c r="N5" s="12"/>
      <c r="O5" s="12"/>
      <c r="P5" s="12"/>
      <c r="Q5" s="12"/>
      <c r="R5" s="12"/>
      <c r="S5" s="12"/>
      <c r="T5" s="18">
        <f>SUM(I5:S5)</f>
        <v>3</v>
      </c>
      <c r="U5" s="18">
        <f>C5-T5</f>
        <v>0</v>
      </c>
      <c r="V5" s="19" t="str">
        <f>IF(SUM(I5:S5)=C5,"完成",SUM(I5:S5))</f>
        <v>完成</v>
      </c>
    </row>
    <row r="6" hidden="1" customHeight="1" spans="1:22">
      <c r="A6" s="12">
        <v>2</v>
      </c>
      <c r="B6" s="22" t="s">
        <v>95</v>
      </c>
      <c r="C6" s="22">
        <v>1</v>
      </c>
      <c r="D6" s="22" t="s">
        <v>94</v>
      </c>
      <c r="E6" s="23"/>
      <c r="F6" s="22"/>
      <c r="G6" s="22">
        <v>3056.5</v>
      </c>
      <c r="H6" s="12">
        <f t="shared" si="0"/>
        <v>3056.5</v>
      </c>
      <c r="I6" s="17"/>
      <c r="J6" s="12"/>
      <c r="K6" s="12"/>
      <c r="L6" s="22">
        <v>1</v>
      </c>
      <c r="M6" s="12"/>
      <c r="N6" s="12"/>
      <c r="O6" s="12"/>
      <c r="P6" s="12"/>
      <c r="Q6" s="12"/>
      <c r="R6" s="12"/>
      <c r="S6" s="12"/>
      <c r="T6" s="18">
        <f t="shared" ref="T6:T37" si="1">SUM(I6:S6)</f>
        <v>1</v>
      </c>
      <c r="U6" s="18">
        <f t="shared" ref="U5:U68" si="2">C6-T6</f>
        <v>0</v>
      </c>
      <c r="V6" s="19" t="str">
        <f t="shared" ref="V6:V37" si="3">IF(SUM(I6:S6)=C6,"完成",SUM(I6:S6))</f>
        <v>完成</v>
      </c>
    </row>
    <row r="7" hidden="1" customHeight="1" spans="1:22">
      <c r="A7" s="12">
        <v>3</v>
      </c>
      <c r="B7" s="22" t="s">
        <v>96</v>
      </c>
      <c r="C7" s="22">
        <v>1</v>
      </c>
      <c r="D7" s="22" t="s">
        <v>94</v>
      </c>
      <c r="E7" s="23"/>
      <c r="F7" s="22"/>
      <c r="G7" s="22">
        <v>3057.8</v>
      </c>
      <c r="H7" s="12">
        <f t="shared" si="0"/>
        <v>3057.8</v>
      </c>
      <c r="I7" s="17"/>
      <c r="J7" s="12"/>
      <c r="K7" s="12"/>
      <c r="L7" s="22">
        <v>1</v>
      </c>
      <c r="M7" s="12"/>
      <c r="N7" s="12"/>
      <c r="O7" s="12"/>
      <c r="P7" s="12"/>
      <c r="Q7" s="12"/>
      <c r="R7" s="12"/>
      <c r="S7" s="12"/>
      <c r="T7" s="18">
        <f t="shared" si="1"/>
        <v>1</v>
      </c>
      <c r="U7" s="18">
        <f t="shared" si="2"/>
        <v>0</v>
      </c>
      <c r="V7" s="19" t="str">
        <f t="shared" si="3"/>
        <v>完成</v>
      </c>
    </row>
    <row r="8" hidden="1" customHeight="1" spans="1:22">
      <c r="A8" s="12">
        <v>4</v>
      </c>
      <c r="B8" s="22" t="s">
        <v>97</v>
      </c>
      <c r="C8" s="22">
        <v>1</v>
      </c>
      <c r="D8" s="22" t="s">
        <v>94</v>
      </c>
      <c r="E8" s="23"/>
      <c r="F8" s="22"/>
      <c r="G8" s="22">
        <v>3081.3</v>
      </c>
      <c r="H8" s="12">
        <f t="shared" si="0"/>
        <v>3081.3</v>
      </c>
      <c r="I8" s="17"/>
      <c r="J8" s="12"/>
      <c r="K8" s="12"/>
      <c r="L8" s="22">
        <v>1</v>
      </c>
      <c r="M8" s="12"/>
      <c r="N8" s="12"/>
      <c r="O8" s="12"/>
      <c r="P8" s="12"/>
      <c r="Q8" s="12"/>
      <c r="R8" s="12"/>
      <c r="S8" s="12"/>
      <c r="T8" s="18">
        <f t="shared" si="1"/>
        <v>1</v>
      </c>
      <c r="U8" s="18">
        <f t="shared" si="2"/>
        <v>0</v>
      </c>
      <c r="V8" s="19" t="str">
        <f t="shared" si="3"/>
        <v>完成</v>
      </c>
    </row>
    <row r="9" hidden="1" customHeight="1" spans="1:22">
      <c r="A9" s="12">
        <v>5</v>
      </c>
      <c r="B9" s="22" t="s">
        <v>98</v>
      </c>
      <c r="C9" s="22">
        <v>1</v>
      </c>
      <c r="D9" s="22" t="s">
        <v>94</v>
      </c>
      <c r="E9" s="12"/>
      <c r="F9" s="22"/>
      <c r="G9" s="22">
        <v>3070.2</v>
      </c>
      <c r="H9" s="12">
        <f t="shared" si="0"/>
        <v>3070.2</v>
      </c>
      <c r="I9" s="17"/>
      <c r="J9" s="12"/>
      <c r="K9" s="12"/>
      <c r="L9" s="22">
        <v>1</v>
      </c>
      <c r="M9" s="12"/>
      <c r="N9" s="12"/>
      <c r="O9" s="12"/>
      <c r="P9" s="12"/>
      <c r="Q9" s="12"/>
      <c r="R9" s="12"/>
      <c r="S9" s="12"/>
      <c r="T9" s="18">
        <f t="shared" si="1"/>
        <v>1</v>
      </c>
      <c r="U9" s="18">
        <f t="shared" si="2"/>
        <v>0</v>
      </c>
      <c r="V9" s="19" t="str">
        <f t="shared" si="3"/>
        <v>完成</v>
      </c>
    </row>
    <row r="10" hidden="1" customHeight="1" spans="1:22">
      <c r="A10" s="12">
        <v>6</v>
      </c>
      <c r="B10" s="22" t="s">
        <v>99</v>
      </c>
      <c r="C10" s="22">
        <v>1</v>
      </c>
      <c r="D10" s="22" t="s">
        <v>94</v>
      </c>
      <c r="E10" s="12"/>
      <c r="F10" s="22"/>
      <c r="G10" s="22">
        <v>2983.1</v>
      </c>
      <c r="H10" s="12">
        <f t="shared" si="0"/>
        <v>2983.1</v>
      </c>
      <c r="I10" s="17"/>
      <c r="J10" s="12"/>
      <c r="K10" s="12"/>
      <c r="L10" s="22">
        <v>1</v>
      </c>
      <c r="M10" s="12"/>
      <c r="N10" s="12"/>
      <c r="O10" s="12"/>
      <c r="P10" s="12"/>
      <c r="Q10" s="12"/>
      <c r="R10" s="12"/>
      <c r="S10" s="12"/>
      <c r="T10" s="18">
        <f t="shared" si="1"/>
        <v>1</v>
      </c>
      <c r="U10" s="18">
        <f t="shared" si="2"/>
        <v>0</v>
      </c>
      <c r="V10" s="19" t="str">
        <f t="shared" si="3"/>
        <v>完成</v>
      </c>
    </row>
    <row r="11" hidden="1" customHeight="1" spans="1:22">
      <c r="A11" s="12">
        <v>7</v>
      </c>
      <c r="B11" s="22" t="s">
        <v>100</v>
      </c>
      <c r="C11" s="22">
        <v>3</v>
      </c>
      <c r="D11" s="22" t="s">
        <v>94</v>
      </c>
      <c r="E11" s="12"/>
      <c r="F11" s="22"/>
      <c r="G11" s="22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1"/>
        <v>3</v>
      </c>
      <c r="U11" s="18">
        <f t="shared" si="2"/>
        <v>0</v>
      </c>
      <c r="V11" s="19" t="str">
        <f t="shared" si="3"/>
        <v>完成</v>
      </c>
    </row>
    <row r="12" hidden="1" customHeight="1" spans="1:22">
      <c r="A12" s="12">
        <v>8</v>
      </c>
      <c r="B12" s="22" t="s">
        <v>101</v>
      </c>
      <c r="C12" s="22">
        <v>1</v>
      </c>
      <c r="D12" s="22" t="s">
        <v>94</v>
      </c>
      <c r="E12" s="12"/>
      <c r="F12" s="22"/>
      <c r="G12" s="22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1"/>
        <v>1</v>
      </c>
      <c r="U12" s="18">
        <f t="shared" si="2"/>
        <v>0</v>
      </c>
      <c r="V12" s="19" t="str">
        <f t="shared" si="3"/>
        <v>完成</v>
      </c>
    </row>
    <row r="13" hidden="1" customHeight="1" spans="1:22">
      <c r="A13" s="12">
        <v>9</v>
      </c>
      <c r="B13" s="22" t="s">
        <v>102</v>
      </c>
      <c r="C13" s="22">
        <v>1</v>
      </c>
      <c r="D13" s="22" t="s">
        <v>94</v>
      </c>
      <c r="E13" s="12"/>
      <c r="F13" s="22"/>
      <c r="G13" s="22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1"/>
        <v>1</v>
      </c>
      <c r="U13" s="18">
        <f t="shared" si="2"/>
        <v>0</v>
      </c>
      <c r="V13" s="19" t="str">
        <f t="shared" si="3"/>
        <v>完成</v>
      </c>
    </row>
    <row r="14" hidden="1" customHeight="1" spans="1:22">
      <c r="A14" s="12">
        <v>10</v>
      </c>
      <c r="B14" s="22" t="s">
        <v>103</v>
      </c>
      <c r="C14" s="22">
        <v>1</v>
      </c>
      <c r="D14" s="22" t="s">
        <v>94</v>
      </c>
      <c r="E14" s="12"/>
      <c r="F14" s="22"/>
      <c r="G14" s="22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1"/>
        <v>1</v>
      </c>
      <c r="U14" s="18">
        <f t="shared" si="2"/>
        <v>0</v>
      </c>
      <c r="V14" s="19" t="str">
        <f t="shared" si="3"/>
        <v>完成</v>
      </c>
    </row>
    <row r="15" hidden="1" customHeight="1" spans="1:22">
      <c r="A15" s="12">
        <v>11</v>
      </c>
      <c r="B15" s="22" t="s">
        <v>104</v>
      </c>
      <c r="C15" s="22">
        <v>1</v>
      </c>
      <c r="D15" s="22" t="s">
        <v>94</v>
      </c>
      <c r="E15" s="12"/>
      <c r="F15" s="22"/>
      <c r="G15" s="22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1"/>
        <v>1</v>
      </c>
      <c r="U15" s="18">
        <f t="shared" si="2"/>
        <v>0</v>
      </c>
      <c r="V15" s="19" t="str">
        <f t="shared" si="3"/>
        <v>完成</v>
      </c>
    </row>
    <row r="16" hidden="1" customHeight="1" spans="1:22">
      <c r="A16" s="12">
        <v>12</v>
      </c>
      <c r="B16" s="22" t="s">
        <v>105</v>
      </c>
      <c r="C16" s="22">
        <v>1</v>
      </c>
      <c r="D16" s="22" t="s">
        <v>94</v>
      </c>
      <c r="E16" s="12"/>
      <c r="F16" s="22"/>
      <c r="G16" s="22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1"/>
        <v>1</v>
      </c>
      <c r="U16" s="18">
        <f t="shared" si="2"/>
        <v>0</v>
      </c>
      <c r="V16" s="19" t="str">
        <f t="shared" si="3"/>
        <v>完成</v>
      </c>
    </row>
    <row r="17" hidden="1" customHeight="1" spans="1:22">
      <c r="A17" s="12">
        <v>13</v>
      </c>
      <c r="B17" s="22" t="s">
        <v>106</v>
      </c>
      <c r="C17" s="22">
        <v>3</v>
      </c>
      <c r="D17" s="22" t="s">
        <v>94</v>
      </c>
      <c r="E17" s="12"/>
      <c r="F17" s="22"/>
      <c r="G17" s="22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si="1"/>
        <v>0</v>
      </c>
      <c r="U17" s="18">
        <f t="shared" si="2"/>
        <v>3</v>
      </c>
      <c r="V17" s="19">
        <f t="shared" si="3"/>
        <v>0</v>
      </c>
    </row>
    <row r="18" hidden="1" customHeight="1" spans="1:22">
      <c r="A18" s="12">
        <v>14</v>
      </c>
      <c r="B18" s="22" t="s">
        <v>107</v>
      </c>
      <c r="C18" s="22">
        <v>1</v>
      </c>
      <c r="D18" s="22" t="s">
        <v>94</v>
      </c>
      <c r="E18" s="12"/>
      <c r="F18" s="22"/>
      <c r="G18" s="22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1"/>
        <v>0</v>
      </c>
      <c r="U18" s="18">
        <f t="shared" si="2"/>
        <v>1</v>
      </c>
      <c r="V18" s="19">
        <f t="shared" si="3"/>
        <v>0</v>
      </c>
    </row>
    <row r="19" hidden="1" customHeight="1" spans="1:22">
      <c r="A19" s="12">
        <v>15</v>
      </c>
      <c r="B19" s="22" t="s">
        <v>108</v>
      </c>
      <c r="C19" s="22">
        <v>1</v>
      </c>
      <c r="D19" s="22" t="s">
        <v>94</v>
      </c>
      <c r="E19" s="12"/>
      <c r="F19" s="22"/>
      <c r="G19" s="22">
        <v>1252</v>
      </c>
      <c r="H19" s="12">
        <f t="shared" si="0"/>
        <v>1252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8">
        <f t="shared" si="1"/>
        <v>1</v>
      </c>
      <c r="U19" s="18">
        <f t="shared" si="2"/>
        <v>0</v>
      </c>
      <c r="V19" s="19" t="str">
        <f t="shared" si="3"/>
        <v>完成</v>
      </c>
    </row>
    <row r="20" hidden="1" customHeight="1" spans="1:22">
      <c r="A20" s="12">
        <v>16</v>
      </c>
      <c r="B20" s="22" t="s">
        <v>109</v>
      </c>
      <c r="C20" s="22">
        <v>1</v>
      </c>
      <c r="D20" s="22" t="s">
        <v>94</v>
      </c>
      <c r="E20" s="12"/>
      <c r="F20" s="22"/>
      <c r="G20" s="22">
        <v>1252</v>
      </c>
      <c r="H20" s="12">
        <f t="shared" si="0"/>
        <v>1252</v>
      </c>
      <c r="I20" s="17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8">
        <f t="shared" si="1"/>
        <v>1</v>
      </c>
      <c r="U20" s="18">
        <f t="shared" si="2"/>
        <v>0</v>
      </c>
      <c r="V20" s="19" t="str">
        <f t="shared" si="3"/>
        <v>完成</v>
      </c>
    </row>
    <row r="21" hidden="1" customHeight="1" spans="1:22">
      <c r="A21" s="12">
        <v>17</v>
      </c>
      <c r="B21" s="22" t="s">
        <v>110</v>
      </c>
      <c r="C21" s="22">
        <v>1</v>
      </c>
      <c r="D21" s="22" t="s">
        <v>94</v>
      </c>
      <c r="E21" s="12"/>
      <c r="F21" s="22"/>
      <c r="G21" s="22">
        <v>1247.5</v>
      </c>
      <c r="H21" s="12">
        <f t="shared" si="0"/>
        <v>1247.5</v>
      </c>
      <c r="I21" s="17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8">
        <f t="shared" si="1"/>
        <v>1</v>
      </c>
      <c r="U21" s="18">
        <f t="shared" si="2"/>
        <v>0</v>
      </c>
      <c r="V21" s="19" t="str">
        <f t="shared" si="3"/>
        <v>完成</v>
      </c>
    </row>
    <row r="22" hidden="1" customHeight="1" spans="1:23">
      <c r="A22" s="12">
        <v>18</v>
      </c>
      <c r="B22" s="22" t="s">
        <v>111</v>
      </c>
      <c r="C22" s="22">
        <v>1</v>
      </c>
      <c r="D22" s="22" t="s">
        <v>94</v>
      </c>
      <c r="E22" s="12"/>
      <c r="F22" s="22"/>
      <c r="G22" s="22">
        <v>1214.4</v>
      </c>
      <c r="H22" s="12">
        <f t="shared" si="0"/>
        <v>1214.4</v>
      </c>
      <c r="I22" s="17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8">
        <f t="shared" si="1"/>
        <v>1</v>
      </c>
      <c r="U22" s="18">
        <f t="shared" si="2"/>
        <v>0</v>
      </c>
      <c r="V22" s="19" t="str">
        <f t="shared" si="3"/>
        <v>完成</v>
      </c>
      <c r="W22" s="20"/>
    </row>
    <row r="23" hidden="1" customHeight="1" spans="1:22">
      <c r="A23" s="12">
        <v>19</v>
      </c>
      <c r="B23" s="22" t="s">
        <v>112</v>
      </c>
      <c r="C23" s="22">
        <v>2</v>
      </c>
      <c r="D23" s="22" t="s">
        <v>94</v>
      </c>
      <c r="E23" s="12"/>
      <c r="F23" s="22"/>
      <c r="G23" s="22">
        <v>2367.9</v>
      </c>
      <c r="H23" s="12">
        <f t="shared" si="0"/>
        <v>4735.8</v>
      </c>
      <c r="I23" s="25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si="1"/>
        <v>2</v>
      </c>
      <c r="U23" s="18">
        <f t="shared" si="2"/>
        <v>0</v>
      </c>
      <c r="V23" s="19" t="str">
        <f t="shared" si="3"/>
        <v>完成</v>
      </c>
    </row>
    <row r="24" hidden="1" customHeight="1" spans="1:22">
      <c r="A24" s="12">
        <v>20</v>
      </c>
      <c r="B24" s="22" t="s">
        <v>113</v>
      </c>
      <c r="C24" s="22">
        <v>1</v>
      </c>
      <c r="D24" s="22" t="s">
        <v>94</v>
      </c>
      <c r="E24" s="12"/>
      <c r="F24" s="22"/>
      <c r="G24" s="22">
        <v>2380.9</v>
      </c>
      <c r="H24" s="12">
        <f t="shared" si="0"/>
        <v>2380.9</v>
      </c>
      <c r="I24" s="25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1"/>
        <v>1</v>
      </c>
      <c r="U24" s="18">
        <f t="shared" si="2"/>
        <v>0</v>
      </c>
      <c r="V24" s="19" t="str">
        <f t="shared" si="3"/>
        <v>完成</v>
      </c>
    </row>
    <row r="25" hidden="1" customHeight="1" spans="1:22">
      <c r="A25" s="12">
        <v>21</v>
      </c>
      <c r="B25" s="22" t="s">
        <v>114</v>
      </c>
      <c r="C25" s="22">
        <v>1</v>
      </c>
      <c r="D25" s="22" t="s">
        <v>94</v>
      </c>
      <c r="E25" s="12"/>
      <c r="F25" s="22"/>
      <c r="G25" s="22">
        <v>2723.6</v>
      </c>
      <c r="H25" s="12">
        <f t="shared" si="0"/>
        <v>2723.6</v>
      </c>
      <c r="I25" s="17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1"/>
        <v>1</v>
      </c>
      <c r="U25" s="18">
        <f t="shared" si="2"/>
        <v>0</v>
      </c>
      <c r="V25" s="19" t="str">
        <f t="shared" si="3"/>
        <v>完成</v>
      </c>
    </row>
    <row r="26" hidden="1" customHeight="1" spans="1:22">
      <c r="A26" s="12">
        <v>22</v>
      </c>
      <c r="B26" s="22" t="s">
        <v>115</v>
      </c>
      <c r="C26" s="22">
        <v>1</v>
      </c>
      <c r="D26" s="22" t="s">
        <v>94</v>
      </c>
      <c r="E26" s="12"/>
      <c r="F26" s="22"/>
      <c r="G26" s="22">
        <v>2744.4</v>
      </c>
      <c r="H26" s="12">
        <f t="shared" si="0"/>
        <v>2744.4</v>
      </c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1"/>
        <v>0</v>
      </c>
      <c r="U26" s="18">
        <f t="shared" si="2"/>
        <v>1</v>
      </c>
      <c r="V26" s="19">
        <f t="shared" si="3"/>
        <v>0</v>
      </c>
    </row>
    <row r="27" hidden="1" customHeight="1" spans="1:22">
      <c r="A27" s="12">
        <v>23</v>
      </c>
      <c r="B27" s="22" t="s">
        <v>116</v>
      </c>
      <c r="C27" s="22">
        <v>1</v>
      </c>
      <c r="D27" s="22" t="s">
        <v>94</v>
      </c>
      <c r="E27" s="12"/>
      <c r="F27" s="22"/>
      <c r="G27" s="22">
        <v>2423.2</v>
      </c>
      <c r="H27" s="12">
        <f t="shared" si="0"/>
        <v>2423.2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1"/>
        <v>1</v>
      </c>
      <c r="U27" s="18">
        <f t="shared" si="2"/>
        <v>0</v>
      </c>
      <c r="V27" s="19" t="str">
        <f t="shared" si="3"/>
        <v>完成</v>
      </c>
    </row>
    <row r="28" hidden="1" customHeight="1" spans="1:22">
      <c r="A28" s="12">
        <v>24</v>
      </c>
      <c r="B28" s="22" t="s">
        <v>117</v>
      </c>
      <c r="C28" s="22">
        <v>1</v>
      </c>
      <c r="D28" s="22" t="s">
        <v>94</v>
      </c>
      <c r="E28" s="12"/>
      <c r="F28" s="22"/>
      <c r="G28" s="22">
        <v>2423.2</v>
      </c>
      <c r="H28" s="12">
        <f t="shared" si="0"/>
        <v>2423.2</v>
      </c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8">
        <f t="shared" si="1"/>
        <v>0</v>
      </c>
      <c r="U28" s="18">
        <f t="shared" si="2"/>
        <v>1</v>
      </c>
      <c r="V28" s="19">
        <f t="shared" si="3"/>
        <v>0</v>
      </c>
    </row>
    <row r="29" hidden="1" customHeight="1" spans="1:22">
      <c r="A29" s="12">
        <v>25</v>
      </c>
      <c r="B29" s="22" t="s">
        <v>118</v>
      </c>
      <c r="C29" s="22">
        <v>1</v>
      </c>
      <c r="D29" s="22" t="s">
        <v>94</v>
      </c>
      <c r="E29" s="12"/>
      <c r="F29" s="22"/>
      <c r="G29" s="22">
        <v>2358.2</v>
      </c>
      <c r="H29" s="12">
        <f t="shared" si="0"/>
        <v>2358.2</v>
      </c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8">
        <f t="shared" si="1"/>
        <v>0</v>
      </c>
      <c r="U29" s="18">
        <f t="shared" si="2"/>
        <v>1</v>
      </c>
      <c r="V29" s="19">
        <f t="shared" si="3"/>
        <v>0</v>
      </c>
    </row>
    <row r="30" hidden="1" customHeight="1" spans="1:22">
      <c r="A30" s="12">
        <v>26</v>
      </c>
      <c r="B30" s="22" t="s">
        <v>119</v>
      </c>
      <c r="C30" s="22">
        <v>2</v>
      </c>
      <c r="D30" s="22" t="s">
        <v>94</v>
      </c>
      <c r="E30" s="12"/>
      <c r="F30" s="22"/>
      <c r="G30" s="22">
        <v>1588.3</v>
      </c>
      <c r="H30" s="12">
        <f t="shared" si="0"/>
        <v>3176.6</v>
      </c>
      <c r="I30" s="17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8">
        <f t="shared" si="1"/>
        <v>2</v>
      </c>
      <c r="U30" s="18">
        <f t="shared" si="2"/>
        <v>0</v>
      </c>
      <c r="V30" s="19" t="str">
        <f t="shared" si="3"/>
        <v>完成</v>
      </c>
    </row>
    <row r="31" hidden="1" customHeight="1" spans="1:22">
      <c r="A31" s="12">
        <v>27</v>
      </c>
      <c r="B31" s="22" t="s">
        <v>120</v>
      </c>
      <c r="C31" s="22">
        <v>1</v>
      </c>
      <c r="D31" s="22" t="s">
        <v>94</v>
      </c>
      <c r="E31" s="12"/>
      <c r="F31" s="22"/>
      <c r="G31" s="22">
        <v>1599.9</v>
      </c>
      <c r="H31" s="12">
        <f t="shared" si="0"/>
        <v>1599.9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8">
        <f t="shared" si="1"/>
        <v>1</v>
      </c>
      <c r="U31" s="18">
        <f t="shared" si="2"/>
        <v>0</v>
      </c>
      <c r="V31" s="19" t="str">
        <f t="shared" si="3"/>
        <v>完成</v>
      </c>
    </row>
    <row r="32" hidden="1" customHeight="1" spans="1:22">
      <c r="A32" s="12">
        <v>28</v>
      </c>
      <c r="B32" s="22" t="s">
        <v>121</v>
      </c>
      <c r="C32" s="22">
        <v>1</v>
      </c>
      <c r="D32" s="22" t="s">
        <v>94</v>
      </c>
      <c r="E32" s="12"/>
      <c r="F32" s="22"/>
      <c r="G32" s="22">
        <v>1559.9</v>
      </c>
      <c r="H32" s="12">
        <f t="shared" si="0"/>
        <v>1559.9</v>
      </c>
      <c r="I32" s="17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8">
        <f t="shared" si="1"/>
        <v>1</v>
      </c>
      <c r="U32" s="18">
        <f t="shared" si="2"/>
        <v>0</v>
      </c>
      <c r="V32" s="19" t="str">
        <f t="shared" si="3"/>
        <v>完成</v>
      </c>
    </row>
    <row r="33" hidden="1" customHeight="1" spans="1:22">
      <c r="A33" s="12">
        <v>29</v>
      </c>
      <c r="B33" s="22" t="s">
        <v>122</v>
      </c>
      <c r="C33" s="22">
        <v>1</v>
      </c>
      <c r="D33" s="22" t="s">
        <v>94</v>
      </c>
      <c r="E33" s="12"/>
      <c r="F33" s="22"/>
      <c r="G33" s="22">
        <v>1573.2</v>
      </c>
      <c r="H33" s="12">
        <f t="shared" si="0"/>
        <v>1573.2</v>
      </c>
      <c r="I33" s="17"/>
      <c r="J33" s="12"/>
      <c r="K33" s="12"/>
      <c r="L33" s="22">
        <v>1</v>
      </c>
      <c r="M33" s="12"/>
      <c r="N33" s="12"/>
      <c r="O33" s="12"/>
      <c r="P33" s="12"/>
      <c r="Q33" s="12"/>
      <c r="R33" s="12"/>
      <c r="S33" s="12"/>
      <c r="T33" s="18">
        <f t="shared" si="1"/>
        <v>1</v>
      </c>
      <c r="U33" s="18">
        <f t="shared" si="2"/>
        <v>0</v>
      </c>
      <c r="V33" s="19" t="str">
        <f t="shared" si="3"/>
        <v>完成</v>
      </c>
    </row>
    <row r="34" hidden="1" customHeight="1" spans="1:22">
      <c r="A34" s="12">
        <v>30</v>
      </c>
      <c r="B34" s="22" t="s">
        <v>123</v>
      </c>
      <c r="C34" s="22">
        <v>1</v>
      </c>
      <c r="D34" s="22" t="s">
        <v>94</v>
      </c>
      <c r="E34" s="12"/>
      <c r="F34" s="22"/>
      <c r="G34" s="22">
        <v>1602.8</v>
      </c>
      <c r="H34" s="12">
        <f t="shared" si="0"/>
        <v>1602.8</v>
      </c>
      <c r="I34" s="17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8">
        <f t="shared" si="1"/>
        <v>1</v>
      </c>
      <c r="U34" s="18">
        <f t="shared" si="2"/>
        <v>0</v>
      </c>
      <c r="V34" s="19" t="str">
        <f t="shared" si="3"/>
        <v>完成</v>
      </c>
    </row>
    <row r="35" hidden="1" customHeight="1" spans="1:22">
      <c r="A35" s="12">
        <v>31</v>
      </c>
      <c r="B35" s="22" t="s">
        <v>124</v>
      </c>
      <c r="C35" s="22">
        <v>1</v>
      </c>
      <c r="D35" s="22" t="s">
        <v>94</v>
      </c>
      <c r="E35" s="12"/>
      <c r="F35" s="22"/>
      <c r="G35" s="22">
        <v>1602.8</v>
      </c>
      <c r="H35" s="12">
        <f t="shared" si="0"/>
        <v>1602.8</v>
      </c>
      <c r="I35" s="17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8">
        <f t="shared" si="1"/>
        <v>1</v>
      </c>
      <c r="U35" s="18">
        <f t="shared" si="2"/>
        <v>0</v>
      </c>
      <c r="V35" s="19" t="str">
        <f t="shared" si="3"/>
        <v>完成</v>
      </c>
    </row>
    <row r="36" hidden="1" customHeight="1" spans="1:22">
      <c r="A36" s="12">
        <v>32</v>
      </c>
      <c r="B36" s="22" t="s">
        <v>125</v>
      </c>
      <c r="C36" s="22">
        <v>1</v>
      </c>
      <c r="D36" s="22" t="s">
        <v>94</v>
      </c>
      <c r="E36" s="12"/>
      <c r="F36" s="22"/>
      <c r="G36" s="22">
        <v>1576.7</v>
      </c>
      <c r="H36" s="12">
        <f t="shared" si="0"/>
        <v>1576.7</v>
      </c>
      <c r="I36" s="17"/>
      <c r="J36" s="12"/>
      <c r="K36" s="12"/>
      <c r="L36" s="22">
        <v>1</v>
      </c>
      <c r="M36" s="12"/>
      <c r="N36" s="12"/>
      <c r="O36" s="12"/>
      <c r="P36" s="12"/>
      <c r="Q36" s="12"/>
      <c r="R36" s="12"/>
      <c r="S36" s="12"/>
      <c r="T36" s="18">
        <f t="shared" si="1"/>
        <v>1</v>
      </c>
      <c r="U36" s="18">
        <f t="shared" si="2"/>
        <v>0</v>
      </c>
      <c r="V36" s="19" t="str">
        <f t="shared" si="3"/>
        <v>完成</v>
      </c>
    </row>
    <row r="37" customHeight="1" spans="1:22">
      <c r="A37" s="12">
        <v>33</v>
      </c>
      <c r="B37" s="22" t="s">
        <v>126</v>
      </c>
      <c r="C37" s="22">
        <v>7</v>
      </c>
      <c r="D37" s="22" t="s">
        <v>127</v>
      </c>
      <c r="E37" s="12"/>
      <c r="F37" s="22"/>
      <c r="G37" s="22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8">
        <f t="shared" si="1"/>
        <v>4</v>
      </c>
      <c r="U37" s="18">
        <f t="shared" si="2"/>
        <v>3</v>
      </c>
      <c r="V37" s="19">
        <f t="shared" si="3"/>
        <v>4</v>
      </c>
    </row>
    <row r="38" hidden="1" customHeight="1" spans="1:22">
      <c r="A38" s="12">
        <v>34</v>
      </c>
      <c r="B38" s="22" t="s">
        <v>128</v>
      </c>
      <c r="C38" s="22">
        <v>1</v>
      </c>
      <c r="D38" s="22" t="s">
        <v>127</v>
      </c>
      <c r="E38" s="12"/>
      <c r="F38" s="22"/>
      <c r="G38" s="22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ref="T38:T69" si="4">SUM(I38:S38)</f>
        <v>0</v>
      </c>
      <c r="U38" s="18">
        <f t="shared" si="2"/>
        <v>1</v>
      </c>
      <c r="V38" s="19">
        <f t="shared" ref="V38:V69" si="5">IF(SUM(I38:S38)=C38,"完成",SUM(I38:S38))</f>
        <v>0</v>
      </c>
    </row>
    <row r="39" hidden="1" customHeight="1" spans="1:22">
      <c r="A39" s="12">
        <v>35</v>
      </c>
      <c r="B39" s="22" t="s">
        <v>129</v>
      </c>
      <c r="C39" s="22">
        <v>1</v>
      </c>
      <c r="D39" s="22" t="s">
        <v>127</v>
      </c>
      <c r="E39" s="12"/>
      <c r="F39" s="22"/>
      <c r="G39" s="22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4"/>
        <v>0</v>
      </c>
      <c r="U39" s="18">
        <f t="shared" si="2"/>
        <v>1</v>
      </c>
      <c r="V39" s="19">
        <f t="shared" si="5"/>
        <v>0</v>
      </c>
    </row>
    <row r="40" hidden="1" customHeight="1" spans="1:22">
      <c r="A40" s="12">
        <v>36</v>
      </c>
      <c r="B40" s="22" t="s">
        <v>130</v>
      </c>
      <c r="C40" s="22">
        <v>1</v>
      </c>
      <c r="D40" s="22" t="s">
        <v>127</v>
      </c>
      <c r="E40" s="12"/>
      <c r="F40" s="22"/>
      <c r="G40" s="22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4"/>
        <v>0</v>
      </c>
      <c r="U40" s="18">
        <f t="shared" si="2"/>
        <v>1</v>
      </c>
      <c r="V40" s="19">
        <f t="shared" si="5"/>
        <v>0</v>
      </c>
    </row>
    <row r="41" hidden="1" customHeight="1" spans="1:22">
      <c r="A41" s="12">
        <v>37</v>
      </c>
      <c r="B41" s="22" t="s">
        <v>131</v>
      </c>
      <c r="C41" s="22">
        <v>1</v>
      </c>
      <c r="D41" s="22" t="s">
        <v>127</v>
      </c>
      <c r="E41" s="12"/>
      <c r="F41" s="22"/>
      <c r="G41" s="22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4"/>
        <v>0</v>
      </c>
      <c r="U41" s="18">
        <f t="shared" si="2"/>
        <v>1</v>
      </c>
      <c r="V41" s="19">
        <f t="shared" si="5"/>
        <v>0</v>
      </c>
    </row>
    <row r="42" hidden="1" customHeight="1" spans="1:22">
      <c r="A42" s="12">
        <v>38</v>
      </c>
      <c r="B42" s="22" t="s">
        <v>132</v>
      </c>
      <c r="C42" s="22">
        <v>1</v>
      </c>
      <c r="D42" s="22" t="s">
        <v>127</v>
      </c>
      <c r="E42" s="12"/>
      <c r="F42" s="22"/>
      <c r="G42" s="22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4"/>
        <v>0</v>
      </c>
      <c r="U42" s="18">
        <f t="shared" si="2"/>
        <v>1</v>
      </c>
      <c r="V42" s="19">
        <f t="shared" si="5"/>
        <v>0</v>
      </c>
    </row>
    <row r="43" hidden="1" customHeight="1" spans="1:22">
      <c r="A43" s="12">
        <v>39</v>
      </c>
      <c r="B43" s="22" t="s">
        <v>133</v>
      </c>
      <c r="C43" s="22">
        <v>1</v>
      </c>
      <c r="D43" s="22" t="s">
        <v>127</v>
      </c>
      <c r="E43" s="12"/>
      <c r="F43" s="22"/>
      <c r="G43" s="22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4"/>
        <v>0</v>
      </c>
      <c r="U43" s="18">
        <f t="shared" si="2"/>
        <v>1</v>
      </c>
      <c r="V43" s="19">
        <f t="shared" si="5"/>
        <v>0</v>
      </c>
    </row>
    <row r="44" hidden="1" customHeight="1" spans="1:22">
      <c r="A44" s="12">
        <v>40</v>
      </c>
      <c r="B44" s="22" t="s">
        <v>134</v>
      </c>
      <c r="C44" s="22">
        <v>4</v>
      </c>
      <c r="D44" s="22" t="s">
        <v>135</v>
      </c>
      <c r="E44" s="12"/>
      <c r="F44" s="22"/>
      <c r="G44" s="22">
        <v>899.5</v>
      </c>
      <c r="H44" s="12">
        <f t="shared" si="0"/>
        <v>3598</v>
      </c>
      <c r="I44" s="17"/>
      <c r="J44" s="12"/>
      <c r="K44" s="12">
        <v>4</v>
      </c>
      <c r="L44" s="12"/>
      <c r="M44" s="12"/>
      <c r="N44" s="12"/>
      <c r="O44" s="12"/>
      <c r="P44" s="12"/>
      <c r="Q44" s="12"/>
      <c r="R44" s="12"/>
      <c r="S44" s="12"/>
      <c r="T44" s="18">
        <f t="shared" si="4"/>
        <v>4</v>
      </c>
      <c r="U44" s="18">
        <f t="shared" si="2"/>
        <v>0</v>
      </c>
      <c r="V44" s="19" t="str">
        <f t="shared" si="5"/>
        <v>完成</v>
      </c>
    </row>
    <row r="45" hidden="1" customHeight="1" spans="1:22">
      <c r="A45" s="12">
        <v>41</v>
      </c>
      <c r="B45" s="22" t="s">
        <v>136</v>
      </c>
      <c r="C45" s="22">
        <v>1</v>
      </c>
      <c r="D45" s="22" t="s">
        <v>135</v>
      </c>
      <c r="E45" s="12"/>
      <c r="F45" s="22"/>
      <c r="G45" s="22">
        <v>908</v>
      </c>
      <c r="H45" s="12">
        <f t="shared" si="0"/>
        <v>908</v>
      </c>
      <c r="I45" s="17"/>
      <c r="J45" s="12"/>
      <c r="K45" s="12">
        <v>1</v>
      </c>
      <c r="L45" s="12"/>
      <c r="M45" s="12"/>
      <c r="N45" s="12"/>
      <c r="O45" s="12"/>
      <c r="P45" s="12"/>
      <c r="Q45" s="12"/>
      <c r="R45" s="12"/>
      <c r="S45" s="12"/>
      <c r="T45" s="18">
        <f t="shared" si="4"/>
        <v>1</v>
      </c>
      <c r="U45" s="18">
        <f t="shared" si="2"/>
        <v>0</v>
      </c>
      <c r="V45" s="19" t="str">
        <f t="shared" si="5"/>
        <v>完成</v>
      </c>
    </row>
    <row r="46" hidden="1" customHeight="1" spans="1:22">
      <c r="A46" s="12">
        <v>42</v>
      </c>
      <c r="B46" s="22" t="s">
        <v>137</v>
      </c>
      <c r="C46" s="22">
        <v>1</v>
      </c>
      <c r="D46" s="22" t="s">
        <v>135</v>
      </c>
      <c r="E46" s="12"/>
      <c r="F46" s="22"/>
      <c r="G46" s="22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 t="shared" si="4"/>
        <v>1</v>
      </c>
      <c r="U46" s="18">
        <f t="shared" si="2"/>
        <v>0</v>
      </c>
      <c r="V46" s="19" t="str">
        <f t="shared" si="5"/>
        <v>完成</v>
      </c>
    </row>
    <row r="47" hidden="1" customHeight="1" spans="1:22">
      <c r="A47" s="12">
        <v>43</v>
      </c>
      <c r="B47" s="22" t="s">
        <v>138</v>
      </c>
      <c r="C47" s="22">
        <v>1</v>
      </c>
      <c r="D47" s="22" t="s">
        <v>135</v>
      </c>
      <c r="E47" s="12"/>
      <c r="F47" s="22"/>
      <c r="G47" s="22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 t="shared" si="4"/>
        <v>1</v>
      </c>
      <c r="U47" s="18">
        <f t="shared" si="2"/>
        <v>0</v>
      </c>
      <c r="V47" s="19" t="str">
        <f t="shared" si="5"/>
        <v>完成</v>
      </c>
    </row>
    <row r="48" hidden="1" customHeight="1" spans="1:22">
      <c r="A48" s="12">
        <v>44</v>
      </c>
      <c r="B48" s="22" t="s">
        <v>139</v>
      </c>
      <c r="C48" s="22">
        <v>1</v>
      </c>
      <c r="D48" s="22" t="s">
        <v>135</v>
      </c>
      <c r="E48" s="12"/>
      <c r="F48" s="22"/>
      <c r="G48" s="22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si="4"/>
        <v>0</v>
      </c>
      <c r="U48" s="18">
        <f t="shared" si="2"/>
        <v>1</v>
      </c>
      <c r="V48" s="19">
        <f t="shared" si="5"/>
        <v>0</v>
      </c>
    </row>
    <row r="49" hidden="1" customHeight="1" spans="1:22">
      <c r="A49" s="12">
        <v>45</v>
      </c>
      <c r="B49" s="22" t="s">
        <v>140</v>
      </c>
      <c r="C49" s="22">
        <v>4</v>
      </c>
      <c r="D49" s="22" t="s">
        <v>141</v>
      </c>
      <c r="E49" s="12"/>
      <c r="F49" s="22"/>
      <c r="G49" s="22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4"/>
        <v>0</v>
      </c>
      <c r="U49" s="18">
        <f t="shared" si="2"/>
        <v>4</v>
      </c>
      <c r="V49" s="19">
        <f t="shared" si="5"/>
        <v>0</v>
      </c>
    </row>
    <row r="50" hidden="1" customHeight="1" spans="1:22">
      <c r="A50" s="12">
        <v>46</v>
      </c>
      <c r="B50" s="22" t="s">
        <v>142</v>
      </c>
      <c r="C50" s="22">
        <v>1</v>
      </c>
      <c r="D50" s="22" t="s">
        <v>141</v>
      </c>
      <c r="E50" s="12"/>
      <c r="F50" s="22"/>
      <c r="G50" s="22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4"/>
        <v>0</v>
      </c>
      <c r="U50" s="18">
        <f t="shared" si="2"/>
        <v>1</v>
      </c>
      <c r="V50" s="19">
        <f t="shared" si="5"/>
        <v>0</v>
      </c>
    </row>
    <row r="51" hidden="1" customHeight="1" spans="1:22">
      <c r="A51" s="12">
        <v>47</v>
      </c>
      <c r="B51" s="22" t="s">
        <v>143</v>
      </c>
      <c r="C51" s="22">
        <v>1</v>
      </c>
      <c r="D51" s="22" t="s">
        <v>141</v>
      </c>
      <c r="E51" s="12"/>
      <c r="F51" s="22"/>
      <c r="G51" s="22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4"/>
        <v>0</v>
      </c>
      <c r="U51" s="18">
        <f t="shared" si="2"/>
        <v>1</v>
      </c>
      <c r="V51" s="19">
        <f t="shared" si="5"/>
        <v>0</v>
      </c>
    </row>
    <row r="52" hidden="1" customHeight="1" spans="1:22">
      <c r="A52" s="12">
        <v>48</v>
      </c>
      <c r="B52" s="22" t="s">
        <v>144</v>
      </c>
      <c r="C52" s="22">
        <v>1</v>
      </c>
      <c r="D52" s="22" t="s">
        <v>141</v>
      </c>
      <c r="E52" s="12"/>
      <c r="F52" s="22"/>
      <c r="G52" s="22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4"/>
        <v>0</v>
      </c>
      <c r="U52" s="18">
        <f t="shared" si="2"/>
        <v>1</v>
      </c>
      <c r="V52" s="19">
        <f t="shared" si="5"/>
        <v>0</v>
      </c>
    </row>
    <row r="53" hidden="1" customHeight="1" spans="1:22">
      <c r="A53" s="12">
        <v>49</v>
      </c>
      <c r="B53" s="22" t="s">
        <v>145</v>
      </c>
      <c r="C53" s="22">
        <v>1</v>
      </c>
      <c r="D53" s="22" t="s">
        <v>141</v>
      </c>
      <c r="E53" s="12"/>
      <c r="F53" s="22"/>
      <c r="G53" s="22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4"/>
        <v>0</v>
      </c>
      <c r="U53" s="18">
        <f t="shared" si="2"/>
        <v>1</v>
      </c>
      <c r="V53" s="19">
        <f t="shared" si="5"/>
        <v>0</v>
      </c>
    </row>
    <row r="54" hidden="1" customHeight="1" spans="1:22">
      <c r="A54" s="12">
        <v>50</v>
      </c>
      <c r="B54" s="22" t="s">
        <v>146</v>
      </c>
      <c r="C54" s="22">
        <v>4</v>
      </c>
      <c r="D54" s="22" t="s">
        <v>135</v>
      </c>
      <c r="E54" s="12"/>
      <c r="F54" s="22"/>
      <c r="G54" s="22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4"/>
        <v>0</v>
      </c>
      <c r="U54" s="18">
        <f t="shared" si="2"/>
        <v>4</v>
      </c>
      <c r="V54" s="19">
        <f t="shared" si="5"/>
        <v>0</v>
      </c>
    </row>
    <row r="55" hidden="1" customHeight="1" spans="1:22">
      <c r="A55" s="12">
        <v>51</v>
      </c>
      <c r="B55" s="22" t="s">
        <v>147</v>
      </c>
      <c r="C55" s="22">
        <v>1</v>
      </c>
      <c r="D55" s="22" t="s">
        <v>135</v>
      </c>
      <c r="E55" s="12"/>
      <c r="F55" s="22"/>
      <c r="G55" s="22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4"/>
        <v>0</v>
      </c>
      <c r="U55" s="18">
        <f t="shared" si="2"/>
        <v>1</v>
      </c>
      <c r="V55" s="19">
        <f t="shared" si="5"/>
        <v>0</v>
      </c>
    </row>
    <row r="56" hidden="1" customHeight="1" spans="1:22">
      <c r="A56" s="12">
        <v>52</v>
      </c>
      <c r="B56" s="22" t="s">
        <v>148</v>
      </c>
      <c r="C56" s="22">
        <v>1</v>
      </c>
      <c r="D56" s="22" t="s">
        <v>135</v>
      </c>
      <c r="E56" s="12"/>
      <c r="F56" s="22"/>
      <c r="G56" s="22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4"/>
        <v>0</v>
      </c>
      <c r="U56" s="18">
        <f t="shared" si="2"/>
        <v>1</v>
      </c>
      <c r="V56" s="19">
        <f t="shared" si="5"/>
        <v>0</v>
      </c>
    </row>
    <row r="57" hidden="1" customHeight="1" spans="1:22">
      <c r="A57" s="12">
        <v>53</v>
      </c>
      <c r="B57" s="22" t="s">
        <v>149</v>
      </c>
      <c r="C57" s="22">
        <v>1</v>
      </c>
      <c r="D57" s="22" t="s">
        <v>135</v>
      </c>
      <c r="E57" s="12"/>
      <c r="F57" s="22"/>
      <c r="G57" s="22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4"/>
        <v>0</v>
      </c>
      <c r="U57" s="18">
        <f t="shared" si="2"/>
        <v>1</v>
      </c>
      <c r="V57" s="19">
        <f t="shared" si="5"/>
        <v>0</v>
      </c>
    </row>
    <row r="58" hidden="1" customHeight="1" spans="1:22">
      <c r="A58" s="12">
        <v>54</v>
      </c>
      <c r="B58" s="22" t="s">
        <v>150</v>
      </c>
      <c r="C58" s="22">
        <v>1</v>
      </c>
      <c r="D58" s="22" t="s">
        <v>135</v>
      </c>
      <c r="E58" s="12"/>
      <c r="F58" s="22"/>
      <c r="G58" s="22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4"/>
        <v>0</v>
      </c>
      <c r="U58" s="18">
        <f t="shared" si="2"/>
        <v>1</v>
      </c>
      <c r="V58" s="19">
        <f t="shared" si="5"/>
        <v>0</v>
      </c>
    </row>
    <row r="59" hidden="1" customHeight="1" spans="1:22">
      <c r="A59" s="12">
        <v>55</v>
      </c>
      <c r="B59" s="22" t="s">
        <v>151</v>
      </c>
      <c r="C59" s="22">
        <v>4</v>
      </c>
      <c r="D59" s="22" t="s">
        <v>135</v>
      </c>
      <c r="E59" s="12"/>
      <c r="F59" s="22"/>
      <c r="G59" s="22">
        <v>899.5</v>
      </c>
      <c r="H59" s="12">
        <f t="shared" si="0"/>
        <v>3598</v>
      </c>
      <c r="I59" s="17"/>
      <c r="J59" s="12"/>
      <c r="K59" s="12">
        <v>4</v>
      </c>
      <c r="L59" s="12"/>
      <c r="M59" s="12"/>
      <c r="N59" s="12"/>
      <c r="O59" s="12"/>
      <c r="P59" s="12"/>
      <c r="Q59" s="12"/>
      <c r="R59" s="12"/>
      <c r="S59" s="12"/>
      <c r="T59" s="18">
        <f t="shared" si="4"/>
        <v>4</v>
      </c>
      <c r="U59" s="18">
        <f t="shared" si="2"/>
        <v>0</v>
      </c>
      <c r="V59" s="19" t="str">
        <f t="shared" si="5"/>
        <v>完成</v>
      </c>
    </row>
    <row r="60" hidden="1" customHeight="1" spans="1:22">
      <c r="A60" s="12">
        <v>56</v>
      </c>
      <c r="B60" s="22" t="s">
        <v>152</v>
      </c>
      <c r="C60" s="22">
        <v>1</v>
      </c>
      <c r="D60" s="22" t="s">
        <v>135</v>
      </c>
      <c r="E60" s="12"/>
      <c r="F60" s="22"/>
      <c r="G60" s="22">
        <v>908</v>
      </c>
      <c r="H60" s="12">
        <f t="shared" si="0"/>
        <v>908</v>
      </c>
      <c r="I60" s="17"/>
      <c r="J60" s="12"/>
      <c r="K60" s="12">
        <v>1</v>
      </c>
      <c r="L60" s="12"/>
      <c r="M60" s="12"/>
      <c r="N60" s="12"/>
      <c r="O60" s="12"/>
      <c r="P60" s="12"/>
      <c r="Q60" s="12"/>
      <c r="R60" s="12"/>
      <c r="S60" s="12"/>
      <c r="T60" s="18">
        <f t="shared" si="4"/>
        <v>1</v>
      </c>
      <c r="U60" s="18">
        <f t="shared" si="2"/>
        <v>0</v>
      </c>
      <c r="V60" s="19" t="str">
        <f t="shared" si="5"/>
        <v>完成</v>
      </c>
    </row>
    <row r="61" hidden="1" customHeight="1" spans="1:22">
      <c r="A61" s="12">
        <v>57</v>
      </c>
      <c r="B61" s="22" t="s">
        <v>153</v>
      </c>
      <c r="C61" s="22">
        <v>1</v>
      </c>
      <c r="D61" s="22" t="s">
        <v>135</v>
      </c>
      <c r="E61" s="12"/>
      <c r="F61" s="22"/>
      <c r="G61" s="22">
        <v>908</v>
      </c>
      <c r="H61" s="12">
        <f t="shared" si="0"/>
        <v>908</v>
      </c>
      <c r="I61" s="17"/>
      <c r="J61" s="12"/>
      <c r="K61" s="12">
        <v>1</v>
      </c>
      <c r="L61" s="12"/>
      <c r="M61" s="12"/>
      <c r="N61" s="12"/>
      <c r="O61" s="12"/>
      <c r="P61" s="12"/>
      <c r="Q61" s="12"/>
      <c r="R61" s="12"/>
      <c r="S61" s="12"/>
      <c r="T61" s="18">
        <f t="shared" si="4"/>
        <v>1</v>
      </c>
      <c r="U61" s="26">
        <f t="shared" si="2"/>
        <v>0</v>
      </c>
      <c r="V61" s="19" t="str">
        <f t="shared" si="5"/>
        <v>完成</v>
      </c>
    </row>
    <row r="62" hidden="1" customHeight="1" spans="1:22">
      <c r="A62" s="12">
        <v>58</v>
      </c>
      <c r="B62" s="22" t="s">
        <v>154</v>
      </c>
      <c r="C62" s="22">
        <v>1</v>
      </c>
      <c r="D62" s="22" t="s">
        <v>135</v>
      </c>
      <c r="E62" s="12"/>
      <c r="F62" s="22"/>
      <c r="G62" s="22">
        <v>908.8</v>
      </c>
      <c r="H62" s="12">
        <f t="shared" si="0"/>
        <v>908.8</v>
      </c>
      <c r="I62" s="17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8">
        <f t="shared" si="4"/>
        <v>1</v>
      </c>
      <c r="U62" s="18">
        <f t="shared" si="2"/>
        <v>0</v>
      </c>
      <c r="V62" s="19" t="str">
        <f t="shared" si="5"/>
        <v>完成</v>
      </c>
    </row>
    <row r="63" hidden="1" customHeight="1" spans="1:22">
      <c r="A63" s="12">
        <v>59</v>
      </c>
      <c r="B63" s="22" t="s">
        <v>155</v>
      </c>
      <c r="C63" s="22">
        <v>1</v>
      </c>
      <c r="D63" s="22" t="s">
        <v>135</v>
      </c>
      <c r="E63" s="12"/>
      <c r="F63" s="22"/>
      <c r="G63" s="22">
        <v>906.8</v>
      </c>
      <c r="H63" s="12">
        <f t="shared" si="0"/>
        <v>906.8</v>
      </c>
      <c r="I63" s="17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8">
        <f t="shared" si="4"/>
        <v>1</v>
      </c>
      <c r="U63" s="18">
        <f t="shared" si="2"/>
        <v>0</v>
      </c>
      <c r="V63" s="19" t="str">
        <f t="shared" si="5"/>
        <v>完成</v>
      </c>
    </row>
    <row r="64" hidden="1" customHeight="1" spans="1:22">
      <c r="A64" s="12">
        <v>60</v>
      </c>
      <c r="B64" s="22" t="s">
        <v>156</v>
      </c>
      <c r="C64" s="22">
        <v>4</v>
      </c>
      <c r="D64" s="22" t="s">
        <v>141</v>
      </c>
      <c r="E64" s="12"/>
      <c r="F64" s="22"/>
      <c r="G64" s="22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si="4"/>
        <v>0</v>
      </c>
      <c r="U64" s="18">
        <f t="shared" si="2"/>
        <v>4</v>
      </c>
      <c r="V64" s="19">
        <f t="shared" si="5"/>
        <v>0</v>
      </c>
    </row>
    <row r="65" hidden="1" customHeight="1" spans="1:22">
      <c r="A65" s="12">
        <v>61</v>
      </c>
      <c r="B65" s="22" t="s">
        <v>157</v>
      </c>
      <c r="C65" s="22">
        <v>1</v>
      </c>
      <c r="D65" s="22" t="s">
        <v>141</v>
      </c>
      <c r="E65" s="12"/>
      <c r="F65" s="22"/>
      <c r="G65" s="22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4"/>
        <v>0</v>
      </c>
      <c r="U65" s="18">
        <f t="shared" si="2"/>
        <v>1</v>
      </c>
      <c r="V65" s="19">
        <f t="shared" si="5"/>
        <v>0</v>
      </c>
    </row>
    <row r="66" hidden="1" customHeight="1" spans="1:22">
      <c r="A66" s="12">
        <v>62</v>
      </c>
      <c r="B66" s="22" t="s">
        <v>158</v>
      </c>
      <c r="C66" s="22">
        <v>1</v>
      </c>
      <c r="D66" s="22" t="s">
        <v>141</v>
      </c>
      <c r="E66" s="12"/>
      <c r="F66" s="22"/>
      <c r="G66" s="22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4"/>
        <v>0</v>
      </c>
      <c r="U66" s="18">
        <f t="shared" si="2"/>
        <v>1</v>
      </c>
      <c r="V66" s="19">
        <f t="shared" si="5"/>
        <v>0</v>
      </c>
    </row>
    <row r="67" hidden="1" customHeight="1" spans="1:22">
      <c r="A67" s="12">
        <v>63</v>
      </c>
      <c r="B67" s="22" t="s">
        <v>159</v>
      </c>
      <c r="C67" s="22">
        <v>1</v>
      </c>
      <c r="D67" s="22" t="s">
        <v>141</v>
      </c>
      <c r="E67" s="12"/>
      <c r="F67" s="22"/>
      <c r="G67" s="22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4"/>
        <v>0</v>
      </c>
      <c r="U67" s="18">
        <f t="shared" si="2"/>
        <v>1</v>
      </c>
      <c r="V67" s="19">
        <f t="shared" si="5"/>
        <v>0</v>
      </c>
    </row>
    <row r="68" hidden="1" customHeight="1" spans="1:22">
      <c r="A68" s="12">
        <v>64</v>
      </c>
      <c r="B68" s="22" t="s">
        <v>160</v>
      </c>
      <c r="C68" s="22">
        <v>1</v>
      </c>
      <c r="D68" s="22" t="s">
        <v>141</v>
      </c>
      <c r="E68" s="12"/>
      <c r="F68" s="22"/>
      <c r="G68" s="22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4"/>
        <v>0</v>
      </c>
      <c r="U68" s="18">
        <f t="shared" si="2"/>
        <v>1</v>
      </c>
      <c r="V68" s="19">
        <f t="shared" si="5"/>
        <v>0</v>
      </c>
    </row>
    <row r="69" hidden="1" customHeight="1" spans="1:22">
      <c r="A69" s="12">
        <v>65</v>
      </c>
      <c r="B69" s="22" t="s">
        <v>161</v>
      </c>
      <c r="C69" s="22">
        <v>4</v>
      </c>
      <c r="D69" s="22" t="s">
        <v>135</v>
      </c>
      <c r="E69" s="12"/>
      <c r="F69" s="22"/>
      <c r="G69" s="22">
        <v>898.9</v>
      </c>
      <c r="H69" s="12">
        <f t="shared" ref="H69:H132" si="6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4"/>
        <v>0</v>
      </c>
      <c r="U69" s="18">
        <f t="shared" ref="U69:U89" si="7">C69-T69</f>
        <v>4</v>
      </c>
      <c r="V69" s="19">
        <f t="shared" si="5"/>
        <v>0</v>
      </c>
    </row>
    <row r="70" hidden="1" customHeight="1" spans="1:22">
      <c r="A70" s="12">
        <v>66</v>
      </c>
      <c r="B70" s="22" t="s">
        <v>162</v>
      </c>
      <c r="C70" s="22">
        <v>1</v>
      </c>
      <c r="D70" s="22" t="s">
        <v>135</v>
      </c>
      <c r="E70" s="12"/>
      <c r="F70" s="22"/>
      <c r="G70" s="22">
        <v>907.4</v>
      </c>
      <c r="H70" s="12">
        <f t="shared" si="6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ref="T70:T101" si="8">SUM(I70:S70)</f>
        <v>0</v>
      </c>
      <c r="U70" s="18">
        <f t="shared" si="7"/>
        <v>1</v>
      </c>
      <c r="V70" s="19">
        <f t="shared" ref="V70:V101" si="9">IF(SUM(I70:S70)=C70,"完成",SUM(I70:S70))</f>
        <v>0</v>
      </c>
    </row>
    <row r="71" hidden="1" customHeight="1" spans="1:22">
      <c r="A71" s="12">
        <v>67</v>
      </c>
      <c r="B71" s="22" t="s">
        <v>163</v>
      </c>
      <c r="C71" s="22">
        <v>1</v>
      </c>
      <c r="D71" s="22" t="s">
        <v>135</v>
      </c>
      <c r="E71" s="12"/>
      <c r="F71" s="22"/>
      <c r="G71" s="22">
        <v>907.4</v>
      </c>
      <c r="H71" s="12">
        <f t="shared" si="6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8"/>
        <v>0</v>
      </c>
      <c r="U71" s="18">
        <f t="shared" si="7"/>
        <v>1</v>
      </c>
      <c r="V71" s="19">
        <f t="shared" si="9"/>
        <v>0</v>
      </c>
    </row>
    <row r="72" hidden="1" customHeight="1" spans="1:22">
      <c r="A72" s="12">
        <v>68</v>
      </c>
      <c r="B72" s="22" t="s">
        <v>164</v>
      </c>
      <c r="C72" s="22">
        <v>1</v>
      </c>
      <c r="D72" s="22" t="s">
        <v>135</v>
      </c>
      <c r="E72" s="12"/>
      <c r="F72" s="22"/>
      <c r="G72" s="22">
        <v>908.5</v>
      </c>
      <c r="H72" s="12">
        <f t="shared" si="6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8"/>
        <v>0</v>
      </c>
      <c r="U72" s="18">
        <f t="shared" si="7"/>
        <v>1</v>
      </c>
      <c r="V72" s="19">
        <f t="shared" si="9"/>
        <v>0</v>
      </c>
    </row>
    <row r="73" hidden="1" customHeight="1" spans="1:22">
      <c r="A73" s="12">
        <v>69</v>
      </c>
      <c r="B73" s="22" t="s">
        <v>165</v>
      </c>
      <c r="C73" s="22">
        <v>1</v>
      </c>
      <c r="D73" s="22" t="s">
        <v>135</v>
      </c>
      <c r="E73" s="12"/>
      <c r="F73" s="22"/>
      <c r="G73" s="22">
        <v>906.5</v>
      </c>
      <c r="H73" s="12">
        <f t="shared" si="6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8"/>
        <v>0</v>
      </c>
      <c r="U73" s="18">
        <f t="shared" si="7"/>
        <v>1</v>
      </c>
      <c r="V73" s="19">
        <f t="shared" si="9"/>
        <v>0</v>
      </c>
    </row>
    <row r="74" hidden="1" customHeight="1" spans="1:22">
      <c r="A74" s="12">
        <v>70</v>
      </c>
      <c r="B74" s="22" t="s">
        <v>166</v>
      </c>
      <c r="C74" s="22">
        <v>2</v>
      </c>
      <c r="D74" s="22" t="s">
        <v>135</v>
      </c>
      <c r="E74" s="12"/>
      <c r="F74" s="22"/>
      <c r="G74" s="22">
        <v>899.5</v>
      </c>
      <c r="H74" s="12">
        <f t="shared" si="6"/>
        <v>1799</v>
      </c>
      <c r="I74" s="17"/>
      <c r="J74" s="27">
        <v>1</v>
      </c>
      <c r="K74" s="12">
        <v>1</v>
      </c>
      <c r="L74" s="12"/>
      <c r="M74" s="12"/>
      <c r="N74" s="12"/>
      <c r="O74" s="12"/>
      <c r="P74" s="12"/>
      <c r="Q74" s="12"/>
      <c r="R74" s="12"/>
      <c r="S74" s="12"/>
      <c r="T74" s="18">
        <f t="shared" si="8"/>
        <v>2</v>
      </c>
      <c r="U74" s="18">
        <f t="shared" si="7"/>
        <v>0</v>
      </c>
      <c r="V74" s="19" t="str">
        <f t="shared" si="9"/>
        <v>完成</v>
      </c>
    </row>
    <row r="75" hidden="1" customHeight="1" spans="1:22">
      <c r="A75" s="12">
        <v>71</v>
      </c>
      <c r="B75" s="22" t="s">
        <v>167</v>
      </c>
      <c r="C75" s="22">
        <v>1</v>
      </c>
      <c r="D75" s="22" t="s">
        <v>135</v>
      </c>
      <c r="E75" s="12"/>
      <c r="F75" s="22"/>
      <c r="G75" s="22">
        <v>908</v>
      </c>
      <c r="H75" s="12">
        <f t="shared" si="6"/>
        <v>908</v>
      </c>
      <c r="I75" s="17"/>
      <c r="J75" s="27"/>
      <c r="K75" s="12"/>
      <c r="L75" s="12"/>
      <c r="M75" s="12"/>
      <c r="N75" s="12"/>
      <c r="O75" s="12"/>
      <c r="P75" s="12"/>
      <c r="Q75" s="12"/>
      <c r="R75" s="12"/>
      <c r="S75" s="12"/>
      <c r="T75" s="18">
        <f t="shared" si="8"/>
        <v>0</v>
      </c>
      <c r="U75" s="18">
        <f t="shared" si="7"/>
        <v>1</v>
      </c>
      <c r="V75" s="19">
        <f t="shared" si="9"/>
        <v>0</v>
      </c>
    </row>
    <row r="76" hidden="1" customHeight="1" spans="1:22">
      <c r="A76" s="12">
        <v>72</v>
      </c>
      <c r="B76" s="22" t="s">
        <v>168</v>
      </c>
      <c r="C76" s="22">
        <v>1</v>
      </c>
      <c r="D76" s="22" t="s">
        <v>135</v>
      </c>
      <c r="E76" s="12"/>
      <c r="F76" s="22"/>
      <c r="G76" s="22">
        <v>908</v>
      </c>
      <c r="H76" s="12">
        <f t="shared" si="6"/>
        <v>908</v>
      </c>
      <c r="I76" s="17"/>
      <c r="J76" s="27"/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8">
        <f t="shared" si="8"/>
        <v>1</v>
      </c>
      <c r="U76" s="18">
        <f t="shared" si="7"/>
        <v>0</v>
      </c>
      <c r="V76" s="19" t="str">
        <f t="shared" si="9"/>
        <v>完成</v>
      </c>
    </row>
    <row r="77" hidden="1" customHeight="1" spans="1:22">
      <c r="A77" s="12">
        <v>73</v>
      </c>
      <c r="B77" s="22" t="s">
        <v>169</v>
      </c>
      <c r="C77" s="22">
        <v>1</v>
      </c>
      <c r="D77" s="22" t="s">
        <v>135</v>
      </c>
      <c r="E77" s="12"/>
      <c r="F77" s="22"/>
      <c r="G77" s="22">
        <v>909.1</v>
      </c>
      <c r="H77" s="12">
        <f t="shared" si="6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si="8"/>
        <v>0</v>
      </c>
      <c r="U77" s="18">
        <f t="shared" si="7"/>
        <v>1</v>
      </c>
      <c r="V77" s="19">
        <f t="shared" si="9"/>
        <v>0</v>
      </c>
    </row>
    <row r="78" hidden="1" customHeight="1" spans="1:22">
      <c r="A78" s="12">
        <v>74</v>
      </c>
      <c r="B78" s="22" t="s">
        <v>170</v>
      </c>
      <c r="C78" s="22">
        <v>1</v>
      </c>
      <c r="D78" s="22" t="s">
        <v>135</v>
      </c>
      <c r="E78" s="12"/>
      <c r="F78" s="22"/>
      <c r="G78" s="22">
        <v>906.8</v>
      </c>
      <c r="H78" s="12">
        <f t="shared" si="6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8"/>
        <v>0</v>
      </c>
      <c r="U78" s="18">
        <f t="shared" si="7"/>
        <v>1</v>
      </c>
      <c r="V78" s="19">
        <f t="shared" si="9"/>
        <v>0</v>
      </c>
    </row>
    <row r="79" hidden="1" customHeight="1" spans="1:22">
      <c r="A79" s="12">
        <v>75</v>
      </c>
      <c r="B79" s="22" t="s">
        <v>171</v>
      </c>
      <c r="C79" s="22">
        <v>2</v>
      </c>
      <c r="D79" s="22" t="s">
        <v>141</v>
      </c>
      <c r="E79" s="12"/>
      <c r="F79" s="22"/>
      <c r="G79" s="22">
        <v>1099</v>
      </c>
      <c r="H79" s="12">
        <f t="shared" si="6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8"/>
        <v>0</v>
      </c>
      <c r="U79" s="18">
        <f t="shared" si="7"/>
        <v>2</v>
      </c>
      <c r="V79" s="19">
        <f t="shared" si="9"/>
        <v>0</v>
      </c>
    </row>
    <row r="80" hidden="1" customHeight="1" spans="1:22">
      <c r="A80" s="12">
        <v>76</v>
      </c>
      <c r="B80" s="22" t="s">
        <v>172</v>
      </c>
      <c r="C80" s="22">
        <v>1</v>
      </c>
      <c r="D80" s="22" t="s">
        <v>141</v>
      </c>
      <c r="E80" s="12"/>
      <c r="F80" s="22"/>
      <c r="G80" s="22">
        <v>1103.7</v>
      </c>
      <c r="H80" s="12">
        <f t="shared" si="6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8"/>
        <v>0</v>
      </c>
      <c r="U80" s="18">
        <f t="shared" si="7"/>
        <v>1</v>
      </c>
      <c r="V80" s="19">
        <f t="shared" si="9"/>
        <v>0</v>
      </c>
    </row>
    <row r="81" hidden="1" customHeight="1" spans="1:22">
      <c r="A81" s="12">
        <v>77</v>
      </c>
      <c r="B81" s="22" t="s">
        <v>173</v>
      </c>
      <c r="C81" s="22">
        <v>1</v>
      </c>
      <c r="D81" s="22" t="s">
        <v>141</v>
      </c>
      <c r="E81" s="12"/>
      <c r="F81" s="22"/>
      <c r="G81" s="22">
        <v>1103.7</v>
      </c>
      <c r="H81" s="12">
        <f t="shared" si="6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8"/>
        <v>0</v>
      </c>
      <c r="U81" s="18">
        <f t="shared" si="7"/>
        <v>1</v>
      </c>
      <c r="V81" s="19">
        <f t="shared" si="9"/>
        <v>0</v>
      </c>
    </row>
    <row r="82" hidden="1" customHeight="1" spans="1:22">
      <c r="A82" s="12">
        <v>78</v>
      </c>
      <c r="B82" s="22" t="s">
        <v>174</v>
      </c>
      <c r="C82" s="22">
        <v>1</v>
      </c>
      <c r="D82" s="22" t="s">
        <v>141</v>
      </c>
      <c r="E82" s="12"/>
      <c r="F82" s="22"/>
      <c r="G82" s="22">
        <v>1102.8</v>
      </c>
      <c r="H82" s="12">
        <f t="shared" si="6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8"/>
        <v>0</v>
      </c>
      <c r="U82" s="18">
        <f t="shared" si="7"/>
        <v>1</v>
      </c>
      <c r="V82" s="19">
        <f t="shared" si="9"/>
        <v>0</v>
      </c>
    </row>
    <row r="83" hidden="1" customHeight="1" spans="1:22">
      <c r="A83" s="12">
        <v>79</v>
      </c>
      <c r="B83" s="22" t="s">
        <v>175</v>
      </c>
      <c r="C83" s="22">
        <v>1</v>
      </c>
      <c r="D83" s="22" t="s">
        <v>141</v>
      </c>
      <c r="E83" s="12"/>
      <c r="F83" s="22"/>
      <c r="G83" s="22">
        <v>1100.8</v>
      </c>
      <c r="H83" s="12">
        <f t="shared" si="6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8"/>
        <v>0</v>
      </c>
      <c r="U83" s="18">
        <f t="shared" si="7"/>
        <v>1</v>
      </c>
      <c r="V83" s="19">
        <f t="shared" si="9"/>
        <v>0</v>
      </c>
    </row>
    <row r="84" hidden="1" customHeight="1" spans="1:22">
      <c r="A84" s="12">
        <v>80</v>
      </c>
      <c r="B84" s="22" t="s">
        <v>176</v>
      </c>
      <c r="C84" s="22">
        <v>2</v>
      </c>
      <c r="D84" s="22" t="s">
        <v>135</v>
      </c>
      <c r="E84" s="12"/>
      <c r="F84" s="22"/>
      <c r="G84" s="22">
        <v>898.9</v>
      </c>
      <c r="H84" s="12">
        <f t="shared" si="6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8"/>
        <v>0</v>
      </c>
      <c r="U84" s="18">
        <f t="shared" si="7"/>
        <v>2</v>
      </c>
      <c r="V84" s="19">
        <f t="shared" si="9"/>
        <v>0</v>
      </c>
    </row>
    <row r="85" hidden="1" customHeight="1" spans="1:22">
      <c r="A85" s="12">
        <v>81</v>
      </c>
      <c r="B85" s="22" t="s">
        <v>177</v>
      </c>
      <c r="C85" s="22">
        <v>1</v>
      </c>
      <c r="D85" s="22" t="s">
        <v>135</v>
      </c>
      <c r="E85" s="12"/>
      <c r="F85" s="22"/>
      <c r="G85" s="22">
        <v>907.4</v>
      </c>
      <c r="H85" s="12">
        <f t="shared" si="6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8"/>
        <v>0</v>
      </c>
      <c r="U85" s="18">
        <f t="shared" si="7"/>
        <v>1</v>
      </c>
      <c r="V85" s="19">
        <f t="shared" si="9"/>
        <v>0</v>
      </c>
    </row>
    <row r="86" hidden="1" customHeight="1" spans="1:22">
      <c r="A86" s="12">
        <v>82</v>
      </c>
      <c r="B86" s="22" t="s">
        <v>178</v>
      </c>
      <c r="C86" s="22">
        <v>1</v>
      </c>
      <c r="D86" s="22" t="s">
        <v>135</v>
      </c>
      <c r="E86" s="12"/>
      <c r="F86" s="22"/>
      <c r="G86" s="22">
        <v>907.4</v>
      </c>
      <c r="H86" s="12">
        <f t="shared" si="6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8"/>
        <v>0</v>
      </c>
      <c r="U86" s="18">
        <f t="shared" si="7"/>
        <v>1</v>
      </c>
      <c r="V86" s="19">
        <f t="shared" si="9"/>
        <v>0</v>
      </c>
    </row>
    <row r="87" hidden="1" customHeight="1" spans="1:22">
      <c r="A87" s="12">
        <v>83</v>
      </c>
      <c r="B87" s="22" t="s">
        <v>179</v>
      </c>
      <c r="C87" s="22">
        <v>1</v>
      </c>
      <c r="D87" s="22" t="s">
        <v>135</v>
      </c>
      <c r="E87" s="12"/>
      <c r="F87" s="22"/>
      <c r="G87" s="22">
        <v>909</v>
      </c>
      <c r="H87" s="12">
        <f t="shared" si="6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8"/>
        <v>0</v>
      </c>
      <c r="U87" s="18">
        <f t="shared" si="7"/>
        <v>1</v>
      </c>
      <c r="V87" s="19">
        <f t="shared" si="9"/>
        <v>0</v>
      </c>
    </row>
    <row r="88" hidden="1" customHeight="1" spans="1:22">
      <c r="A88" s="12">
        <v>84</v>
      </c>
      <c r="B88" s="22" t="s">
        <v>180</v>
      </c>
      <c r="C88" s="22">
        <v>1</v>
      </c>
      <c r="D88" s="22" t="s">
        <v>135</v>
      </c>
      <c r="E88" s="12"/>
      <c r="F88" s="22"/>
      <c r="G88" s="22">
        <v>906.7</v>
      </c>
      <c r="H88" s="12">
        <f t="shared" si="6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8"/>
        <v>0</v>
      </c>
      <c r="U88" s="18">
        <f t="shared" si="7"/>
        <v>1</v>
      </c>
      <c r="V88" s="19">
        <f t="shared" si="9"/>
        <v>0</v>
      </c>
    </row>
    <row r="89" hidden="1" customHeight="1" spans="1:22">
      <c r="A89" s="12">
        <v>85</v>
      </c>
      <c r="B89" s="12" t="s">
        <v>181</v>
      </c>
      <c r="C89" s="12">
        <v>1</v>
      </c>
      <c r="D89" s="22" t="s">
        <v>182</v>
      </c>
      <c r="E89" s="12"/>
      <c r="F89" s="22"/>
      <c r="G89" s="22">
        <v>2027.1</v>
      </c>
      <c r="H89" s="12">
        <f t="shared" si="6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8"/>
        <v>0</v>
      </c>
      <c r="U89" s="18">
        <f t="shared" si="7"/>
        <v>1</v>
      </c>
      <c r="V89" s="19">
        <f t="shared" si="9"/>
        <v>0</v>
      </c>
    </row>
    <row r="90" customHeight="1" spans="1:22">
      <c r="A90" s="12">
        <v>86</v>
      </c>
      <c r="B90" s="12" t="s">
        <v>183</v>
      </c>
      <c r="C90" s="12">
        <v>20</v>
      </c>
      <c r="D90" s="22" t="s">
        <v>184</v>
      </c>
      <c r="E90" s="12"/>
      <c r="F90" s="12"/>
      <c r="G90" s="12">
        <v>1651.1</v>
      </c>
      <c r="H90" s="12">
        <f t="shared" si="6"/>
        <v>33022</v>
      </c>
      <c r="I90" s="17"/>
      <c r="J90" s="12"/>
      <c r="K90" s="12"/>
      <c r="L90" s="12"/>
      <c r="M90" s="12"/>
      <c r="N90" s="12">
        <v>14</v>
      </c>
      <c r="O90" s="12">
        <v>4</v>
      </c>
      <c r="P90" s="12"/>
      <c r="Q90" s="12"/>
      <c r="R90" s="12"/>
      <c r="S90" s="12"/>
      <c r="T90" s="18">
        <f t="shared" si="8"/>
        <v>18</v>
      </c>
      <c r="U90" s="18">
        <f t="shared" ref="U90:U121" si="10">C90-T90</f>
        <v>2</v>
      </c>
      <c r="V90" s="19">
        <f t="shared" si="9"/>
        <v>18</v>
      </c>
    </row>
    <row r="91" customHeight="1" spans="1:22">
      <c r="A91" s="12">
        <v>87</v>
      </c>
      <c r="B91" s="12" t="s">
        <v>185</v>
      </c>
      <c r="C91" s="12">
        <v>7</v>
      </c>
      <c r="D91" s="22" t="s">
        <v>184</v>
      </c>
      <c r="E91" s="12"/>
      <c r="F91" s="12"/>
      <c r="G91" s="12">
        <v>1651.1</v>
      </c>
      <c r="H91" s="12">
        <f t="shared" si="6"/>
        <v>11557.7</v>
      </c>
      <c r="I91" s="17"/>
      <c r="J91" s="12"/>
      <c r="K91" s="12"/>
      <c r="L91" s="12"/>
      <c r="M91" s="12"/>
      <c r="N91" s="12"/>
      <c r="O91" s="12">
        <v>2</v>
      </c>
      <c r="P91" s="12"/>
      <c r="Q91" s="12"/>
      <c r="R91" s="12"/>
      <c r="S91" s="12"/>
      <c r="T91" s="18">
        <f t="shared" si="8"/>
        <v>2</v>
      </c>
      <c r="U91" s="18">
        <f t="shared" si="10"/>
        <v>5</v>
      </c>
      <c r="V91" s="19">
        <f t="shared" si="9"/>
        <v>2</v>
      </c>
    </row>
    <row r="92" hidden="1" customHeight="1" spans="1:22">
      <c r="A92" s="12">
        <v>88</v>
      </c>
      <c r="B92" s="12" t="s">
        <v>186</v>
      </c>
      <c r="C92" s="12">
        <v>1</v>
      </c>
      <c r="D92" s="22" t="s">
        <v>184</v>
      </c>
      <c r="E92" s="12"/>
      <c r="F92" s="12"/>
      <c r="G92" s="12">
        <v>1673.2</v>
      </c>
      <c r="H92" s="12">
        <f t="shared" si="6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>
        <f t="shared" si="8"/>
        <v>0</v>
      </c>
      <c r="U92" s="18">
        <f t="shared" si="10"/>
        <v>1</v>
      </c>
      <c r="V92" s="19">
        <f t="shared" si="9"/>
        <v>0</v>
      </c>
    </row>
    <row r="93" customHeight="1" spans="1:22">
      <c r="A93" s="12">
        <v>89</v>
      </c>
      <c r="B93" s="12" t="s">
        <v>187</v>
      </c>
      <c r="C93" s="12">
        <v>2</v>
      </c>
      <c r="D93" s="22" t="s">
        <v>184</v>
      </c>
      <c r="E93" s="12"/>
      <c r="F93" s="12"/>
      <c r="G93" s="12">
        <v>1141.6</v>
      </c>
      <c r="H93" s="12">
        <f t="shared" si="6"/>
        <v>2283.2</v>
      </c>
      <c r="I93" s="17"/>
      <c r="J93" s="12"/>
      <c r="K93" s="12"/>
      <c r="L93" s="12"/>
      <c r="M93" s="12"/>
      <c r="N93" s="12"/>
      <c r="O93" s="12">
        <v>1</v>
      </c>
      <c r="P93" s="12"/>
      <c r="Q93" s="12"/>
      <c r="R93" s="12"/>
      <c r="S93" s="12"/>
      <c r="T93" s="18">
        <f t="shared" si="8"/>
        <v>1</v>
      </c>
      <c r="U93" s="18">
        <f t="shared" si="10"/>
        <v>1</v>
      </c>
      <c r="V93" s="19">
        <f t="shared" si="9"/>
        <v>1</v>
      </c>
    </row>
    <row r="94" hidden="1" customHeight="1" spans="1:22">
      <c r="A94" s="12">
        <v>90</v>
      </c>
      <c r="B94" s="12" t="s">
        <v>188</v>
      </c>
      <c r="C94" s="12">
        <v>2</v>
      </c>
      <c r="D94" s="22" t="s">
        <v>184</v>
      </c>
      <c r="E94" s="12"/>
      <c r="F94" s="12"/>
      <c r="G94" s="12">
        <v>1141.6</v>
      </c>
      <c r="H94" s="12">
        <f t="shared" si="6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8">
        <f t="shared" si="8"/>
        <v>0</v>
      </c>
      <c r="U94" s="18">
        <f t="shared" si="10"/>
        <v>2</v>
      </c>
      <c r="V94" s="19">
        <f t="shared" si="9"/>
        <v>0</v>
      </c>
    </row>
    <row r="95" hidden="1" customHeight="1" spans="1:22">
      <c r="A95" s="12">
        <v>91</v>
      </c>
      <c r="B95" s="12" t="s">
        <v>189</v>
      </c>
      <c r="C95" s="12">
        <v>1</v>
      </c>
      <c r="D95" s="22" t="s">
        <v>184</v>
      </c>
      <c r="E95" s="12"/>
      <c r="F95" s="12"/>
      <c r="G95" s="12">
        <v>1607.9</v>
      </c>
      <c r="H95" s="12">
        <f t="shared" si="6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>
        <f t="shared" si="8"/>
        <v>0</v>
      </c>
      <c r="U95" s="18">
        <f t="shared" si="10"/>
        <v>1</v>
      </c>
      <c r="V95" s="19">
        <f t="shared" si="9"/>
        <v>0</v>
      </c>
    </row>
    <row r="96" hidden="1" customHeight="1" spans="1:22">
      <c r="A96" s="12">
        <v>92</v>
      </c>
      <c r="B96" s="12" t="s">
        <v>190</v>
      </c>
      <c r="C96" s="12">
        <v>2</v>
      </c>
      <c r="D96" s="22" t="s">
        <v>184</v>
      </c>
      <c r="E96" s="12"/>
      <c r="F96" s="12"/>
      <c r="G96" s="12">
        <v>1607.9</v>
      </c>
      <c r="H96" s="12">
        <f t="shared" si="6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8">
        <f t="shared" si="8"/>
        <v>0</v>
      </c>
      <c r="U96" s="18">
        <f t="shared" si="10"/>
        <v>2</v>
      </c>
      <c r="V96" s="19">
        <f t="shared" si="9"/>
        <v>0</v>
      </c>
    </row>
    <row r="97" hidden="1" customHeight="1" spans="1:22">
      <c r="A97" s="12">
        <v>93</v>
      </c>
      <c r="B97" s="12" t="s">
        <v>191</v>
      </c>
      <c r="C97" s="12">
        <v>1</v>
      </c>
      <c r="D97" s="22" t="s">
        <v>184</v>
      </c>
      <c r="E97" s="12"/>
      <c r="F97" s="12"/>
      <c r="G97" s="12">
        <v>1607.9</v>
      </c>
      <c r="H97" s="12">
        <f t="shared" si="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8">
        <f t="shared" si="8"/>
        <v>0</v>
      </c>
      <c r="U97" s="18">
        <f t="shared" si="10"/>
        <v>1</v>
      </c>
      <c r="V97" s="19">
        <f t="shared" si="9"/>
        <v>0</v>
      </c>
    </row>
    <row r="98" hidden="1" customHeight="1" spans="1:22">
      <c r="A98" s="12">
        <v>94</v>
      </c>
      <c r="B98" s="12" t="s">
        <v>192</v>
      </c>
      <c r="C98" s="12">
        <v>1</v>
      </c>
      <c r="D98" s="22" t="s">
        <v>184</v>
      </c>
      <c r="E98" s="12"/>
      <c r="F98" s="12"/>
      <c r="G98" s="12">
        <v>1507.2</v>
      </c>
      <c r="H98" s="12">
        <f t="shared" si="6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>
        <f t="shared" si="8"/>
        <v>0</v>
      </c>
      <c r="U98" s="18">
        <f t="shared" si="10"/>
        <v>1</v>
      </c>
      <c r="V98" s="19">
        <f t="shared" si="9"/>
        <v>0</v>
      </c>
    </row>
    <row r="99" hidden="1" customHeight="1" spans="1:22">
      <c r="A99" s="12">
        <v>95</v>
      </c>
      <c r="B99" s="12" t="s">
        <v>193</v>
      </c>
      <c r="C99" s="12">
        <v>15</v>
      </c>
      <c r="D99" s="12" t="s">
        <v>194</v>
      </c>
      <c r="E99" s="12"/>
      <c r="F99" s="12"/>
      <c r="G99" s="12">
        <v>238.2</v>
      </c>
      <c r="H99" s="12">
        <f t="shared" si="6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8"/>
        <v>0</v>
      </c>
      <c r="U99" s="18">
        <f t="shared" si="10"/>
        <v>15</v>
      </c>
      <c r="V99" s="19">
        <f t="shared" si="9"/>
        <v>0</v>
      </c>
    </row>
    <row r="100" hidden="1" customHeight="1" spans="1:22">
      <c r="A100" s="12">
        <v>96</v>
      </c>
      <c r="B100" s="12" t="s">
        <v>195</v>
      </c>
      <c r="C100" s="12">
        <v>4</v>
      </c>
      <c r="D100" s="12" t="s">
        <v>194</v>
      </c>
      <c r="E100" s="12"/>
      <c r="F100" s="12"/>
      <c r="G100" s="12">
        <v>156</v>
      </c>
      <c r="H100" s="12">
        <f t="shared" si="6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8"/>
        <v>0</v>
      </c>
      <c r="U100" s="18">
        <f t="shared" si="10"/>
        <v>4</v>
      </c>
      <c r="V100" s="19">
        <f t="shared" si="9"/>
        <v>0</v>
      </c>
    </row>
    <row r="101" hidden="1" customHeight="1" spans="1:22">
      <c r="A101" s="12">
        <v>97</v>
      </c>
      <c r="B101" s="12" t="s">
        <v>196</v>
      </c>
      <c r="C101" s="12">
        <v>2</v>
      </c>
      <c r="D101" s="12" t="s">
        <v>194</v>
      </c>
      <c r="E101" s="12"/>
      <c r="F101" s="12"/>
      <c r="G101" s="12">
        <v>227.2</v>
      </c>
      <c r="H101" s="12">
        <f t="shared" si="6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8"/>
        <v>0</v>
      </c>
      <c r="U101" s="18">
        <f t="shared" si="10"/>
        <v>2</v>
      </c>
      <c r="V101" s="19">
        <f t="shared" si="9"/>
        <v>0</v>
      </c>
    </row>
    <row r="102" hidden="1" customHeight="1" spans="1:22">
      <c r="A102" s="12">
        <v>98</v>
      </c>
      <c r="B102" s="12" t="s">
        <v>197</v>
      </c>
      <c r="C102" s="12">
        <v>4</v>
      </c>
      <c r="D102" s="12" t="s">
        <v>194</v>
      </c>
      <c r="E102" s="12"/>
      <c r="F102" s="12"/>
      <c r="G102" s="12">
        <v>229.1</v>
      </c>
      <c r="H102" s="12">
        <f t="shared" si="6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ref="T102:T133" si="11">SUM(I102:S102)</f>
        <v>0</v>
      </c>
      <c r="U102" s="18">
        <f t="shared" si="10"/>
        <v>4</v>
      </c>
      <c r="V102" s="19">
        <f t="shared" ref="V102:V133" si="12">IF(SUM(I102:S102)=C102,"完成",SUM(I102:S102))</f>
        <v>0</v>
      </c>
    </row>
    <row r="103" hidden="1" customHeight="1" spans="1:22">
      <c r="A103" s="12">
        <v>99</v>
      </c>
      <c r="B103" s="12" t="s">
        <v>198</v>
      </c>
      <c r="C103" s="12">
        <v>1</v>
      </c>
      <c r="D103" s="12" t="s">
        <v>194</v>
      </c>
      <c r="E103" s="12"/>
      <c r="F103" s="12"/>
      <c r="G103" s="12">
        <v>204.5</v>
      </c>
      <c r="H103" s="12">
        <f t="shared" si="6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1"/>
        <v>0</v>
      </c>
      <c r="U103" s="18">
        <f t="shared" si="10"/>
        <v>1</v>
      </c>
      <c r="V103" s="19">
        <f t="shared" si="12"/>
        <v>0</v>
      </c>
    </row>
    <row r="104" hidden="1" customHeight="1" spans="1:22">
      <c r="A104" s="12">
        <v>100</v>
      </c>
      <c r="B104" s="12" t="s">
        <v>199</v>
      </c>
      <c r="C104" s="12">
        <v>222</v>
      </c>
      <c r="D104" s="12" t="s">
        <v>200</v>
      </c>
      <c r="E104" s="12"/>
      <c r="F104" s="12"/>
      <c r="G104" s="12">
        <v>5.2</v>
      </c>
      <c r="H104" s="12">
        <f t="shared" si="6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1"/>
        <v>0</v>
      </c>
      <c r="U104" s="18">
        <f t="shared" si="10"/>
        <v>222</v>
      </c>
      <c r="V104" s="19">
        <f t="shared" si="12"/>
        <v>0</v>
      </c>
    </row>
    <row r="105" hidden="1" customHeight="1" spans="1:22">
      <c r="A105" s="12">
        <v>101</v>
      </c>
      <c r="B105" s="12" t="s">
        <v>201</v>
      </c>
      <c r="C105" s="12">
        <v>53</v>
      </c>
      <c r="D105" s="12" t="s">
        <v>200</v>
      </c>
      <c r="E105" s="12"/>
      <c r="F105" s="12"/>
      <c r="G105" s="12">
        <v>7.8</v>
      </c>
      <c r="H105" s="12">
        <f t="shared" si="6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1"/>
        <v>0</v>
      </c>
      <c r="U105" s="18">
        <f t="shared" si="10"/>
        <v>53</v>
      </c>
      <c r="V105" s="19">
        <f t="shared" si="12"/>
        <v>0</v>
      </c>
    </row>
    <row r="106" hidden="1" customHeight="1" spans="1:22">
      <c r="A106" s="12">
        <v>102</v>
      </c>
      <c r="B106" s="12" t="s">
        <v>202</v>
      </c>
      <c r="C106" s="12">
        <v>53</v>
      </c>
      <c r="D106" s="12" t="s">
        <v>200</v>
      </c>
      <c r="E106" s="12"/>
      <c r="F106" s="12"/>
      <c r="G106" s="12">
        <v>3.1</v>
      </c>
      <c r="H106" s="12">
        <f t="shared" si="6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1"/>
        <v>0</v>
      </c>
      <c r="U106" s="18">
        <f t="shared" si="10"/>
        <v>53</v>
      </c>
      <c r="V106" s="19">
        <f t="shared" si="12"/>
        <v>0</v>
      </c>
    </row>
    <row r="107" hidden="1" customHeight="1" spans="1:22">
      <c r="A107" s="12">
        <v>103</v>
      </c>
      <c r="B107" s="12" t="s">
        <v>203</v>
      </c>
      <c r="C107" s="12">
        <v>204</v>
      </c>
      <c r="D107" s="12" t="s">
        <v>200</v>
      </c>
      <c r="E107" s="12"/>
      <c r="F107" s="12"/>
      <c r="G107" s="12">
        <v>6.2</v>
      </c>
      <c r="H107" s="12">
        <f t="shared" si="6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1"/>
        <v>0</v>
      </c>
      <c r="U107" s="18">
        <f t="shared" si="10"/>
        <v>204</v>
      </c>
      <c r="V107" s="19">
        <f t="shared" si="12"/>
        <v>0</v>
      </c>
    </row>
    <row r="108" hidden="1" customHeight="1" spans="1:22">
      <c r="A108" s="12">
        <v>104</v>
      </c>
      <c r="B108" s="12" t="s">
        <v>204</v>
      </c>
      <c r="C108" s="12">
        <v>50</v>
      </c>
      <c r="D108" s="12" t="s">
        <v>200</v>
      </c>
      <c r="E108" s="12"/>
      <c r="F108" s="12"/>
      <c r="G108" s="12">
        <v>8.4</v>
      </c>
      <c r="H108" s="12">
        <f t="shared" si="6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1"/>
        <v>0</v>
      </c>
      <c r="U108" s="18">
        <f t="shared" si="10"/>
        <v>50</v>
      </c>
      <c r="V108" s="19">
        <f t="shared" si="12"/>
        <v>0</v>
      </c>
    </row>
    <row r="109" hidden="1" customHeight="1" spans="1:22">
      <c r="A109" s="12">
        <v>105</v>
      </c>
      <c r="B109" s="12" t="s">
        <v>205</v>
      </c>
      <c r="C109" s="12">
        <v>48</v>
      </c>
      <c r="D109" s="12" t="s">
        <v>200</v>
      </c>
      <c r="E109" s="12"/>
      <c r="F109" s="12"/>
      <c r="G109" s="12">
        <v>4.3</v>
      </c>
      <c r="H109" s="12">
        <f t="shared" si="6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si="11"/>
        <v>0</v>
      </c>
      <c r="U109" s="18">
        <f t="shared" si="10"/>
        <v>48</v>
      </c>
      <c r="V109" s="19">
        <f t="shared" si="12"/>
        <v>0</v>
      </c>
    </row>
    <row r="110" customHeight="1" spans="1:22">
      <c r="A110" s="12">
        <v>106</v>
      </c>
      <c r="B110" s="12" t="s">
        <v>206</v>
      </c>
      <c r="C110" s="12">
        <v>13</v>
      </c>
      <c r="D110" s="12" t="s">
        <v>207</v>
      </c>
      <c r="E110" s="12"/>
      <c r="F110" s="12"/>
      <c r="G110" s="12">
        <v>125.1</v>
      </c>
      <c r="H110" s="12">
        <f t="shared" si="6"/>
        <v>1626.3</v>
      </c>
      <c r="I110" s="17"/>
      <c r="J110" s="12"/>
      <c r="K110" s="12"/>
      <c r="L110" s="12"/>
      <c r="M110" s="12"/>
      <c r="N110" s="12"/>
      <c r="O110" s="12">
        <v>5</v>
      </c>
      <c r="P110" s="12"/>
      <c r="Q110" s="12"/>
      <c r="R110" s="12"/>
      <c r="S110" s="12"/>
      <c r="T110" s="18">
        <f t="shared" si="11"/>
        <v>5</v>
      </c>
      <c r="U110" s="18">
        <f t="shared" si="10"/>
        <v>8</v>
      </c>
      <c r="V110" s="19">
        <f t="shared" si="12"/>
        <v>5</v>
      </c>
    </row>
    <row r="111" customHeight="1" spans="1:22">
      <c r="A111" s="12">
        <v>107</v>
      </c>
      <c r="B111" s="12" t="s">
        <v>208</v>
      </c>
      <c r="C111" s="12">
        <v>6</v>
      </c>
      <c r="D111" s="12" t="s">
        <v>207</v>
      </c>
      <c r="E111" s="12"/>
      <c r="F111" s="12"/>
      <c r="G111" s="12">
        <v>84.8</v>
      </c>
      <c r="H111" s="12">
        <f t="shared" si="6"/>
        <v>508.8</v>
      </c>
      <c r="I111" s="17"/>
      <c r="J111" s="12"/>
      <c r="K111" s="12"/>
      <c r="L111" s="12"/>
      <c r="M111" s="12"/>
      <c r="N111" s="12"/>
      <c r="O111" s="12">
        <v>6</v>
      </c>
      <c r="P111" s="12"/>
      <c r="Q111" s="12"/>
      <c r="R111" s="12"/>
      <c r="S111" s="12"/>
      <c r="T111" s="18">
        <f t="shared" si="11"/>
        <v>6</v>
      </c>
      <c r="U111" s="18">
        <f t="shared" si="10"/>
        <v>0</v>
      </c>
      <c r="V111" s="19" t="str">
        <f t="shared" si="12"/>
        <v>完成</v>
      </c>
    </row>
    <row r="112" hidden="1" customHeight="1" spans="1:22">
      <c r="A112" s="12">
        <v>108</v>
      </c>
      <c r="B112" s="12" t="s">
        <v>209</v>
      </c>
      <c r="C112" s="12">
        <v>6</v>
      </c>
      <c r="D112" s="12" t="s">
        <v>207</v>
      </c>
      <c r="E112" s="12"/>
      <c r="F112" s="12"/>
      <c r="G112" s="12">
        <v>119.7</v>
      </c>
      <c r="H112" s="12">
        <f t="shared" si="6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1"/>
        <v>0</v>
      </c>
      <c r="U112" s="18">
        <f t="shared" si="10"/>
        <v>6</v>
      </c>
      <c r="V112" s="19">
        <f t="shared" si="12"/>
        <v>0</v>
      </c>
    </row>
    <row r="113" customHeight="1" spans="1:22">
      <c r="A113" s="12">
        <v>109</v>
      </c>
      <c r="B113" s="12" t="s">
        <v>210</v>
      </c>
      <c r="C113" s="12">
        <v>1</v>
      </c>
      <c r="D113" s="12" t="s">
        <v>207</v>
      </c>
      <c r="E113" s="12"/>
      <c r="F113" s="12"/>
      <c r="G113" s="12">
        <v>120.9</v>
      </c>
      <c r="H113" s="12">
        <f t="shared" si="6"/>
        <v>120.9</v>
      </c>
      <c r="I113" s="17"/>
      <c r="J113" s="12"/>
      <c r="K113" s="12"/>
      <c r="L113" s="12"/>
      <c r="M113" s="12"/>
      <c r="N113" s="12"/>
      <c r="O113" s="12">
        <v>1</v>
      </c>
      <c r="P113" s="12"/>
      <c r="Q113" s="12"/>
      <c r="R113" s="12"/>
      <c r="S113" s="12"/>
      <c r="T113" s="18">
        <f t="shared" si="11"/>
        <v>1</v>
      </c>
      <c r="U113" s="18">
        <f t="shared" si="10"/>
        <v>0</v>
      </c>
      <c r="V113" s="19" t="str">
        <f t="shared" si="12"/>
        <v>完成</v>
      </c>
    </row>
    <row r="114" customHeight="1" spans="1:22">
      <c r="A114" s="12">
        <v>110</v>
      </c>
      <c r="B114" s="12" t="s">
        <v>211</v>
      </c>
      <c r="C114" s="12">
        <v>1</v>
      </c>
      <c r="D114" s="12" t="s">
        <v>207</v>
      </c>
      <c r="E114" s="12"/>
      <c r="F114" s="12"/>
      <c r="G114" s="12">
        <v>122.3</v>
      </c>
      <c r="H114" s="12">
        <f t="shared" si="6"/>
        <v>122.3</v>
      </c>
      <c r="I114" s="17"/>
      <c r="J114" s="12"/>
      <c r="K114" s="12"/>
      <c r="L114" s="12"/>
      <c r="M114" s="12"/>
      <c r="N114" s="12"/>
      <c r="O114" s="12">
        <v>1</v>
      </c>
      <c r="P114" s="12"/>
      <c r="Q114" s="12"/>
      <c r="R114" s="12"/>
      <c r="S114" s="12"/>
      <c r="T114" s="18">
        <f t="shared" si="11"/>
        <v>1</v>
      </c>
      <c r="U114" s="18">
        <f t="shared" si="10"/>
        <v>0</v>
      </c>
      <c r="V114" s="19" t="str">
        <f t="shared" si="12"/>
        <v>完成</v>
      </c>
    </row>
    <row r="115" customHeight="1" spans="1:22">
      <c r="A115" s="12">
        <v>111</v>
      </c>
      <c r="B115" s="12" t="s">
        <v>212</v>
      </c>
      <c r="C115" s="12">
        <v>1</v>
      </c>
      <c r="D115" s="12" t="s">
        <v>207</v>
      </c>
      <c r="E115" s="12"/>
      <c r="F115" s="12"/>
      <c r="G115" s="12">
        <v>123.7</v>
      </c>
      <c r="H115" s="12">
        <f t="shared" si="6"/>
        <v>123.7</v>
      </c>
      <c r="I115" s="17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8">
        <f t="shared" si="11"/>
        <v>1</v>
      </c>
      <c r="U115" s="18">
        <f t="shared" si="10"/>
        <v>0</v>
      </c>
      <c r="V115" s="19" t="str">
        <f t="shared" si="12"/>
        <v>完成</v>
      </c>
    </row>
    <row r="116" customHeight="1" spans="1:22">
      <c r="A116" s="12">
        <v>112</v>
      </c>
      <c r="B116" s="12" t="s">
        <v>213</v>
      </c>
      <c r="C116" s="12">
        <v>1</v>
      </c>
      <c r="D116" s="12" t="s">
        <v>207</v>
      </c>
      <c r="E116" s="12"/>
      <c r="F116" s="12"/>
      <c r="G116" s="12">
        <v>122</v>
      </c>
      <c r="H116" s="12">
        <f t="shared" si="6"/>
        <v>122</v>
      </c>
      <c r="I116" s="17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8">
        <f t="shared" si="11"/>
        <v>1</v>
      </c>
      <c r="U116" s="18">
        <f t="shared" si="10"/>
        <v>0</v>
      </c>
      <c r="V116" s="19" t="str">
        <f t="shared" si="12"/>
        <v>完成</v>
      </c>
    </row>
    <row r="117" hidden="1" customHeight="1" spans="1:22">
      <c r="A117" s="12">
        <v>113</v>
      </c>
      <c r="B117" s="12" t="s">
        <v>214</v>
      </c>
      <c r="C117" s="12">
        <v>1</v>
      </c>
      <c r="D117" s="12" t="s">
        <v>207</v>
      </c>
      <c r="E117" s="12"/>
      <c r="F117" s="12"/>
      <c r="G117" s="12">
        <v>118.6</v>
      </c>
      <c r="H117" s="12">
        <f t="shared" si="6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1"/>
        <v>0</v>
      </c>
      <c r="U117" s="18">
        <f t="shared" si="10"/>
        <v>1</v>
      </c>
      <c r="V117" s="19">
        <f t="shared" si="12"/>
        <v>0</v>
      </c>
    </row>
    <row r="118" hidden="1" customHeight="1" spans="1:22">
      <c r="A118" s="12">
        <v>114</v>
      </c>
      <c r="B118" s="12" t="s">
        <v>215</v>
      </c>
      <c r="C118" s="12">
        <v>1</v>
      </c>
      <c r="D118" s="12" t="s">
        <v>207</v>
      </c>
      <c r="E118" s="12"/>
      <c r="F118" s="12"/>
      <c r="G118" s="12">
        <v>115.2</v>
      </c>
      <c r="H118" s="12">
        <f t="shared" si="6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1"/>
        <v>0</v>
      </c>
      <c r="U118" s="18">
        <f t="shared" si="10"/>
        <v>1</v>
      </c>
      <c r="V118" s="19">
        <f t="shared" si="12"/>
        <v>0</v>
      </c>
    </row>
    <row r="119" customHeight="1" spans="1:22">
      <c r="A119" s="12">
        <v>115</v>
      </c>
      <c r="B119" s="12" t="s">
        <v>216</v>
      </c>
      <c r="C119" s="12">
        <v>45</v>
      </c>
      <c r="D119" s="12" t="s">
        <v>207</v>
      </c>
      <c r="E119" s="12"/>
      <c r="F119" s="12"/>
      <c r="G119" s="12">
        <v>124</v>
      </c>
      <c r="H119" s="12">
        <f t="shared" si="6"/>
        <v>5580</v>
      </c>
      <c r="I119" s="17"/>
      <c r="J119" s="12"/>
      <c r="K119" s="12"/>
      <c r="L119" s="12"/>
      <c r="M119" s="12"/>
      <c r="N119" s="12"/>
      <c r="O119" s="12">
        <v>25</v>
      </c>
      <c r="P119" s="12"/>
      <c r="Q119" s="12"/>
      <c r="R119" s="12"/>
      <c r="S119" s="12"/>
      <c r="T119" s="18">
        <f t="shared" si="11"/>
        <v>25</v>
      </c>
      <c r="U119" s="18">
        <f t="shared" si="10"/>
        <v>20</v>
      </c>
      <c r="V119" s="19">
        <f t="shared" si="12"/>
        <v>25</v>
      </c>
    </row>
    <row r="120" customHeight="1" spans="1:22">
      <c r="A120" s="12">
        <v>116</v>
      </c>
      <c r="B120" s="12" t="s">
        <v>217</v>
      </c>
      <c r="C120" s="12">
        <v>9</v>
      </c>
      <c r="D120" s="12" t="s">
        <v>207</v>
      </c>
      <c r="E120" s="12"/>
      <c r="F120" s="12"/>
      <c r="G120" s="12">
        <v>83.7</v>
      </c>
      <c r="H120" s="12">
        <f t="shared" si="6"/>
        <v>753.3</v>
      </c>
      <c r="I120" s="17"/>
      <c r="J120" s="12"/>
      <c r="K120" s="12"/>
      <c r="L120" s="12"/>
      <c r="M120" s="12"/>
      <c r="N120" s="12"/>
      <c r="O120" s="12">
        <v>9</v>
      </c>
      <c r="P120" s="12"/>
      <c r="Q120" s="12"/>
      <c r="R120" s="12"/>
      <c r="S120" s="12"/>
      <c r="T120" s="18">
        <f t="shared" si="11"/>
        <v>9</v>
      </c>
      <c r="U120" s="18">
        <f t="shared" si="10"/>
        <v>0</v>
      </c>
      <c r="V120" s="19" t="str">
        <f t="shared" si="12"/>
        <v>完成</v>
      </c>
    </row>
    <row r="121" hidden="1" customHeight="1" spans="1:22">
      <c r="A121" s="12">
        <v>117</v>
      </c>
      <c r="B121" s="12" t="s">
        <v>218</v>
      </c>
      <c r="C121" s="12">
        <v>6</v>
      </c>
      <c r="D121" s="12" t="s">
        <v>207</v>
      </c>
      <c r="E121" s="12"/>
      <c r="F121" s="12"/>
      <c r="G121" s="12">
        <v>118.6</v>
      </c>
      <c r="H121" s="12">
        <f t="shared" si="6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1"/>
        <v>0</v>
      </c>
      <c r="U121" s="18">
        <f t="shared" si="10"/>
        <v>6</v>
      </c>
      <c r="V121" s="19">
        <f t="shared" si="12"/>
        <v>0</v>
      </c>
    </row>
    <row r="122" customHeight="1" spans="1:22">
      <c r="A122" s="12">
        <v>118</v>
      </c>
      <c r="B122" s="12" t="s">
        <v>219</v>
      </c>
      <c r="C122" s="12">
        <v>4</v>
      </c>
      <c r="D122" s="12" t="s">
        <v>220</v>
      </c>
      <c r="E122" s="12"/>
      <c r="F122" s="12"/>
      <c r="G122" s="12">
        <v>73.2</v>
      </c>
      <c r="H122" s="12">
        <f t="shared" si="6"/>
        <v>292.8</v>
      </c>
      <c r="I122" s="17"/>
      <c r="J122" s="12"/>
      <c r="K122" s="12"/>
      <c r="L122" s="12"/>
      <c r="M122" s="12"/>
      <c r="N122" s="12"/>
      <c r="O122" s="12">
        <v>4</v>
      </c>
      <c r="P122" s="12"/>
      <c r="Q122" s="12"/>
      <c r="R122" s="12"/>
      <c r="S122" s="12"/>
      <c r="T122" s="18">
        <f t="shared" si="11"/>
        <v>4</v>
      </c>
      <c r="U122" s="18">
        <f t="shared" ref="U122:U164" si="13">C122-T122</f>
        <v>0</v>
      </c>
      <c r="V122" s="19" t="str">
        <f t="shared" si="12"/>
        <v>完成</v>
      </c>
    </row>
    <row r="123" hidden="1" customHeight="1" spans="1:22">
      <c r="A123" s="12">
        <v>119</v>
      </c>
      <c r="B123" s="12" t="s">
        <v>221</v>
      </c>
      <c r="C123" s="12">
        <v>8</v>
      </c>
      <c r="D123" s="12" t="s">
        <v>220</v>
      </c>
      <c r="E123" s="12"/>
      <c r="F123" s="12"/>
      <c r="G123" s="12">
        <v>75.8</v>
      </c>
      <c r="H123" s="12">
        <f t="shared" si="6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1"/>
        <v>0</v>
      </c>
      <c r="U123" s="18">
        <f t="shared" si="13"/>
        <v>8</v>
      </c>
      <c r="V123" s="19">
        <f t="shared" si="12"/>
        <v>0</v>
      </c>
    </row>
    <row r="124" customHeight="1" spans="1:22">
      <c r="A124" s="12">
        <v>120</v>
      </c>
      <c r="B124" s="12" t="s">
        <v>222</v>
      </c>
      <c r="C124" s="12">
        <v>4</v>
      </c>
      <c r="D124" s="12" t="s">
        <v>220</v>
      </c>
      <c r="E124" s="12"/>
      <c r="F124" s="12"/>
      <c r="G124" s="12">
        <v>73.1</v>
      </c>
      <c r="H124" s="12">
        <f t="shared" si="6"/>
        <v>292.4</v>
      </c>
      <c r="I124" s="17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8">
        <f t="shared" si="11"/>
        <v>4</v>
      </c>
      <c r="U124" s="18">
        <f t="shared" si="13"/>
        <v>0</v>
      </c>
      <c r="V124" s="19" t="str">
        <f t="shared" si="12"/>
        <v>完成</v>
      </c>
    </row>
    <row r="125" hidden="1" customHeight="1" spans="1:22">
      <c r="A125" s="12">
        <v>121</v>
      </c>
      <c r="B125" s="12" t="s">
        <v>223</v>
      </c>
      <c r="C125" s="12">
        <v>4</v>
      </c>
      <c r="D125" s="12" t="s">
        <v>220</v>
      </c>
      <c r="E125" s="12"/>
      <c r="F125" s="12"/>
      <c r="G125" s="12">
        <v>89.2</v>
      </c>
      <c r="H125" s="12">
        <f t="shared" si="6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1"/>
        <v>0</v>
      </c>
      <c r="U125" s="18">
        <f t="shared" si="13"/>
        <v>4</v>
      </c>
      <c r="V125" s="19">
        <f t="shared" si="12"/>
        <v>0</v>
      </c>
    </row>
    <row r="126" hidden="1" customHeight="1" spans="1:22">
      <c r="A126" s="12">
        <v>122</v>
      </c>
      <c r="B126" s="12" t="s">
        <v>224</v>
      </c>
      <c r="C126" s="12">
        <v>8</v>
      </c>
      <c r="D126" s="12" t="s">
        <v>220</v>
      </c>
      <c r="E126" s="12"/>
      <c r="F126" s="12"/>
      <c r="G126" s="12">
        <v>91.3</v>
      </c>
      <c r="H126" s="12">
        <f t="shared" si="6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1"/>
        <v>0</v>
      </c>
      <c r="U126" s="18">
        <f t="shared" si="13"/>
        <v>8</v>
      </c>
      <c r="V126" s="19">
        <f t="shared" si="12"/>
        <v>0</v>
      </c>
    </row>
    <row r="127" hidden="1" customHeight="1" spans="1:22">
      <c r="A127" s="12">
        <v>123</v>
      </c>
      <c r="B127" s="12" t="s">
        <v>225</v>
      </c>
      <c r="C127" s="12">
        <v>4</v>
      </c>
      <c r="D127" s="12" t="s">
        <v>220</v>
      </c>
      <c r="E127" s="12"/>
      <c r="F127" s="12"/>
      <c r="G127" s="12">
        <v>89.1</v>
      </c>
      <c r="H127" s="12">
        <f t="shared" si="6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1"/>
        <v>0</v>
      </c>
      <c r="U127" s="18">
        <f t="shared" si="13"/>
        <v>4</v>
      </c>
      <c r="V127" s="19">
        <f t="shared" si="12"/>
        <v>0</v>
      </c>
    </row>
    <row r="128" hidden="1" customHeight="1" spans="1:22">
      <c r="A128" s="12">
        <v>124</v>
      </c>
      <c r="B128" s="12" t="s">
        <v>226</v>
      </c>
      <c r="C128" s="12">
        <v>1</v>
      </c>
      <c r="D128" s="12" t="s">
        <v>220</v>
      </c>
      <c r="E128" s="12"/>
      <c r="F128" s="12"/>
      <c r="G128" s="12">
        <v>88.9</v>
      </c>
      <c r="H128" s="12">
        <f t="shared" si="6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1"/>
        <v>0</v>
      </c>
      <c r="U128" s="18">
        <f t="shared" si="13"/>
        <v>1</v>
      </c>
      <c r="V128" s="19">
        <f t="shared" si="12"/>
        <v>0</v>
      </c>
    </row>
    <row r="129" hidden="1" customHeight="1" spans="1:22">
      <c r="A129" s="12">
        <v>125</v>
      </c>
      <c r="B129" s="12" t="s">
        <v>227</v>
      </c>
      <c r="C129" s="12">
        <v>1</v>
      </c>
      <c r="D129" s="12" t="s">
        <v>220</v>
      </c>
      <c r="E129" s="12"/>
      <c r="F129" s="12"/>
      <c r="G129" s="12">
        <v>90.3</v>
      </c>
      <c r="H129" s="12">
        <f t="shared" si="6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1"/>
        <v>0</v>
      </c>
      <c r="U129" s="18">
        <f t="shared" si="13"/>
        <v>1</v>
      </c>
      <c r="V129" s="19">
        <f t="shared" si="12"/>
        <v>0</v>
      </c>
    </row>
    <row r="130" hidden="1" customHeight="1" spans="1:22">
      <c r="A130" s="12">
        <v>126</v>
      </c>
      <c r="B130" s="12" t="s">
        <v>228</v>
      </c>
      <c r="C130" s="12">
        <v>1</v>
      </c>
      <c r="D130" s="12" t="s">
        <v>220</v>
      </c>
      <c r="E130" s="12"/>
      <c r="F130" s="12"/>
      <c r="G130" s="12">
        <v>90.9</v>
      </c>
      <c r="H130" s="12">
        <f t="shared" si="6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1"/>
        <v>0</v>
      </c>
      <c r="U130" s="18">
        <f t="shared" si="13"/>
        <v>1</v>
      </c>
      <c r="V130" s="19">
        <f t="shared" si="12"/>
        <v>0</v>
      </c>
    </row>
    <row r="131" hidden="1" customHeight="1" spans="1:22">
      <c r="A131" s="12">
        <v>127</v>
      </c>
      <c r="B131" s="12" t="s">
        <v>229</v>
      </c>
      <c r="C131" s="12">
        <v>1</v>
      </c>
      <c r="D131" s="12" t="s">
        <v>220</v>
      </c>
      <c r="E131" s="12"/>
      <c r="F131" s="12"/>
      <c r="G131" s="12">
        <v>92.4</v>
      </c>
      <c r="H131" s="12">
        <f t="shared" si="6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1"/>
        <v>0</v>
      </c>
      <c r="U131" s="18">
        <f t="shared" si="13"/>
        <v>1</v>
      </c>
      <c r="V131" s="19">
        <f t="shared" si="12"/>
        <v>0</v>
      </c>
    </row>
    <row r="132" hidden="1" customHeight="1" spans="1:22">
      <c r="A132" s="12">
        <v>128</v>
      </c>
      <c r="B132" s="12" t="s">
        <v>230</v>
      </c>
      <c r="C132" s="12">
        <v>1</v>
      </c>
      <c r="D132" s="12" t="s">
        <v>220</v>
      </c>
      <c r="E132" s="12"/>
      <c r="F132" s="12"/>
      <c r="G132" s="12">
        <v>89.2</v>
      </c>
      <c r="H132" s="12">
        <f t="shared" si="6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1"/>
        <v>0</v>
      </c>
      <c r="U132" s="18">
        <f t="shared" si="13"/>
        <v>1</v>
      </c>
      <c r="V132" s="19">
        <f t="shared" si="12"/>
        <v>0</v>
      </c>
    </row>
    <row r="133" hidden="1" customHeight="1" spans="1:22">
      <c r="A133" s="12">
        <v>129</v>
      </c>
      <c r="B133" s="12" t="s">
        <v>231</v>
      </c>
      <c r="C133" s="12">
        <v>1</v>
      </c>
      <c r="D133" s="12" t="s">
        <v>220</v>
      </c>
      <c r="E133" s="12"/>
      <c r="F133" s="12"/>
      <c r="G133" s="12">
        <v>90.7</v>
      </c>
      <c r="H133" s="12">
        <f t="shared" ref="H133:H164" si="14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1"/>
        <v>0</v>
      </c>
      <c r="U133" s="18">
        <f t="shared" si="13"/>
        <v>1</v>
      </c>
      <c r="V133" s="19">
        <f t="shared" si="12"/>
        <v>0</v>
      </c>
    </row>
    <row r="134" hidden="1" customHeight="1" spans="1:22">
      <c r="A134" s="12">
        <v>130</v>
      </c>
      <c r="B134" s="12" t="s">
        <v>232</v>
      </c>
      <c r="C134" s="12">
        <v>1</v>
      </c>
      <c r="D134" s="12" t="s">
        <v>220</v>
      </c>
      <c r="E134" s="12"/>
      <c r="F134" s="12"/>
      <c r="G134" s="12">
        <v>87.4</v>
      </c>
      <c r="H134" s="12">
        <f t="shared" si="14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ref="T134:T164" si="15">SUM(I134:S134)</f>
        <v>0</v>
      </c>
      <c r="U134" s="18">
        <f t="shared" si="13"/>
        <v>1</v>
      </c>
      <c r="V134" s="19">
        <f t="shared" ref="V134:V164" si="16">IF(SUM(I134:S134)=C134,"完成",SUM(I134:S134))</f>
        <v>0</v>
      </c>
    </row>
    <row r="135" hidden="1" customHeight="1" spans="1:22">
      <c r="A135" s="12">
        <v>131</v>
      </c>
      <c r="B135" s="12" t="s">
        <v>233</v>
      </c>
      <c r="C135" s="12">
        <v>1</v>
      </c>
      <c r="D135" s="12" t="s">
        <v>220</v>
      </c>
      <c r="E135" s="12"/>
      <c r="F135" s="12"/>
      <c r="G135" s="12">
        <v>88.8</v>
      </c>
      <c r="H135" s="12">
        <f t="shared" si="14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5"/>
        <v>0</v>
      </c>
      <c r="U135" s="18">
        <f t="shared" si="13"/>
        <v>1</v>
      </c>
      <c r="V135" s="19">
        <f t="shared" si="16"/>
        <v>0</v>
      </c>
    </row>
    <row r="136" hidden="1" customHeight="1" spans="1:22">
      <c r="A136" s="12">
        <v>132</v>
      </c>
      <c r="B136" s="12" t="s">
        <v>234</v>
      </c>
      <c r="C136" s="12">
        <v>1</v>
      </c>
      <c r="D136" s="12" t="s">
        <v>220</v>
      </c>
      <c r="E136" s="12"/>
      <c r="F136" s="12"/>
      <c r="G136" s="12">
        <v>87.7</v>
      </c>
      <c r="H136" s="12">
        <f t="shared" si="14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5"/>
        <v>0</v>
      </c>
      <c r="U136" s="18">
        <f t="shared" si="13"/>
        <v>1</v>
      </c>
      <c r="V136" s="19">
        <f t="shared" si="16"/>
        <v>0</v>
      </c>
    </row>
    <row r="137" hidden="1" customHeight="1" spans="1:22">
      <c r="A137" s="12">
        <v>133</v>
      </c>
      <c r="B137" s="12" t="s">
        <v>235</v>
      </c>
      <c r="C137" s="12">
        <v>1</v>
      </c>
      <c r="D137" s="12" t="s">
        <v>220</v>
      </c>
      <c r="E137" s="12"/>
      <c r="F137" s="12"/>
      <c r="G137" s="12">
        <v>88.3</v>
      </c>
      <c r="H137" s="12">
        <f t="shared" si="14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5"/>
        <v>0</v>
      </c>
      <c r="U137" s="18">
        <f t="shared" si="13"/>
        <v>1</v>
      </c>
      <c r="V137" s="19">
        <f t="shared" si="16"/>
        <v>0</v>
      </c>
    </row>
    <row r="138" hidden="1" customHeight="1" spans="1:22">
      <c r="A138" s="12">
        <v>134</v>
      </c>
      <c r="B138" s="12" t="s">
        <v>236</v>
      </c>
      <c r="C138" s="12">
        <v>1</v>
      </c>
      <c r="D138" s="12" t="s">
        <v>220</v>
      </c>
      <c r="E138" s="12"/>
      <c r="F138" s="12"/>
      <c r="G138" s="12">
        <v>92</v>
      </c>
      <c r="H138" s="12">
        <f t="shared" si="14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5"/>
        <v>0</v>
      </c>
      <c r="U138" s="18">
        <f t="shared" si="13"/>
        <v>1</v>
      </c>
      <c r="V138" s="19">
        <f t="shared" si="16"/>
        <v>0</v>
      </c>
    </row>
    <row r="139" hidden="1" customHeight="1" spans="1:22">
      <c r="A139" s="12">
        <v>135</v>
      </c>
      <c r="B139" s="12" t="s">
        <v>237</v>
      </c>
      <c r="C139" s="12">
        <v>1</v>
      </c>
      <c r="D139" s="12" t="s">
        <v>220</v>
      </c>
      <c r="E139" s="12"/>
      <c r="F139" s="12"/>
      <c r="G139" s="12">
        <v>92.6</v>
      </c>
      <c r="H139" s="12">
        <f t="shared" si="14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5"/>
        <v>0</v>
      </c>
      <c r="U139" s="18">
        <f t="shared" si="13"/>
        <v>1</v>
      </c>
      <c r="V139" s="19">
        <f t="shared" si="16"/>
        <v>0</v>
      </c>
    </row>
    <row r="140" hidden="1" customHeight="1" spans="1:22">
      <c r="A140" s="12">
        <v>136</v>
      </c>
      <c r="B140" s="12" t="s">
        <v>238</v>
      </c>
      <c r="C140" s="12">
        <v>1</v>
      </c>
      <c r="D140" s="12" t="s">
        <v>220</v>
      </c>
      <c r="E140" s="12"/>
      <c r="F140" s="12"/>
      <c r="G140" s="12">
        <v>92.6</v>
      </c>
      <c r="H140" s="12">
        <f t="shared" si="14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5"/>
        <v>0</v>
      </c>
      <c r="U140" s="18">
        <f t="shared" si="13"/>
        <v>1</v>
      </c>
      <c r="V140" s="19">
        <f t="shared" si="16"/>
        <v>0</v>
      </c>
    </row>
    <row r="141" hidden="1" customHeight="1" spans="1:22">
      <c r="A141" s="12">
        <v>137</v>
      </c>
      <c r="B141" s="12" t="s">
        <v>239</v>
      </c>
      <c r="C141" s="12">
        <v>1</v>
      </c>
      <c r="D141" s="12" t="s">
        <v>220</v>
      </c>
      <c r="E141" s="12"/>
      <c r="F141" s="12"/>
      <c r="G141" s="12">
        <v>93.3</v>
      </c>
      <c r="H141" s="12">
        <f t="shared" si="14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si="15"/>
        <v>0</v>
      </c>
      <c r="U141" s="18">
        <f t="shared" si="13"/>
        <v>1</v>
      </c>
      <c r="V141" s="19">
        <f t="shared" si="16"/>
        <v>0</v>
      </c>
    </row>
    <row r="142" hidden="1" customHeight="1" spans="1:22">
      <c r="A142" s="12">
        <v>138</v>
      </c>
      <c r="B142" s="12" t="s">
        <v>240</v>
      </c>
      <c r="C142" s="12">
        <v>1</v>
      </c>
      <c r="D142" s="12" t="s">
        <v>220</v>
      </c>
      <c r="E142" s="12"/>
      <c r="F142" s="12"/>
      <c r="G142" s="12">
        <v>93</v>
      </c>
      <c r="H142" s="12">
        <f t="shared" si="14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5"/>
        <v>0</v>
      </c>
      <c r="U142" s="18">
        <f t="shared" si="13"/>
        <v>1</v>
      </c>
      <c r="V142" s="19">
        <f t="shared" si="16"/>
        <v>0</v>
      </c>
    </row>
    <row r="143" hidden="1" customHeight="1" spans="1:22">
      <c r="A143" s="12">
        <v>139</v>
      </c>
      <c r="B143" s="12" t="s">
        <v>241</v>
      </c>
      <c r="C143" s="12">
        <v>1</v>
      </c>
      <c r="D143" s="12" t="s">
        <v>220</v>
      </c>
      <c r="E143" s="12"/>
      <c r="F143" s="12"/>
      <c r="G143" s="12">
        <v>93.6</v>
      </c>
      <c r="H143" s="12">
        <f t="shared" si="14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5"/>
        <v>0</v>
      </c>
      <c r="U143" s="18">
        <f t="shared" si="13"/>
        <v>1</v>
      </c>
      <c r="V143" s="19">
        <f t="shared" si="16"/>
        <v>0</v>
      </c>
    </row>
    <row r="144" hidden="1" customHeight="1" spans="1:22">
      <c r="A144" s="12">
        <v>140</v>
      </c>
      <c r="B144" s="12" t="s">
        <v>242</v>
      </c>
      <c r="C144" s="12">
        <v>6</v>
      </c>
      <c r="D144" s="12" t="s">
        <v>243</v>
      </c>
      <c r="E144" s="12"/>
      <c r="F144" s="12"/>
      <c r="G144" s="12">
        <v>411.8</v>
      </c>
      <c r="H144" s="12">
        <f t="shared" si="14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5"/>
        <v>0</v>
      </c>
      <c r="U144" s="18">
        <f t="shared" si="13"/>
        <v>6</v>
      </c>
      <c r="V144" s="19">
        <f t="shared" si="16"/>
        <v>0</v>
      </c>
    </row>
    <row r="145" hidden="1" customHeight="1" spans="1:22">
      <c r="A145" s="12">
        <v>141</v>
      </c>
      <c r="B145" s="12" t="s">
        <v>244</v>
      </c>
      <c r="C145" s="12">
        <v>12</v>
      </c>
      <c r="D145" s="12" t="s">
        <v>243</v>
      </c>
      <c r="E145" s="12"/>
      <c r="F145" s="12"/>
      <c r="G145" s="12">
        <v>187.3</v>
      </c>
      <c r="H145" s="12">
        <f t="shared" si="14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5"/>
        <v>0</v>
      </c>
      <c r="U145" s="18">
        <f t="shared" si="13"/>
        <v>12</v>
      </c>
      <c r="V145" s="19">
        <f t="shared" si="16"/>
        <v>0</v>
      </c>
    </row>
    <row r="146" hidden="1" customHeight="1" spans="1:22">
      <c r="A146" s="12">
        <v>142</v>
      </c>
      <c r="B146" s="12" t="s">
        <v>245</v>
      </c>
      <c r="C146" s="12">
        <v>6</v>
      </c>
      <c r="D146" s="12" t="s">
        <v>243</v>
      </c>
      <c r="E146" s="12"/>
      <c r="F146" s="12"/>
      <c r="G146" s="12">
        <v>518</v>
      </c>
      <c r="H146" s="12">
        <f t="shared" si="14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5"/>
        <v>0</v>
      </c>
      <c r="U146" s="18">
        <f t="shared" si="13"/>
        <v>6</v>
      </c>
      <c r="V146" s="19">
        <f t="shared" si="16"/>
        <v>0</v>
      </c>
    </row>
    <row r="147" hidden="1" customHeight="1" spans="1:22">
      <c r="A147" s="12">
        <v>143</v>
      </c>
      <c r="B147" s="12" t="s">
        <v>246</v>
      </c>
      <c r="C147" s="12">
        <v>12</v>
      </c>
      <c r="D147" s="12" t="s">
        <v>243</v>
      </c>
      <c r="E147" s="12"/>
      <c r="F147" s="12"/>
      <c r="G147" s="12">
        <v>235.6</v>
      </c>
      <c r="H147" s="12">
        <f t="shared" si="14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5"/>
        <v>0</v>
      </c>
      <c r="U147" s="18">
        <f t="shared" si="13"/>
        <v>12</v>
      </c>
      <c r="V147" s="19">
        <f t="shared" si="16"/>
        <v>0</v>
      </c>
    </row>
    <row r="148" hidden="1" customHeight="1" spans="1:22">
      <c r="A148" s="12">
        <v>144</v>
      </c>
      <c r="B148" s="12" t="s">
        <v>247</v>
      </c>
      <c r="C148" s="12">
        <v>2</v>
      </c>
      <c r="D148" s="12" t="s">
        <v>248</v>
      </c>
      <c r="E148" s="12"/>
      <c r="F148" s="12"/>
      <c r="G148" s="12">
        <v>102.2</v>
      </c>
      <c r="H148" s="12">
        <f t="shared" si="14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5"/>
        <v>0</v>
      </c>
      <c r="U148" s="18">
        <f t="shared" si="13"/>
        <v>2</v>
      </c>
      <c r="V148" s="19">
        <f t="shared" si="16"/>
        <v>0</v>
      </c>
    </row>
    <row r="149" hidden="1" customHeight="1" spans="1:22">
      <c r="A149" s="12">
        <v>145</v>
      </c>
      <c r="B149" s="12" t="s">
        <v>249</v>
      </c>
      <c r="C149" s="12">
        <v>2</v>
      </c>
      <c r="D149" s="12" t="s">
        <v>248</v>
      </c>
      <c r="E149" s="12"/>
      <c r="F149" s="12"/>
      <c r="G149" s="12">
        <v>120.3</v>
      </c>
      <c r="H149" s="12">
        <f t="shared" si="14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5"/>
        <v>0</v>
      </c>
      <c r="U149" s="18">
        <f t="shared" si="13"/>
        <v>2</v>
      </c>
      <c r="V149" s="19">
        <f t="shared" si="16"/>
        <v>0</v>
      </c>
    </row>
    <row r="150" hidden="1" customHeight="1" spans="1:22">
      <c r="A150" s="12">
        <v>146</v>
      </c>
      <c r="B150" s="12" t="s">
        <v>250</v>
      </c>
      <c r="C150" s="12">
        <v>2</v>
      </c>
      <c r="D150" s="12" t="s">
        <v>248</v>
      </c>
      <c r="E150" s="12"/>
      <c r="F150" s="12"/>
      <c r="G150" s="12">
        <v>153.5</v>
      </c>
      <c r="H150" s="12">
        <f t="shared" si="14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5"/>
        <v>0</v>
      </c>
      <c r="U150" s="18">
        <f t="shared" si="13"/>
        <v>2</v>
      </c>
      <c r="V150" s="19">
        <f t="shared" si="16"/>
        <v>0</v>
      </c>
    </row>
    <row r="151" hidden="1" customHeight="1" spans="1:22">
      <c r="A151" s="12">
        <v>147</v>
      </c>
      <c r="B151" s="12" t="s">
        <v>251</v>
      </c>
      <c r="C151" s="12">
        <v>2</v>
      </c>
      <c r="D151" s="12" t="s">
        <v>248</v>
      </c>
      <c r="E151" s="12"/>
      <c r="F151" s="12"/>
      <c r="G151" s="12">
        <v>143.6</v>
      </c>
      <c r="H151" s="12">
        <f t="shared" si="14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5"/>
        <v>0</v>
      </c>
      <c r="U151" s="18">
        <f t="shared" si="13"/>
        <v>2</v>
      </c>
      <c r="V151" s="19">
        <f t="shared" si="16"/>
        <v>0</v>
      </c>
    </row>
    <row r="152" hidden="1" customHeight="1" spans="1:22">
      <c r="A152" s="12">
        <v>148</v>
      </c>
      <c r="B152" s="12" t="s">
        <v>252</v>
      </c>
      <c r="C152" s="12">
        <v>2</v>
      </c>
      <c r="D152" s="12" t="s">
        <v>248</v>
      </c>
      <c r="E152" s="12"/>
      <c r="F152" s="12"/>
      <c r="G152" s="12">
        <v>157.3</v>
      </c>
      <c r="H152" s="12">
        <f t="shared" si="14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5"/>
        <v>0</v>
      </c>
      <c r="U152" s="18">
        <f t="shared" si="13"/>
        <v>2</v>
      </c>
      <c r="V152" s="19">
        <f t="shared" si="16"/>
        <v>0</v>
      </c>
    </row>
    <row r="153" hidden="1" customHeight="1" spans="1:22">
      <c r="A153" s="12">
        <v>149</v>
      </c>
      <c r="B153" s="12" t="s">
        <v>253</v>
      </c>
      <c r="C153" s="12">
        <v>2</v>
      </c>
      <c r="D153" s="12" t="s">
        <v>248</v>
      </c>
      <c r="E153" s="12"/>
      <c r="F153" s="12"/>
      <c r="G153" s="12">
        <v>184.5</v>
      </c>
      <c r="H153" s="12">
        <f t="shared" si="14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5"/>
        <v>0</v>
      </c>
      <c r="U153" s="18">
        <f t="shared" si="13"/>
        <v>2</v>
      </c>
      <c r="V153" s="19">
        <f t="shared" si="16"/>
        <v>0</v>
      </c>
    </row>
    <row r="154" hidden="1" customHeight="1" spans="1:22">
      <c r="A154" s="12">
        <v>150</v>
      </c>
      <c r="B154" s="12" t="s">
        <v>254</v>
      </c>
      <c r="C154" s="12">
        <v>8</v>
      </c>
      <c r="D154" s="12" t="s">
        <v>255</v>
      </c>
      <c r="E154" s="12"/>
      <c r="F154" s="12"/>
      <c r="G154" s="12">
        <v>3.1</v>
      </c>
      <c r="H154" s="12">
        <f t="shared" si="14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5"/>
        <v>0</v>
      </c>
      <c r="U154" s="18">
        <f t="shared" si="13"/>
        <v>8</v>
      </c>
      <c r="V154" s="19">
        <f t="shared" si="16"/>
        <v>0</v>
      </c>
    </row>
    <row r="155" hidden="1" customHeight="1" spans="1:22">
      <c r="A155" s="12">
        <v>151</v>
      </c>
      <c r="B155" s="12" t="s">
        <v>256</v>
      </c>
      <c r="C155" s="12">
        <v>8</v>
      </c>
      <c r="D155" s="12" t="s">
        <v>255</v>
      </c>
      <c r="E155" s="12"/>
      <c r="F155" s="12"/>
      <c r="G155" s="12">
        <v>2.9</v>
      </c>
      <c r="H155" s="12">
        <f t="shared" si="14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5"/>
        <v>0</v>
      </c>
      <c r="U155" s="18">
        <f t="shared" si="13"/>
        <v>8</v>
      </c>
      <c r="V155" s="19">
        <f t="shared" si="16"/>
        <v>0</v>
      </c>
    </row>
    <row r="156" hidden="1" customHeight="1" spans="1:22">
      <c r="A156" s="12">
        <v>152</v>
      </c>
      <c r="B156" s="12" t="s">
        <v>257</v>
      </c>
      <c r="C156" s="12">
        <v>8</v>
      </c>
      <c r="D156" s="12" t="s">
        <v>255</v>
      </c>
      <c r="E156" s="12"/>
      <c r="F156" s="12"/>
      <c r="G156" s="12">
        <v>2.6</v>
      </c>
      <c r="H156" s="12">
        <f t="shared" si="14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5"/>
        <v>0</v>
      </c>
      <c r="U156" s="18">
        <f t="shared" si="13"/>
        <v>8</v>
      </c>
      <c r="V156" s="19">
        <f t="shared" si="16"/>
        <v>0</v>
      </c>
    </row>
    <row r="157" hidden="1" customHeight="1" spans="1:22">
      <c r="A157" s="12">
        <v>153</v>
      </c>
      <c r="B157" s="12" t="s">
        <v>258</v>
      </c>
      <c r="C157" s="12">
        <v>180</v>
      </c>
      <c r="D157" s="12" t="s">
        <v>255</v>
      </c>
      <c r="E157" s="12"/>
      <c r="F157" s="12"/>
      <c r="G157" s="12">
        <v>2.4</v>
      </c>
      <c r="H157" s="12">
        <f t="shared" si="14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5"/>
        <v>0</v>
      </c>
      <c r="U157" s="18">
        <f t="shared" si="13"/>
        <v>180</v>
      </c>
      <c r="V157" s="19">
        <f t="shared" si="16"/>
        <v>0</v>
      </c>
    </row>
    <row r="158" hidden="1" customHeight="1" spans="1:22">
      <c r="A158" s="12">
        <v>154</v>
      </c>
      <c r="B158" s="12" t="s">
        <v>259</v>
      </c>
      <c r="C158" s="12">
        <v>36</v>
      </c>
      <c r="D158" s="12" t="s">
        <v>255</v>
      </c>
      <c r="E158" s="12"/>
      <c r="F158" s="12"/>
      <c r="G158" s="12">
        <v>2.5</v>
      </c>
      <c r="H158" s="12">
        <f t="shared" si="14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5"/>
        <v>0</v>
      </c>
      <c r="U158" s="18">
        <f t="shared" si="13"/>
        <v>36</v>
      </c>
      <c r="V158" s="19">
        <f t="shared" si="16"/>
        <v>0</v>
      </c>
    </row>
    <row r="159" hidden="1" customHeight="1" spans="1:22">
      <c r="A159" s="12">
        <v>155</v>
      </c>
      <c r="B159" s="12" t="s">
        <v>260</v>
      </c>
      <c r="C159" s="12">
        <v>36</v>
      </c>
      <c r="D159" s="12" t="s">
        <v>255</v>
      </c>
      <c r="E159" s="12"/>
      <c r="F159" s="12"/>
      <c r="G159" s="12">
        <v>2.7</v>
      </c>
      <c r="H159" s="12">
        <f t="shared" si="14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5"/>
        <v>0</v>
      </c>
      <c r="U159" s="18">
        <f t="shared" si="13"/>
        <v>36</v>
      </c>
      <c r="V159" s="19">
        <f t="shared" si="16"/>
        <v>0</v>
      </c>
    </row>
    <row r="160" hidden="1" customHeight="1" spans="1:22">
      <c r="A160" s="12">
        <v>156</v>
      </c>
      <c r="B160" s="12" t="s">
        <v>261</v>
      </c>
      <c r="C160" s="12">
        <v>36</v>
      </c>
      <c r="D160" s="12" t="s">
        <v>255</v>
      </c>
      <c r="E160" s="12"/>
      <c r="F160" s="12"/>
      <c r="G160" s="12">
        <v>3</v>
      </c>
      <c r="H160" s="12">
        <f t="shared" si="14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5"/>
        <v>0</v>
      </c>
      <c r="U160" s="18">
        <f t="shared" si="13"/>
        <v>36</v>
      </c>
      <c r="V160" s="19">
        <f t="shared" si="16"/>
        <v>0</v>
      </c>
    </row>
    <row r="161" hidden="1" customHeight="1" spans="1:22">
      <c r="A161" s="12">
        <v>157</v>
      </c>
      <c r="B161" s="12" t="s">
        <v>262</v>
      </c>
      <c r="C161" s="12">
        <v>36</v>
      </c>
      <c r="D161" s="12" t="s">
        <v>255</v>
      </c>
      <c r="E161" s="12"/>
      <c r="F161" s="12"/>
      <c r="G161" s="12">
        <v>3.2</v>
      </c>
      <c r="H161" s="12">
        <f t="shared" si="14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5"/>
        <v>0</v>
      </c>
      <c r="U161" s="18">
        <f t="shared" si="13"/>
        <v>36</v>
      </c>
      <c r="V161" s="19">
        <f t="shared" si="16"/>
        <v>0</v>
      </c>
    </row>
    <row r="162" hidden="1" customHeight="1" spans="1:22">
      <c r="A162" s="12">
        <v>158</v>
      </c>
      <c r="B162" s="12" t="s">
        <v>263</v>
      </c>
      <c r="C162" s="12">
        <v>28</v>
      </c>
      <c r="D162" s="12" t="s">
        <v>255</v>
      </c>
      <c r="E162" s="12"/>
      <c r="F162" s="12"/>
      <c r="G162" s="12">
        <v>3.1</v>
      </c>
      <c r="H162" s="12">
        <f t="shared" si="14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5"/>
        <v>0</v>
      </c>
      <c r="U162" s="18">
        <f t="shared" si="13"/>
        <v>28</v>
      </c>
      <c r="V162" s="19">
        <f t="shared" si="16"/>
        <v>0</v>
      </c>
    </row>
    <row r="163" hidden="1" customHeight="1" spans="1:22">
      <c r="A163" s="12">
        <v>159</v>
      </c>
      <c r="B163" s="12" t="s">
        <v>264</v>
      </c>
      <c r="C163" s="12">
        <v>28</v>
      </c>
      <c r="D163" s="12" t="s">
        <v>255</v>
      </c>
      <c r="E163" s="12"/>
      <c r="F163" s="12"/>
      <c r="G163" s="12">
        <v>2.9</v>
      </c>
      <c r="H163" s="12">
        <f t="shared" si="14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5"/>
        <v>0</v>
      </c>
      <c r="U163" s="18">
        <f t="shared" si="13"/>
        <v>28</v>
      </c>
      <c r="V163" s="19">
        <f t="shared" si="16"/>
        <v>0</v>
      </c>
    </row>
    <row r="164" hidden="1" customHeight="1" spans="1:22">
      <c r="A164" s="12">
        <v>160</v>
      </c>
      <c r="B164" s="12" t="s">
        <v>265</v>
      </c>
      <c r="C164" s="12">
        <v>28</v>
      </c>
      <c r="D164" s="12" t="s">
        <v>255</v>
      </c>
      <c r="E164" s="12"/>
      <c r="F164" s="12"/>
      <c r="G164" s="12">
        <v>2.6</v>
      </c>
      <c r="H164" s="12">
        <f t="shared" si="14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5"/>
        <v>0</v>
      </c>
      <c r="U164" s="18">
        <f t="shared" si="13"/>
        <v>28</v>
      </c>
      <c r="V164" s="19">
        <f t="shared" si="16"/>
        <v>0</v>
      </c>
    </row>
  </sheetData>
  <autoFilter ref="A4:W164">
    <filterColumn colId="14">
      <filters>
        <filter val="1"/>
        <filter val="2"/>
        <filter val="4"/>
        <filter val="5"/>
        <filter val="25"/>
        <filter val="6"/>
        <filter val="9"/>
      </filters>
    </filterColumn>
    <sortState ref="A4:W164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54" sqref="F5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266</v>
      </c>
      <c r="C5" s="13">
        <v>1</v>
      </c>
      <c r="D5" s="13" t="s">
        <v>267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19">
        <f t="shared" ref="Q5:Q68" si="3">IF(SUM(I5:N5)=C5,"完成",SUM(I5:N5))</f>
        <v>0</v>
      </c>
    </row>
    <row r="6" customHeight="1" spans="1:17">
      <c r="A6" s="12">
        <v>2</v>
      </c>
      <c r="B6" s="13" t="s">
        <v>268</v>
      </c>
      <c r="C6" s="13">
        <v>1</v>
      </c>
      <c r="D6" s="13" t="s">
        <v>267</v>
      </c>
      <c r="E6" s="13"/>
      <c r="F6" s="13">
        <v>26493.8</v>
      </c>
      <c r="G6" s="1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19">
        <f t="shared" si="3"/>
        <v>0</v>
      </c>
    </row>
    <row r="7" customHeight="1" spans="1:17">
      <c r="A7" s="12">
        <v>3</v>
      </c>
      <c r="B7" s="13" t="s">
        <v>269</v>
      </c>
      <c r="C7" s="13">
        <v>1</v>
      </c>
      <c r="D7" s="13" t="s">
        <v>267</v>
      </c>
      <c r="E7" s="13"/>
      <c r="F7" s="13">
        <v>26493.8</v>
      </c>
      <c r="G7" s="1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19">
        <f t="shared" si="3"/>
        <v>0</v>
      </c>
    </row>
    <row r="8" customHeight="1" spans="1:17">
      <c r="A8" s="12">
        <v>4</v>
      </c>
      <c r="B8" s="13" t="s">
        <v>270</v>
      </c>
      <c r="C8" s="13">
        <v>1</v>
      </c>
      <c r="D8" s="13" t="s">
        <v>267</v>
      </c>
      <c r="E8" s="13"/>
      <c r="F8" s="13">
        <v>26493.8</v>
      </c>
      <c r="G8" s="1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13" t="s">
        <v>271</v>
      </c>
      <c r="C9" s="13">
        <v>1</v>
      </c>
      <c r="D9" s="13" t="s">
        <v>272</v>
      </c>
      <c r="E9" s="13"/>
      <c r="F9" s="13">
        <v>26493.8</v>
      </c>
      <c r="G9" s="1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19">
        <f t="shared" si="3"/>
        <v>0</v>
      </c>
    </row>
    <row r="10" customHeight="1" spans="1:17">
      <c r="A10" s="12">
        <v>6</v>
      </c>
      <c r="B10" s="13" t="s">
        <v>273</v>
      </c>
      <c r="C10" s="13">
        <v>1</v>
      </c>
      <c r="D10" s="13" t="s">
        <v>272</v>
      </c>
      <c r="E10" s="13"/>
      <c r="F10" s="13">
        <v>26493.8</v>
      </c>
      <c r="G10" s="1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13" t="s">
        <v>274</v>
      </c>
      <c r="C11" s="13">
        <v>1</v>
      </c>
      <c r="D11" s="13" t="s">
        <v>272</v>
      </c>
      <c r="E11" s="13"/>
      <c r="F11" s="13">
        <v>26493.8</v>
      </c>
      <c r="G11" s="1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19">
        <f t="shared" si="3"/>
        <v>0</v>
      </c>
    </row>
    <row r="12" customHeight="1" spans="1:17">
      <c r="A12" s="12">
        <v>8</v>
      </c>
      <c r="B12" s="13" t="s">
        <v>275</v>
      </c>
      <c r="C12" s="13">
        <v>1</v>
      </c>
      <c r="D12" s="13" t="s">
        <v>272</v>
      </c>
      <c r="E12" s="13"/>
      <c r="F12" s="13">
        <v>26493.8</v>
      </c>
      <c r="G12" s="1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13" t="s">
        <v>276</v>
      </c>
      <c r="C13" s="13">
        <v>1</v>
      </c>
      <c r="D13" s="13" t="s">
        <v>272</v>
      </c>
      <c r="E13" s="13"/>
      <c r="F13" s="13">
        <v>26493.8</v>
      </c>
      <c r="G13" s="1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13" t="s">
        <v>277</v>
      </c>
      <c r="C14" s="13">
        <v>1</v>
      </c>
      <c r="D14" s="13" t="s">
        <v>272</v>
      </c>
      <c r="E14" s="13"/>
      <c r="F14" s="13">
        <v>26493.8</v>
      </c>
      <c r="G14" s="1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13" t="s">
        <v>278</v>
      </c>
      <c r="C15" s="13">
        <v>1</v>
      </c>
      <c r="D15" s="13" t="s">
        <v>267</v>
      </c>
      <c r="E15" s="13"/>
      <c r="F15" s="13">
        <v>26493.8</v>
      </c>
      <c r="G15" s="1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13" t="s">
        <v>279</v>
      </c>
      <c r="C16" s="13">
        <v>1</v>
      </c>
      <c r="D16" s="13" t="s">
        <v>267</v>
      </c>
      <c r="E16" s="13"/>
      <c r="F16" s="13">
        <v>26493.8</v>
      </c>
      <c r="G16" s="1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19">
        <f t="shared" si="3"/>
        <v>0</v>
      </c>
    </row>
    <row r="17" customHeight="1" spans="1:17">
      <c r="A17" s="12">
        <v>13</v>
      </c>
      <c r="B17" s="13" t="s">
        <v>280</v>
      </c>
      <c r="C17" s="13">
        <v>1</v>
      </c>
      <c r="D17" s="13" t="s">
        <v>267</v>
      </c>
      <c r="E17" s="13"/>
      <c r="F17" s="13">
        <v>26493.8</v>
      </c>
      <c r="G17" s="1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13" t="s">
        <v>281</v>
      </c>
      <c r="C18" s="13">
        <v>1</v>
      </c>
      <c r="D18" s="13" t="s">
        <v>267</v>
      </c>
      <c r="E18" s="13"/>
      <c r="F18" s="13">
        <v>26493.8</v>
      </c>
      <c r="G18" s="1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13" t="s">
        <v>282</v>
      </c>
      <c r="C19" s="13">
        <v>1</v>
      </c>
      <c r="D19" s="13" t="s">
        <v>267</v>
      </c>
      <c r="E19" s="13"/>
      <c r="F19" s="13">
        <v>26493.8</v>
      </c>
      <c r="G19" s="1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13" t="s">
        <v>283</v>
      </c>
      <c r="C20" s="13">
        <v>1</v>
      </c>
      <c r="D20" s="13" t="s">
        <v>267</v>
      </c>
      <c r="E20" s="13"/>
      <c r="F20" s="13">
        <v>26493.8</v>
      </c>
      <c r="G20" s="1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13" t="s">
        <v>284</v>
      </c>
      <c r="C21" s="13">
        <v>1</v>
      </c>
      <c r="D21" s="13" t="s">
        <v>267</v>
      </c>
      <c r="E21" s="13"/>
      <c r="F21" s="13">
        <v>26493.8</v>
      </c>
      <c r="G21" s="1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13" t="s">
        <v>285</v>
      </c>
      <c r="C22" s="13">
        <v>1</v>
      </c>
      <c r="D22" s="13" t="s">
        <v>267</v>
      </c>
      <c r="E22" s="13"/>
      <c r="F22" s="13">
        <v>26493.8</v>
      </c>
      <c r="G22" s="1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13" t="s">
        <v>286</v>
      </c>
      <c r="C23" s="13">
        <v>1</v>
      </c>
      <c r="D23" s="13" t="s">
        <v>267</v>
      </c>
      <c r="E23" s="13"/>
      <c r="F23" s="13">
        <v>26493.8</v>
      </c>
      <c r="G23" s="1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13" t="s">
        <v>287</v>
      </c>
      <c r="C24" s="13">
        <v>1</v>
      </c>
      <c r="D24" s="13" t="s">
        <v>267</v>
      </c>
      <c r="E24" s="13"/>
      <c r="F24" s="13">
        <v>26493.8</v>
      </c>
      <c r="G24" s="1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13" t="s">
        <v>288</v>
      </c>
      <c r="C25" s="13">
        <v>1</v>
      </c>
      <c r="D25" s="13" t="s">
        <v>267</v>
      </c>
      <c r="E25" s="13"/>
      <c r="F25" s="13">
        <v>26493.8</v>
      </c>
      <c r="G25" s="13">
        <v>13642.6</v>
      </c>
      <c r="H25" s="12">
        <f t="shared" si="0"/>
        <v>13642.6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13" t="s">
        <v>289</v>
      </c>
      <c r="C26" s="13">
        <v>1</v>
      </c>
      <c r="D26" s="13" t="s">
        <v>267</v>
      </c>
      <c r="E26" s="13"/>
      <c r="F26" s="13">
        <v>26493.8</v>
      </c>
      <c r="G26" s="1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19">
        <f t="shared" si="3"/>
        <v>0</v>
      </c>
    </row>
    <row r="27" customHeight="1" spans="1:17">
      <c r="A27" s="12">
        <v>23</v>
      </c>
      <c r="B27" s="13" t="s">
        <v>290</v>
      </c>
      <c r="C27" s="13">
        <v>1</v>
      </c>
      <c r="D27" s="13" t="s">
        <v>291</v>
      </c>
      <c r="E27" s="13"/>
      <c r="F27" s="13">
        <v>26493.8</v>
      </c>
      <c r="G27" s="1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13" t="s">
        <v>292</v>
      </c>
      <c r="C28" s="13">
        <v>1</v>
      </c>
      <c r="D28" s="13" t="s">
        <v>291</v>
      </c>
      <c r="E28" s="13"/>
      <c r="F28" s="13">
        <v>26493.8</v>
      </c>
      <c r="G28" s="1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13" t="s">
        <v>293</v>
      </c>
      <c r="C29" s="13">
        <v>1</v>
      </c>
      <c r="D29" s="13" t="s">
        <v>291</v>
      </c>
      <c r="E29" s="13"/>
      <c r="F29" s="13">
        <v>26493.8</v>
      </c>
      <c r="G29" s="1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13" t="s">
        <v>294</v>
      </c>
      <c r="C30" s="13">
        <v>2</v>
      </c>
      <c r="D30" s="13" t="s">
        <v>291</v>
      </c>
      <c r="E30" s="13"/>
      <c r="F30" s="13">
        <v>26493.8</v>
      </c>
      <c r="G30" s="1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19">
        <f t="shared" si="3"/>
        <v>0</v>
      </c>
    </row>
    <row r="31" customHeight="1" spans="1:17">
      <c r="A31" s="12">
        <v>27</v>
      </c>
      <c r="B31" s="13" t="s">
        <v>295</v>
      </c>
      <c r="C31" s="13">
        <v>1</v>
      </c>
      <c r="D31" s="13" t="s">
        <v>291</v>
      </c>
      <c r="E31" s="13"/>
      <c r="F31" s="13">
        <v>26493.8</v>
      </c>
      <c r="G31" s="1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13" t="s">
        <v>296</v>
      </c>
      <c r="C32" s="13">
        <v>1</v>
      </c>
      <c r="D32" s="13" t="s">
        <v>291</v>
      </c>
      <c r="E32" s="13"/>
      <c r="F32" s="13">
        <v>26493.8</v>
      </c>
      <c r="G32" s="1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13" t="s">
        <v>297</v>
      </c>
      <c r="C33" s="13">
        <v>2</v>
      </c>
      <c r="D33" s="13" t="s">
        <v>291</v>
      </c>
      <c r="E33" s="13"/>
      <c r="F33" s="13">
        <v>26493.8</v>
      </c>
      <c r="G33" s="1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19">
        <f t="shared" si="3"/>
        <v>0</v>
      </c>
    </row>
    <row r="34" customHeight="1" spans="1:17">
      <c r="A34" s="12">
        <v>30</v>
      </c>
      <c r="B34" s="13" t="s">
        <v>298</v>
      </c>
      <c r="C34" s="13">
        <v>1</v>
      </c>
      <c r="D34" s="13" t="s">
        <v>291</v>
      </c>
      <c r="E34" s="13"/>
      <c r="F34" s="13">
        <v>26493.8</v>
      </c>
      <c r="G34" s="1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13" t="s">
        <v>299</v>
      </c>
      <c r="C35" s="13">
        <v>1</v>
      </c>
      <c r="D35" s="13" t="s">
        <v>272</v>
      </c>
      <c r="E35" s="13"/>
      <c r="F35" s="13">
        <v>26493.8</v>
      </c>
      <c r="G35" s="1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13" t="s">
        <v>300</v>
      </c>
      <c r="C36" s="13">
        <v>1</v>
      </c>
      <c r="D36" s="13" t="s">
        <v>272</v>
      </c>
      <c r="E36" s="13"/>
      <c r="F36" s="13">
        <v>26493.8</v>
      </c>
      <c r="G36" s="1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13" t="s">
        <v>301</v>
      </c>
      <c r="C37" s="13">
        <v>1</v>
      </c>
      <c r="D37" s="13" t="s">
        <v>272</v>
      </c>
      <c r="E37" s="13"/>
      <c r="F37" s="13">
        <v>26493.8</v>
      </c>
      <c r="G37" s="1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13" t="s">
        <v>302</v>
      </c>
      <c r="C38" s="13">
        <v>1</v>
      </c>
      <c r="D38" s="13" t="s">
        <v>272</v>
      </c>
      <c r="E38" s="13"/>
      <c r="F38" s="13">
        <v>26493.8</v>
      </c>
      <c r="G38" s="1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13" t="s">
        <v>303</v>
      </c>
      <c r="C39" s="13">
        <v>1</v>
      </c>
      <c r="D39" s="13" t="s">
        <v>267</v>
      </c>
      <c r="E39" s="13"/>
      <c r="F39" s="13">
        <v>26493.8</v>
      </c>
      <c r="G39" s="1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19">
        <f t="shared" si="3"/>
        <v>0</v>
      </c>
    </row>
    <row r="40" customHeight="1" spans="1:17">
      <c r="A40" s="12">
        <v>36</v>
      </c>
      <c r="B40" s="13" t="s">
        <v>304</v>
      </c>
      <c r="C40" s="13">
        <v>1</v>
      </c>
      <c r="D40" s="13" t="s">
        <v>267</v>
      </c>
      <c r="E40" s="13"/>
      <c r="F40" s="13">
        <v>26493.8</v>
      </c>
      <c r="G40" s="1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13" t="s">
        <v>305</v>
      </c>
      <c r="C41" s="13">
        <v>3</v>
      </c>
      <c r="D41" s="13" t="s">
        <v>267</v>
      </c>
      <c r="E41" s="13"/>
      <c r="F41" s="13">
        <v>26493.8</v>
      </c>
      <c r="G41" s="1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13" t="s">
        <v>306</v>
      </c>
      <c r="C42" s="13">
        <v>1</v>
      </c>
      <c r="D42" s="13" t="s">
        <v>267</v>
      </c>
      <c r="E42" s="13"/>
      <c r="F42" s="13">
        <v>26493.8</v>
      </c>
      <c r="G42" s="1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13" t="s">
        <v>307</v>
      </c>
      <c r="C43" s="13">
        <v>1</v>
      </c>
      <c r="D43" s="13" t="s">
        <v>267</v>
      </c>
      <c r="E43" s="13"/>
      <c r="F43" s="13">
        <v>26493.8</v>
      </c>
      <c r="G43" s="1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13" t="s">
        <v>308</v>
      </c>
      <c r="C44" s="13">
        <v>3</v>
      </c>
      <c r="D44" s="13" t="s">
        <v>267</v>
      </c>
      <c r="E44" s="13"/>
      <c r="F44" s="13">
        <v>26493.8</v>
      </c>
      <c r="G44" s="1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19">
        <f t="shared" si="3"/>
        <v>0</v>
      </c>
    </row>
    <row r="45" customHeight="1" spans="1:17">
      <c r="A45" s="12">
        <v>41</v>
      </c>
      <c r="B45" s="13" t="s">
        <v>309</v>
      </c>
      <c r="C45" s="13">
        <v>1</v>
      </c>
      <c r="D45" s="13" t="s">
        <v>272</v>
      </c>
      <c r="E45" s="13"/>
      <c r="F45" s="13">
        <v>26493.8</v>
      </c>
      <c r="G45" s="1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13" t="s">
        <v>310</v>
      </c>
      <c r="C46" s="13">
        <v>1</v>
      </c>
      <c r="D46" s="13" t="s">
        <v>272</v>
      </c>
      <c r="E46" s="13"/>
      <c r="F46" s="13">
        <v>26493.8</v>
      </c>
      <c r="G46" s="1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19">
        <f t="shared" si="3"/>
        <v>0</v>
      </c>
    </row>
    <row r="47" customHeight="1" spans="1:17">
      <c r="A47" s="12">
        <v>43</v>
      </c>
      <c r="B47" s="13" t="s">
        <v>311</v>
      </c>
      <c r="C47" s="13">
        <v>1</v>
      </c>
      <c r="D47" s="13" t="s">
        <v>272</v>
      </c>
      <c r="E47" s="13"/>
      <c r="F47" s="13">
        <v>26493.8</v>
      </c>
      <c r="G47" s="1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13" t="s">
        <v>312</v>
      </c>
      <c r="C48" s="13">
        <v>1</v>
      </c>
      <c r="D48" s="13" t="s">
        <v>272</v>
      </c>
      <c r="E48" s="13"/>
      <c r="F48" s="13">
        <v>26493.8</v>
      </c>
      <c r="G48" s="13">
        <v>17824.3</v>
      </c>
      <c r="H48" s="12">
        <f t="shared" si="0"/>
        <v>17824.3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14" t="s">
        <v>313</v>
      </c>
      <c r="C49" s="14">
        <v>2</v>
      </c>
      <c r="D49" s="14" t="s">
        <v>314</v>
      </c>
      <c r="E49" s="12"/>
      <c r="F49" s="14">
        <v>1570</v>
      </c>
      <c r="G49" s="14">
        <v>223.9</v>
      </c>
      <c r="H49" s="12">
        <f t="shared" si="0"/>
        <v>447.8</v>
      </c>
      <c r="I49" s="17"/>
      <c r="J49" s="12"/>
      <c r="K49" s="12"/>
      <c r="L49" s="12"/>
      <c r="M49" s="12"/>
      <c r="N49" s="12"/>
      <c r="O49" s="18">
        <f t="shared" ref="O49:O83" si="4">SUM(I49:N49)</f>
        <v>0</v>
      </c>
      <c r="P49" s="18">
        <f t="shared" ref="P49:P83" si="5">C49-O49</f>
        <v>2</v>
      </c>
      <c r="Q49" s="19">
        <f t="shared" ref="Q49:Q83" si="6">IF(SUM(I49:N49)=C49,"完成",SUM(I49:N49))</f>
        <v>0</v>
      </c>
    </row>
    <row r="50" customHeight="1" spans="1:17">
      <c r="A50" s="12">
        <v>46</v>
      </c>
      <c r="B50" s="14" t="s">
        <v>315</v>
      </c>
      <c r="C50" s="14">
        <v>2</v>
      </c>
      <c r="D50" s="14" t="s">
        <v>314</v>
      </c>
      <c r="E50" s="12"/>
      <c r="F50" s="14">
        <v>1570</v>
      </c>
      <c r="G50" s="14">
        <v>224</v>
      </c>
      <c r="H50" s="12">
        <f t="shared" si="0"/>
        <v>448</v>
      </c>
      <c r="I50" s="17"/>
      <c r="J50" s="12"/>
      <c r="K50" s="12"/>
      <c r="L50" s="12"/>
      <c r="M50" s="12"/>
      <c r="N50" s="12"/>
      <c r="O50" s="18">
        <f t="shared" si="4"/>
        <v>0</v>
      </c>
      <c r="P50" s="18">
        <f t="shared" si="5"/>
        <v>2</v>
      </c>
      <c r="Q50" s="19">
        <f t="shared" si="6"/>
        <v>0</v>
      </c>
    </row>
    <row r="51" customHeight="1" spans="1:17">
      <c r="A51" s="12">
        <v>47</v>
      </c>
      <c r="B51" s="14" t="s">
        <v>316</v>
      </c>
      <c r="C51" s="14">
        <v>4</v>
      </c>
      <c r="D51" s="14" t="s">
        <v>317</v>
      </c>
      <c r="E51" s="12"/>
      <c r="F51" s="14">
        <v>400</v>
      </c>
      <c r="G51" s="14">
        <v>10</v>
      </c>
      <c r="H51" s="12">
        <f t="shared" si="0"/>
        <v>40</v>
      </c>
      <c r="I51" s="17"/>
      <c r="J51" s="12"/>
      <c r="K51" s="12"/>
      <c r="L51" s="12"/>
      <c r="M51" s="12"/>
      <c r="N51" s="12"/>
      <c r="O51" s="18">
        <f t="shared" si="4"/>
        <v>0</v>
      </c>
      <c r="P51" s="18">
        <f t="shared" si="5"/>
        <v>4</v>
      </c>
      <c r="Q51" s="19">
        <f t="shared" si="6"/>
        <v>0</v>
      </c>
    </row>
    <row r="52" customHeight="1" spans="1:17">
      <c r="A52" s="12">
        <v>48</v>
      </c>
      <c r="B52" s="14" t="s">
        <v>318</v>
      </c>
      <c r="C52" s="14">
        <v>1</v>
      </c>
      <c r="D52" s="14" t="s">
        <v>319</v>
      </c>
      <c r="E52" s="12"/>
      <c r="F52" s="14">
        <v>12595</v>
      </c>
      <c r="G52" s="14">
        <v>5965.9</v>
      </c>
      <c r="H52" s="12">
        <f t="shared" si="0"/>
        <v>5965.9</v>
      </c>
      <c r="I52" s="17"/>
      <c r="J52" s="12"/>
      <c r="K52" s="12"/>
      <c r="L52" s="12"/>
      <c r="M52" s="12"/>
      <c r="N52" s="12"/>
      <c r="O52" s="18">
        <f t="shared" si="4"/>
        <v>0</v>
      </c>
      <c r="P52" s="18">
        <f t="shared" si="5"/>
        <v>1</v>
      </c>
      <c r="Q52" s="19">
        <f t="shared" si="6"/>
        <v>0</v>
      </c>
    </row>
    <row r="53" customHeight="1" spans="1:17">
      <c r="A53" s="12">
        <v>49</v>
      </c>
      <c r="B53" s="14" t="s">
        <v>320</v>
      </c>
      <c r="C53" s="14">
        <v>1</v>
      </c>
      <c r="D53" s="14" t="s">
        <v>319</v>
      </c>
      <c r="E53" s="12"/>
      <c r="F53" s="14">
        <v>12595</v>
      </c>
      <c r="G53" s="14">
        <v>5965.9</v>
      </c>
      <c r="H53" s="12">
        <f t="shared" si="0"/>
        <v>5965.9</v>
      </c>
      <c r="I53" s="17"/>
      <c r="J53" s="12"/>
      <c r="K53" s="12"/>
      <c r="L53" s="12"/>
      <c r="M53" s="12"/>
      <c r="N53" s="12"/>
      <c r="O53" s="18">
        <f t="shared" si="4"/>
        <v>0</v>
      </c>
      <c r="P53" s="18">
        <f t="shared" si="5"/>
        <v>1</v>
      </c>
      <c r="Q53" s="19">
        <f t="shared" si="6"/>
        <v>0</v>
      </c>
    </row>
    <row r="54" customHeight="1" spans="1:17">
      <c r="A54" s="12">
        <v>50</v>
      </c>
      <c r="B54" s="14" t="s">
        <v>321</v>
      </c>
      <c r="C54" s="14">
        <v>4</v>
      </c>
      <c r="D54" s="14" t="s">
        <v>322</v>
      </c>
      <c r="E54" s="12"/>
      <c r="F54" s="14">
        <v>14990</v>
      </c>
      <c r="G54" s="14">
        <v>8795.8</v>
      </c>
      <c r="H54" s="12">
        <f t="shared" si="0"/>
        <v>35183.2</v>
      </c>
      <c r="I54" s="17"/>
      <c r="J54" s="12"/>
      <c r="K54" s="12"/>
      <c r="L54" s="12"/>
      <c r="M54" s="12"/>
      <c r="N54" s="12"/>
      <c r="O54" s="18">
        <f t="shared" si="4"/>
        <v>0</v>
      </c>
      <c r="P54" s="18">
        <f t="shared" si="5"/>
        <v>4</v>
      </c>
      <c r="Q54" s="19">
        <f t="shared" si="6"/>
        <v>0</v>
      </c>
    </row>
    <row r="55" customHeight="1" spans="1:17">
      <c r="A55" s="12">
        <v>51</v>
      </c>
      <c r="B55" s="14" t="s">
        <v>323</v>
      </c>
      <c r="C55" s="14">
        <v>1</v>
      </c>
      <c r="D55" s="14" t="s">
        <v>322</v>
      </c>
      <c r="E55" s="12"/>
      <c r="F55" s="14">
        <v>14990</v>
      </c>
      <c r="G55" s="14">
        <v>9303.8</v>
      </c>
      <c r="H55" s="12">
        <f t="shared" si="0"/>
        <v>9303.8</v>
      </c>
      <c r="I55" s="17"/>
      <c r="J55" s="12"/>
      <c r="K55" s="12"/>
      <c r="L55" s="12"/>
      <c r="M55" s="12"/>
      <c r="N55" s="12"/>
      <c r="O55" s="18">
        <f t="shared" si="4"/>
        <v>0</v>
      </c>
      <c r="P55" s="18">
        <f t="shared" si="5"/>
        <v>1</v>
      </c>
      <c r="Q55" s="19">
        <f t="shared" si="6"/>
        <v>0</v>
      </c>
    </row>
    <row r="56" customHeight="1" spans="1:17">
      <c r="A56" s="12">
        <v>52</v>
      </c>
      <c r="B56" s="14" t="s">
        <v>324</v>
      </c>
      <c r="C56" s="14">
        <v>1</v>
      </c>
      <c r="D56" s="14" t="s">
        <v>322</v>
      </c>
      <c r="E56" s="12"/>
      <c r="F56" s="14">
        <v>14990</v>
      </c>
      <c r="G56" s="14">
        <v>9303.8</v>
      </c>
      <c r="H56" s="12">
        <f t="shared" si="0"/>
        <v>9303.8</v>
      </c>
      <c r="I56" s="17"/>
      <c r="J56" s="12"/>
      <c r="K56" s="12"/>
      <c r="L56" s="12"/>
      <c r="M56" s="12"/>
      <c r="N56" s="12"/>
      <c r="O56" s="18">
        <f t="shared" si="4"/>
        <v>0</v>
      </c>
      <c r="P56" s="18">
        <f t="shared" si="5"/>
        <v>1</v>
      </c>
      <c r="Q56" s="19">
        <f t="shared" si="6"/>
        <v>0</v>
      </c>
    </row>
    <row r="57" customHeight="1" spans="1:17">
      <c r="A57" s="12">
        <v>53</v>
      </c>
      <c r="B57" s="14" t="s">
        <v>325</v>
      </c>
      <c r="C57" s="14">
        <v>8</v>
      </c>
      <c r="D57" s="14" t="s">
        <v>326</v>
      </c>
      <c r="E57" s="12"/>
      <c r="F57" s="14">
        <v>23990</v>
      </c>
      <c r="G57" s="14">
        <v>23893.2</v>
      </c>
      <c r="H57" s="12">
        <f t="shared" si="0"/>
        <v>191145.6</v>
      </c>
      <c r="I57" s="17"/>
      <c r="J57" s="12"/>
      <c r="K57" s="12"/>
      <c r="L57" s="12"/>
      <c r="M57" s="12"/>
      <c r="N57" s="12"/>
      <c r="O57" s="18">
        <f t="shared" si="4"/>
        <v>0</v>
      </c>
      <c r="P57" s="18">
        <f t="shared" si="5"/>
        <v>8</v>
      </c>
      <c r="Q57" s="19">
        <f t="shared" si="6"/>
        <v>0</v>
      </c>
    </row>
    <row r="58" customHeight="1" spans="1:17">
      <c r="A58" s="12">
        <v>54</v>
      </c>
      <c r="B58" s="14" t="s">
        <v>327</v>
      </c>
      <c r="C58" s="14">
        <v>1</v>
      </c>
      <c r="D58" s="14" t="s">
        <v>319</v>
      </c>
      <c r="E58" s="12"/>
      <c r="F58" s="14">
        <v>13460</v>
      </c>
      <c r="G58" s="14">
        <v>6692.8</v>
      </c>
      <c r="H58" s="12">
        <f t="shared" si="0"/>
        <v>6692.8</v>
      </c>
      <c r="I58" s="17"/>
      <c r="J58" s="12"/>
      <c r="K58" s="12"/>
      <c r="L58" s="12"/>
      <c r="M58" s="12"/>
      <c r="N58" s="12"/>
      <c r="O58" s="18">
        <f t="shared" si="4"/>
        <v>0</v>
      </c>
      <c r="P58" s="18">
        <f t="shared" si="5"/>
        <v>1</v>
      </c>
      <c r="Q58" s="19">
        <f t="shared" si="6"/>
        <v>0</v>
      </c>
    </row>
    <row r="59" customHeight="1" spans="1:17">
      <c r="A59" s="12">
        <v>55</v>
      </c>
      <c r="B59" s="14" t="s">
        <v>328</v>
      </c>
      <c r="C59" s="14">
        <v>1</v>
      </c>
      <c r="D59" s="14" t="s">
        <v>319</v>
      </c>
      <c r="E59" s="12"/>
      <c r="F59" s="14">
        <v>13460</v>
      </c>
      <c r="G59" s="14">
        <v>6692.8</v>
      </c>
      <c r="H59" s="12">
        <f t="shared" si="0"/>
        <v>6692.8</v>
      </c>
      <c r="I59" s="17"/>
      <c r="J59" s="12"/>
      <c r="K59" s="12"/>
      <c r="L59" s="12"/>
      <c r="M59" s="12"/>
      <c r="N59" s="12"/>
      <c r="O59" s="18">
        <f t="shared" si="4"/>
        <v>0</v>
      </c>
      <c r="P59" s="18">
        <f t="shared" si="5"/>
        <v>1</v>
      </c>
      <c r="Q59" s="19">
        <f t="shared" si="6"/>
        <v>0</v>
      </c>
    </row>
    <row r="60" customHeight="1" spans="1:17">
      <c r="A60" s="12">
        <v>56</v>
      </c>
      <c r="B60" s="14" t="s">
        <v>329</v>
      </c>
      <c r="C60" s="14">
        <v>1</v>
      </c>
      <c r="D60" s="14" t="s">
        <v>319</v>
      </c>
      <c r="E60" s="12"/>
      <c r="F60" s="14">
        <v>13460</v>
      </c>
      <c r="G60" s="14">
        <v>6267.2</v>
      </c>
      <c r="H60" s="12">
        <f t="shared" si="0"/>
        <v>6267.2</v>
      </c>
      <c r="I60" s="17"/>
      <c r="J60" s="12"/>
      <c r="K60" s="12"/>
      <c r="L60" s="12"/>
      <c r="M60" s="12"/>
      <c r="N60" s="12"/>
      <c r="O60" s="18">
        <f t="shared" si="4"/>
        <v>0</v>
      </c>
      <c r="P60" s="18">
        <f t="shared" si="5"/>
        <v>1</v>
      </c>
      <c r="Q60" s="19">
        <f t="shared" si="6"/>
        <v>0</v>
      </c>
    </row>
    <row r="61" customHeight="1" spans="1:17">
      <c r="A61" s="12">
        <v>57</v>
      </c>
      <c r="B61" s="14" t="s">
        <v>330</v>
      </c>
      <c r="C61" s="14">
        <v>1</v>
      </c>
      <c r="D61" s="14" t="s">
        <v>319</v>
      </c>
      <c r="E61" s="12"/>
      <c r="F61" s="14">
        <v>13460</v>
      </c>
      <c r="G61" s="14">
        <v>6267.2</v>
      </c>
      <c r="H61" s="12">
        <f t="shared" si="0"/>
        <v>6267.2</v>
      </c>
      <c r="I61" s="17"/>
      <c r="J61" s="12"/>
      <c r="K61" s="12"/>
      <c r="L61" s="12"/>
      <c r="M61" s="12"/>
      <c r="N61" s="12"/>
      <c r="O61" s="18">
        <f t="shared" si="4"/>
        <v>0</v>
      </c>
      <c r="P61" s="18">
        <f t="shared" si="5"/>
        <v>1</v>
      </c>
      <c r="Q61" s="19">
        <f t="shared" si="6"/>
        <v>0</v>
      </c>
    </row>
    <row r="62" customHeight="1" spans="1:17">
      <c r="A62" s="12">
        <v>58</v>
      </c>
      <c r="B62" s="14" t="s">
        <v>331</v>
      </c>
      <c r="C62" s="14">
        <v>10</v>
      </c>
      <c r="D62" s="14" t="s">
        <v>322</v>
      </c>
      <c r="E62" s="12"/>
      <c r="F62" s="14">
        <v>14990</v>
      </c>
      <c r="G62" s="14">
        <v>8795.8</v>
      </c>
      <c r="H62" s="12">
        <f t="shared" si="0"/>
        <v>87958</v>
      </c>
      <c r="I62" s="17"/>
      <c r="J62" s="12"/>
      <c r="K62" s="12"/>
      <c r="L62" s="12"/>
      <c r="M62" s="12"/>
      <c r="N62" s="12"/>
      <c r="O62" s="18">
        <f t="shared" si="4"/>
        <v>0</v>
      </c>
      <c r="P62" s="18">
        <f t="shared" si="5"/>
        <v>10</v>
      </c>
      <c r="Q62" s="19">
        <f t="shared" si="6"/>
        <v>0</v>
      </c>
    </row>
    <row r="63" customHeight="1" spans="1:17">
      <c r="A63" s="12">
        <v>59</v>
      </c>
      <c r="B63" s="14" t="s">
        <v>332</v>
      </c>
      <c r="C63" s="14">
        <v>1</v>
      </c>
      <c r="D63" s="14" t="s">
        <v>322</v>
      </c>
      <c r="E63" s="12"/>
      <c r="F63" s="14">
        <v>14990</v>
      </c>
      <c r="G63" s="14">
        <v>8795.8</v>
      </c>
      <c r="H63" s="12">
        <f t="shared" si="0"/>
        <v>8795.8</v>
      </c>
      <c r="I63" s="17"/>
      <c r="J63" s="12"/>
      <c r="K63" s="12"/>
      <c r="L63" s="12"/>
      <c r="M63" s="12"/>
      <c r="N63" s="12"/>
      <c r="O63" s="18">
        <f t="shared" si="4"/>
        <v>0</v>
      </c>
      <c r="P63" s="18">
        <f t="shared" si="5"/>
        <v>1</v>
      </c>
      <c r="Q63" s="19">
        <f t="shared" si="6"/>
        <v>0</v>
      </c>
    </row>
    <row r="64" customHeight="1" spans="1:17">
      <c r="A64" s="12">
        <v>60</v>
      </c>
      <c r="B64" s="14" t="s">
        <v>333</v>
      </c>
      <c r="C64" s="14">
        <v>1</v>
      </c>
      <c r="D64" s="14" t="s">
        <v>322</v>
      </c>
      <c r="E64" s="12"/>
      <c r="F64" s="14">
        <v>14990</v>
      </c>
      <c r="G64" s="14">
        <v>8795.8</v>
      </c>
      <c r="H64" s="12">
        <f t="shared" si="0"/>
        <v>8795.8</v>
      </c>
      <c r="I64" s="17"/>
      <c r="J64" s="12"/>
      <c r="K64" s="12"/>
      <c r="L64" s="12"/>
      <c r="M64" s="12"/>
      <c r="N64" s="12"/>
      <c r="O64" s="18">
        <f t="shared" si="4"/>
        <v>0</v>
      </c>
      <c r="P64" s="18">
        <f t="shared" si="5"/>
        <v>1</v>
      </c>
      <c r="Q64" s="19">
        <f t="shared" si="6"/>
        <v>0</v>
      </c>
    </row>
    <row r="65" customHeight="1" spans="1:17">
      <c r="A65" s="12">
        <v>61</v>
      </c>
      <c r="B65" s="14" t="s">
        <v>334</v>
      </c>
      <c r="C65" s="14">
        <v>1</v>
      </c>
      <c r="D65" s="14" t="s">
        <v>319</v>
      </c>
      <c r="E65" s="12"/>
      <c r="F65" s="14">
        <v>13460</v>
      </c>
      <c r="G65" s="14">
        <v>6267.2</v>
      </c>
      <c r="H65" s="12">
        <f t="shared" si="0"/>
        <v>6267.2</v>
      </c>
      <c r="I65" s="17"/>
      <c r="J65" s="12"/>
      <c r="K65" s="12"/>
      <c r="L65" s="12"/>
      <c r="M65" s="12"/>
      <c r="N65" s="12"/>
      <c r="O65" s="18">
        <f t="shared" si="4"/>
        <v>0</v>
      </c>
      <c r="P65" s="18">
        <f t="shared" si="5"/>
        <v>1</v>
      </c>
      <c r="Q65" s="19">
        <f t="shared" si="6"/>
        <v>0</v>
      </c>
    </row>
    <row r="66" customHeight="1" spans="1:17">
      <c r="A66" s="12">
        <v>62</v>
      </c>
      <c r="B66" s="14" t="s">
        <v>335</v>
      </c>
      <c r="C66" s="14">
        <v>1</v>
      </c>
      <c r="D66" s="14" t="s">
        <v>319</v>
      </c>
      <c r="E66" s="12"/>
      <c r="F66" s="14">
        <v>13460</v>
      </c>
      <c r="G66" s="14">
        <v>6267.2</v>
      </c>
      <c r="H66" s="12">
        <f t="shared" si="0"/>
        <v>6267.2</v>
      </c>
      <c r="I66" s="17"/>
      <c r="J66" s="12"/>
      <c r="K66" s="12"/>
      <c r="L66" s="12"/>
      <c r="M66" s="12"/>
      <c r="N66" s="12"/>
      <c r="O66" s="18">
        <f t="shared" si="4"/>
        <v>0</v>
      </c>
      <c r="P66" s="18">
        <f t="shared" si="5"/>
        <v>1</v>
      </c>
      <c r="Q66" s="19">
        <f t="shared" si="6"/>
        <v>0</v>
      </c>
    </row>
    <row r="67" customHeight="1" spans="1:17">
      <c r="A67" s="12">
        <v>63</v>
      </c>
      <c r="B67" s="14" t="s">
        <v>336</v>
      </c>
      <c r="C67" s="14">
        <v>1</v>
      </c>
      <c r="D67" s="14" t="s">
        <v>322</v>
      </c>
      <c r="E67" s="12"/>
      <c r="F67" s="14">
        <v>16460</v>
      </c>
      <c r="G67" s="14">
        <v>9579.2</v>
      </c>
      <c r="H67" s="12">
        <f t="shared" si="0"/>
        <v>9579.2</v>
      </c>
      <c r="I67" s="17"/>
      <c r="J67" s="12"/>
      <c r="K67" s="12"/>
      <c r="L67" s="12"/>
      <c r="M67" s="12"/>
      <c r="N67" s="12"/>
      <c r="O67" s="18">
        <f t="shared" si="4"/>
        <v>0</v>
      </c>
      <c r="P67" s="18">
        <f t="shared" si="5"/>
        <v>1</v>
      </c>
      <c r="Q67" s="19">
        <f t="shared" si="6"/>
        <v>0</v>
      </c>
    </row>
    <row r="68" customHeight="1" spans="1:17">
      <c r="A68" s="12">
        <v>64</v>
      </c>
      <c r="B68" s="14" t="s">
        <v>337</v>
      </c>
      <c r="C68" s="14">
        <v>1</v>
      </c>
      <c r="D68" s="14" t="s">
        <v>322</v>
      </c>
      <c r="E68" s="12"/>
      <c r="F68" s="14">
        <v>16460</v>
      </c>
      <c r="G68" s="14">
        <v>9579.2</v>
      </c>
      <c r="H68" s="12">
        <f t="shared" si="0"/>
        <v>9579.2</v>
      </c>
      <c r="I68" s="17"/>
      <c r="J68" s="12"/>
      <c r="K68" s="12"/>
      <c r="L68" s="12"/>
      <c r="M68" s="12"/>
      <c r="N68" s="12"/>
      <c r="O68" s="18">
        <f t="shared" si="4"/>
        <v>0</v>
      </c>
      <c r="P68" s="18">
        <f t="shared" si="5"/>
        <v>1</v>
      </c>
      <c r="Q68" s="19">
        <f t="shared" si="6"/>
        <v>0</v>
      </c>
    </row>
    <row r="69" customHeight="1" spans="1:17">
      <c r="A69" s="12">
        <v>65</v>
      </c>
      <c r="B69" s="14" t="s">
        <v>338</v>
      </c>
      <c r="C69" s="14">
        <v>1</v>
      </c>
      <c r="D69" s="14" t="s">
        <v>322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1</v>
      </c>
      <c r="Q69" s="19">
        <f t="shared" si="6"/>
        <v>0</v>
      </c>
    </row>
    <row r="70" customHeight="1" spans="1:17">
      <c r="A70" s="12">
        <v>66</v>
      </c>
      <c r="B70" s="14" t="s">
        <v>339</v>
      </c>
      <c r="C70" s="14">
        <v>1</v>
      </c>
      <c r="D70" s="14" t="s">
        <v>322</v>
      </c>
      <c r="E70" s="12"/>
      <c r="F70" s="14">
        <v>14990</v>
      </c>
      <c r="G70" s="14">
        <v>9303.8</v>
      </c>
      <c r="H70" s="12">
        <f t="shared" si="7"/>
        <v>9303.8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19">
        <f t="shared" si="6"/>
        <v>0</v>
      </c>
    </row>
    <row r="71" customHeight="1" spans="1:17">
      <c r="A71" s="12">
        <v>67</v>
      </c>
      <c r="B71" s="14" t="s">
        <v>340</v>
      </c>
      <c r="C71" s="14">
        <v>1</v>
      </c>
      <c r="D71" s="14" t="s">
        <v>326</v>
      </c>
      <c r="E71" s="12"/>
      <c r="F71" s="14">
        <v>23990</v>
      </c>
      <c r="G71" s="14">
        <v>23893.2</v>
      </c>
      <c r="H71" s="12">
        <f t="shared" si="7"/>
        <v>23893.2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19">
        <f t="shared" si="6"/>
        <v>0</v>
      </c>
    </row>
    <row r="72" customHeight="1" spans="1:17">
      <c r="A72" s="12">
        <v>68</v>
      </c>
      <c r="B72" s="14" t="s">
        <v>341</v>
      </c>
      <c r="C72" s="14">
        <v>1</v>
      </c>
      <c r="D72" s="14" t="s">
        <v>326</v>
      </c>
      <c r="E72" s="12"/>
      <c r="F72" s="14">
        <v>23990</v>
      </c>
      <c r="G72" s="14">
        <v>23893.2</v>
      </c>
      <c r="H72" s="12">
        <f t="shared" si="7"/>
        <v>23893.2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19">
        <f t="shared" si="6"/>
        <v>0</v>
      </c>
    </row>
    <row r="73" customHeight="1" spans="1:17">
      <c r="A73" s="12">
        <v>69</v>
      </c>
      <c r="B73" s="14" t="s">
        <v>342</v>
      </c>
      <c r="C73" s="14">
        <v>1</v>
      </c>
      <c r="D73" s="14" t="s">
        <v>322</v>
      </c>
      <c r="E73" s="12"/>
      <c r="F73" s="14">
        <v>14990</v>
      </c>
      <c r="G73" s="14">
        <v>9303.8</v>
      </c>
      <c r="H73" s="12">
        <f t="shared" si="7"/>
        <v>9303.8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19">
        <f t="shared" si="6"/>
        <v>0</v>
      </c>
    </row>
    <row r="74" customHeight="1" spans="1:17">
      <c r="A74" s="12">
        <v>70</v>
      </c>
      <c r="B74" s="14" t="s">
        <v>343</v>
      </c>
      <c r="C74" s="14">
        <v>1</v>
      </c>
      <c r="D74" s="14" t="s">
        <v>322</v>
      </c>
      <c r="E74" s="12"/>
      <c r="F74" s="14">
        <v>14990</v>
      </c>
      <c r="G74" s="14">
        <v>9303.8</v>
      </c>
      <c r="H74" s="12">
        <f t="shared" si="7"/>
        <v>9303.8</v>
      </c>
      <c r="I74" s="17"/>
      <c r="J74" s="12"/>
      <c r="K74" s="12"/>
      <c r="L74" s="12"/>
      <c r="M74" s="12"/>
      <c r="N74" s="12"/>
      <c r="O74" s="18">
        <f t="shared" si="4"/>
        <v>0</v>
      </c>
      <c r="P74" s="18">
        <f t="shared" si="5"/>
        <v>1</v>
      </c>
      <c r="Q74" s="19">
        <f t="shared" si="6"/>
        <v>0</v>
      </c>
    </row>
    <row r="75" customHeight="1" spans="1:17">
      <c r="A75" s="12">
        <v>71</v>
      </c>
      <c r="B75" s="14" t="s">
        <v>344</v>
      </c>
      <c r="C75" s="14">
        <v>1</v>
      </c>
      <c r="D75" s="14" t="s">
        <v>322</v>
      </c>
      <c r="E75" s="12"/>
      <c r="F75" s="14">
        <v>15595</v>
      </c>
      <c r="G75" s="14">
        <v>9240.2</v>
      </c>
      <c r="H75" s="12">
        <f t="shared" si="7"/>
        <v>9240.2</v>
      </c>
      <c r="I75" s="17"/>
      <c r="J75" s="12"/>
      <c r="K75" s="12"/>
      <c r="L75" s="12"/>
      <c r="M75" s="12"/>
      <c r="N75" s="12"/>
      <c r="O75" s="18">
        <f t="shared" si="4"/>
        <v>0</v>
      </c>
      <c r="P75" s="18">
        <f t="shared" si="5"/>
        <v>1</v>
      </c>
      <c r="Q75" s="19">
        <f t="shared" si="6"/>
        <v>0</v>
      </c>
    </row>
    <row r="76" customHeight="1" spans="1:17">
      <c r="A76" s="12">
        <v>72</v>
      </c>
      <c r="B76" s="14" t="s">
        <v>345</v>
      </c>
      <c r="C76" s="14">
        <v>1</v>
      </c>
      <c r="D76" s="14" t="s">
        <v>322</v>
      </c>
      <c r="E76" s="12"/>
      <c r="F76" s="14">
        <v>15595</v>
      </c>
      <c r="G76" s="14">
        <v>9240.2</v>
      </c>
      <c r="H76" s="12">
        <f t="shared" si="7"/>
        <v>9240.2</v>
      </c>
      <c r="I76" s="17"/>
      <c r="J76" s="12"/>
      <c r="K76" s="12"/>
      <c r="L76" s="12"/>
      <c r="M76" s="12"/>
      <c r="N76" s="12"/>
      <c r="O76" s="18">
        <f t="shared" si="4"/>
        <v>0</v>
      </c>
      <c r="P76" s="18">
        <f t="shared" si="5"/>
        <v>1</v>
      </c>
      <c r="Q76" s="19">
        <f t="shared" si="6"/>
        <v>0</v>
      </c>
    </row>
    <row r="77" customHeight="1" spans="1:17">
      <c r="A77" s="12">
        <v>73</v>
      </c>
      <c r="B77" s="14" t="s">
        <v>346</v>
      </c>
      <c r="C77" s="14">
        <v>24</v>
      </c>
      <c r="D77" s="14" t="s">
        <v>347</v>
      </c>
      <c r="E77" s="12"/>
      <c r="F77" s="14">
        <v>400</v>
      </c>
      <c r="G77" s="14">
        <v>15.4</v>
      </c>
      <c r="H77" s="12">
        <f t="shared" si="7"/>
        <v>369.6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24</v>
      </c>
      <c r="Q77" s="19">
        <f t="shared" si="6"/>
        <v>0</v>
      </c>
    </row>
    <row r="78" customHeight="1" spans="1:17">
      <c r="A78" s="12">
        <v>74</v>
      </c>
      <c r="B78" s="14" t="s">
        <v>348</v>
      </c>
      <c r="C78" s="14">
        <v>14</v>
      </c>
      <c r="D78" s="14" t="s">
        <v>349</v>
      </c>
      <c r="E78" s="12"/>
      <c r="F78" s="14">
        <v>400</v>
      </c>
      <c r="G78" s="14">
        <v>18.5</v>
      </c>
      <c r="H78" s="12">
        <f t="shared" si="7"/>
        <v>259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14</v>
      </c>
      <c r="Q78" s="19">
        <f t="shared" si="6"/>
        <v>0</v>
      </c>
    </row>
    <row r="79" customHeight="1" spans="1:17">
      <c r="A79" s="12">
        <v>75</v>
      </c>
      <c r="B79" s="14" t="s">
        <v>350</v>
      </c>
      <c r="C79" s="14">
        <v>28</v>
      </c>
      <c r="D79" s="14" t="s">
        <v>351</v>
      </c>
      <c r="E79" s="12"/>
      <c r="F79" s="14">
        <v>450</v>
      </c>
      <c r="G79" s="14">
        <v>28.3</v>
      </c>
      <c r="H79" s="12">
        <f t="shared" si="7"/>
        <v>792.4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28</v>
      </c>
      <c r="Q79" s="19">
        <f t="shared" si="6"/>
        <v>0</v>
      </c>
    </row>
    <row r="80" customHeight="1" spans="1:17">
      <c r="A80" s="12">
        <v>76</v>
      </c>
      <c r="B80" s="14" t="s">
        <v>352</v>
      </c>
      <c r="C80" s="14">
        <v>28</v>
      </c>
      <c r="D80" s="14" t="s">
        <v>353</v>
      </c>
      <c r="E80" s="12"/>
      <c r="F80" s="14">
        <v>250</v>
      </c>
      <c r="G80" s="14">
        <v>25.9</v>
      </c>
      <c r="H80" s="12">
        <f t="shared" si="7"/>
        <v>725.2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28</v>
      </c>
      <c r="Q80" s="19">
        <f t="shared" si="6"/>
        <v>0</v>
      </c>
    </row>
    <row r="81" customHeight="1" spans="1:17">
      <c r="A81" s="12">
        <v>77</v>
      </c>
      <c r="B81" s="14" t="s">
        <v>354</v>
      </c>
      <c r="C81" s="14">
        <v>52</v>
      </c>
      <c r="D81" s="14" t="s">
        <v>351</v>
      </c>
      <c r="E81" s="12"/>
      <c r="F81" s="14">
        <v>450</v>
      </c>
      <c r="G81" s="14">
        <v>28.8</v>
      </c>
      <c r="H81" s="12">
        <f t="shared" si="7"/>
        <v>1497.6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52</v>
      </c>
      <c r="Q81" s="19">
        <f t="shared" si="6"/>
        <v>0</v>
      </c>
    </row>
    <row r="82" customHeight="1" spans="1:17">
      <c r="A82" s="12">
        <v>78</v>
      </c>
      <c r="B82" s="14" t="s">
        <v>355</v>
      </c>
      <c r="C82" s="14">
        <v>8</v>
      </c>
      <c r="D82" s="14" t="s">
        <v>356</v>
      </c>
      <c r="E82" s="12"/>
      <c r="F82" s="14">
        <v>450</v>
      </c>
      <c r="G82" s="14">
        <v>35.3</v>
      </c>
      <c r="H82" s="12">
        <f t="shared" si="7"/>
        <v>282.4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8</v>
      </c>
      <c r="Q82" s="19">
        <f t="shared" si="6"/>
        <v>0</v>
      </c>
    </row>
    <row r="83" customHeight="1" spans="1:17">
      <c r="A83" s="12">
        <v>79</v>
      </c>
      <c r="B83" s="14" t="s">
        <v>357</v>
      </c>
      <c r="C83" s="14">
        <v>8</v>
      </c>
      <c r="D83" s="14" t="s">
        <v>358</v>
      </c>
      <c r="E83" s="12"/>
      <c r="F83" s="14">
        <v>250</v>
      </c>
      <c r="G83" s="14">
        <v>31.8</v>
      </c>
      <c r="H83" s="12">
        <f t="shared" si="7"/>
        <v>254.4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8</v>
      </c>
      <c r="Q83" s="19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福州地铁</vt:lpstr>
      <vt:lpstr>义乌奥晶办公室食堂 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2021-01-27T14:55:08Z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