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Sheet1!$A$2:$AB$32</definedName>
  </definedNames>
  <calcPr calcId="144525"/>
</workbook>
</file>

<file path=xl/sharedStrings.xml><?xml version="1.0" encoding="utf-8"?>
<sst xmlns="http://schemas.openxmlformats.org/spreadsheetml/2006/main" count="96" uniqueCount="52">
  <si>
    <t>拼装</t>
  </si>
  <si>
    <t>油漆</t>
  </si>
  <si>
    <t>出库</t>
  </si>
  <si>
    <t>项目名称</t>
  </si>
  <si>
    <t>构件名称</t>
  </si>
  <si>
    <t>构建规格</t>
  </si>
  <si>
    <t>数量</t>
  </si>
  <si>
    <t>单重</t>
  </si>
  <si>
    <t>总重</t>
  </si>
  <si>
    <t>时间</t>
  </si>
  <si>
    <t>合计</t>
  </si>
  <si>
    <t>单位</t>
  </si>
  <si>
    <t>诸暨煤矿</t>
  </si>
  <si>
    <t>GZ2-1</t>
  </si>
  <si>
    <t>HI450-8-12*300</t>
  </si>
  <si>
    <t>广东华丰</t>
  </si>
  <si>
    <t>KFZ2</t>
  </si>
  <si>
    <t>BH630*200*8*12</t>
  </si>
  <si>
    <t>大东海</t>
  </si>
  <si>
    <t>1DCL11</t>
  </si>
  <si>
    <t>WI2000-14-35*700-35*500</t>
  </si>
  <si>
    <t>KFZ8</t>
  </si>
  <si>
    <t>GL1D</t>
  </si>
  <si>
    <t>BH(900～600)*250*8*12</t>
  </si>
  <si>
    <t>GL3</t>
  </si>
  <si>
    <t>GL3B</t>
  </si>
  <si>
    <t>GL3C</t>
  </si>
  <si>
    <t>GL6</t>
  </si>
  <si>
    <t>GL6B</t>
  </si>
  <si>
    <t>GL6C</t>
  </si>
  <si>
    <t>GL6D</t>
  </si>
  <si>
    <t>GL7C</t>
  </si>
  <si>
    <t>GL7D</t>
  </si>
  <si>
    <t>GL9</t>
  </si>
  <si>
    <t>GL9A</t>
  </si>
  <si>
    <t>TL1</t>
  </si>
  <si>
    <t>BH900*300*10*14</t>
  </si>
  <si>
    <t>GL3A</t>
  </si>
  <si>
    <t>GL3D</t>
  </si>
  <si>
    <t>GL6A</t>
  </si>
  <si>
    <t>GL8</t>
  </si>
  <si>
    <t>BH600*250*8*12</t>
  </si>
  <si>
    <t>GL8A</t>
  </si>
  <si>
    <t>GL8B</t>
  </si>
  <si>
    <t>GL8C</t>
  </si>
  <si>
    <t>GL8D</t>
  </si>
  <si>
    <t>GL9B</t>
  </si>
  <si>
    <t>GL9C</t>
  </si>
  <si>
    <t>GL9D</t>
  </si>
  <si>
    <t>ZC1</t>
  </si>
  <si>
    <t>L125*125*10</t>
  </si>
  <si>
    <t>ZC3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</si>
</sst>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0" borderId="1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24" borderId="16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13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13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13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abSelected="1" workbookViewId="0">
      <pane ySplit="2" topLeftCell="A3" activePane="bottomLeft" state="frozen"/>
      <selection/>
      <selection pane="bottomLeft" activeCell="F8" sqref="F8"/>
    </sheetView>
  </sheetViews>
  <sheetFormatPr defaultColWidth="9" defaultRowHeight="14.4"/>
  <cols>
    <col min="1" max="1" width="9" style="1"/>
    <col min="2" max="2" width="10.1111111111111" style="1" customWidth="1"/>
    <col min="3" max="3" width="26.5555555555556" style="1" customWidth="1"/>
    <col min="4" max="4" width="5.88888888888889" style="1" customWidth="1"/>
    <col min="5" max="5" width="7.66666666666667" style="1" customWidth="1"/>
    <col min="6" max="6" width="8.66666666666667" style="1" customWidth="1"/>
    <col min="7" max="7" width="5.88888888888889" style="1" customWidth="1"/>
    <col min="8" max="8" width="9" style="1"/>
    <col min="9" max="9" width="9" style="2"/>
    <col min="10" max="11" width="9" style="1"/>
    <col min="12" max="12" width="24.2222222222222" style="1" customWidth="1"/>
    <col min="13" max="13" width="5.88888888888889" style="1" customWidth="1"/>
    <col min="14" max="15" width="7.66666666666667" style="1" customWidth="1"/>
    <col min="16" max="16" width="5.88888888888889" style="1" customWidth="1"/>
    <col min="17" max="17" width="9.66666666666667" style="1" customWidth="1"/>
    <col min="18" max="18" width="9" style="3"/>
    <col min="19" max="27" width="9" style="1"/>
    <col min="28" max="28" width="9" style="4"/>
    <col min="29" max="16384" width="9" style="5"/>
  </cols>
  <sheetData>
    <row r="1" ht="25.8" spans="1:27">
      <c r="A1" s="6" t="s">
        <v>0</v>
      </c>
      <c r="B1" s="6"/>
      <c r="C1" s="6"/>
      <c r="D1" s="6"/>
      <c r="E1" s="6"/>
      <c r="F1" s="6"/>
      <c r="G1" s="6"/>
      <c r="H1" s="6"/>
      <c r="J1" s="10" t="s">
        <v>1</v>
      </c>
      <c r="K1" s="11"/>
      <c r="L1" s="11"/>
      <c r="M1" s="11"/>
      <c r="N1" s="11"/>
      <c r="O1" s="11"/>
      <c r="P1" s="11"/>
      <c r="Q1" s="18"/>
      <c r="S1" s="6" t="s">
        <v>2</v>
      </c>
      <c r="T1" s="6"/>
      <c r="U1" s="6"/>
      <c r="V1" s="6"/>
      <c r="W1" s="6"/>
      <c r="X1" s="6"/>
      <c r="Y1" s="6"/>
      <c r="Z1" s="6"/>
      <c r="AA1" s="6"/>
    </row>
    <row r="2" spans="1:27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S2" s="7" t="s">
        <v>3</v>
      </c>
      <c r="T2" s="7" t="s">
        <v>4</v>
      </c>
      <c r="U2" s="7" t="s">
        <v>5</v>
      </c>
      <c r="V2" s="7" t="s">
        <v>11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</row>
    <row r="3" ht="15.6" spans="1:17">
      <c r="A3" s="1" t="s">
        <v>12</v>
      </c>
      <c r="B3" s="8" t="s">
        <v>13</v>
      </c>
      <c r="C3" s="8" t="s">
        <v>14</v>
      </c>
      <c r="D3" s="1">
        <v>14</v>
      </c>
      <c r="E3" s="8">
        <v>1104.9</v>
      </c>
      <c r="F3" s="1">
        <f>E3*D3</f>
        <v>15468.6</v>
      </c>
      <c r="G3" s="1">
        <v>2.6</v>
      </c>
      <c r="J3" s="12" t="s">
        <v>15</v>
      </c>
      <c r="K3" s="13" t="s">
        <v>16</v>
      </c>
      <c r="L3" s="13" t="s">
        <v>17</v>
      </c>
      <c r="M3" s="14">
        <v>1</v>
      </c>
      <c r="N3" s="13">
        <v>454.8</v>
      </c>
      <c r="O3" s="1">
        <f>N3*M3</f>
        <v>454.8</v>
      </c>
      <c r="P3" s="12">
        <v>2.6</v>
      </c>
      <c r="Q3" s="12">
        <v>16541.91</v>
      </c>
    </row>
    <row r="4" ht="15.6" spans="1:17">
      <c r="A4" s="1" t="s">
        <v>18</v>
      </c>
      <c r="B4" s="1" t="s">
        <v>19</v>
      </c>
      <c r="C4" s="9" t="s">
        <v>20</v>
      </c>
      <c r="D4" s="1">
        <v>4</v>
      </c>
      <c r="E4" s="9">
        <v>8795.8</v>
      </c>
      <c r="F4" s="1">
        <f>E4*D4</f>
        <v>35183.2</v>
      </c>
      <c r="G4" s="1">
        <v>2.7</v>
      </c>
      <c r="J4" s="15"/>
      <c r="K4" s="13" t="s">
        <v>21</v>
      </c>
      <c r="L4" s="13" t="s">
        <v>17</v>
      </c>
      <c r="M4" s="14">
        <v>1</v>
      </c>
      <c r="N4" s="13">
        <v>866.2</v>
      </c>
      <c r="O4" s="1">
        <f t="shared" ref="O4:O17" si="0">N4*M4</f>
        <v>866.2</v>
      </c>
      <c r="P4" s="15"/>
      <c r="Q4" s="15"/>
    </row>
    <row r="5" ht="15.6" spans="10:17">
      <c r="J5" s="15"/>
      <c r="K5" s="13" t="s">
        <v>22</v>
      </c>
      <c r="L5" s="13" t="s">
        <v>23</v>
      </c>
      <c r="M5" s="14">
        <v>1</v>
      </c>
      <c r="N5" s="13">
        <v>876.4</v>
      </c>
      <c r="O5" s="1">
        <f t="shared" si="0"/>
        <v>876.4</v>
      </c>
      <c r="P5" s="15"/>
      <c r="Q5" s="15"/>
    </row>
    <row r="6" ht="15.6" spans="10:17">
      <c r="J6" s="15"/>
      <c r="K6" s="13" t="s">
        <v>24</v>
      </c>
      <c r="L6" s="13" t="s">
        <v>23</v>
      </c>
      <c r="M6" s="14">
        <v>3</v>
      </c>
      <c r="N6" s="13">
        <v>898.9</v>
      </c>
      <c r="O6" s="1">
        <f t="shared" si="0"/>
        <v>2696.7</v>
      </c>
      <c r="P6" s="15"/>
      <c r="Q6" s="15"/>
    </row>
    <row r="7" ht="15.6" spans="10:17">
      <c r="J7" s="15"/>
      <c r="K7" s="13" t="s">
        <v>25</v>
      </c>
      <c r="L7" s="13" t="s">
        <v>23</v>
      </c>
      <c r="M7" s="14">
        <v>1</v>
      </c>
      <c r="N7" s="13">
        <v>907.4</v>
      </c>
      <c r="O7" s="1">
        <f t="shared" si="0"/>
        <v>907.4</v>
      </c>
      <c r="P7" s="15"/>
      <c r="Q7" s="15"/>
    </row>
    <row r="8" ht="15.6" spans="10:17">
      <c r="J8" s="15"/>
      <c r="K8" s="13" t="s">
        <v>26</v>
      </c>
      <c r="L8" s="13" t="s">
        <v>23</v>
      </c>
      <c r="M8" s="14">
        <v>1</v>
      </c>
      <c r="N8" s="13">
        <v>908.5</v>
      </c>
      <c r="O8" s="1">
        <f t="shared" si="0"/>
        <v>908.5</v>
      </c>
      <c r="P8" s="15"/>
      <c r="Q8" s="15"/>
    </row>
    <row r="9" ht="15.6" spans="10:17">
      <c r="J9" s="15"/>
      <c r="K9" s="13" t="s">
        <v>27</v>
      </c>
      <c r="L9" s="13" t="s">
        <v>23</v>
      </c>
      <c r="M9" s="14">
        <v>1</v>
      </c>
      <c r="N9" s="13">
        <v>898.9</v>
      </c>
      <c r="O9" s="1">
        <f t="shared" si="0"/>
        <v>898.9</v>
      </c>
      <c r="P9" s="15"/>
      <c r="Q9" s="15"/>
    </row>
    <row r="10" ht="15.6" spans="10:17">
      <c r="J10" s="15"/>
      <c r="K10" s="13" t="s">
        <v>28</v>
      </c>
      <c r="L10" s="13" t="s">
        <v>23</v>
      </c>
      <c r="M10" s="14">
        <v>1</v>
      </c>
      <c r="N10" s="13">
        <v>907.4</v>
      </c>
      <c r="O10" s="1">
        <f t="shared" si="0"/>
        <v>907.4</v>
      </c>
      <c r="P10" s="15"/>
      <c r="Q10" s="15"/>
    </row>
    <row r="11" ht="15.6" spans="10:17">
      <c r="J11" s="15"/>
      <c r="K11" s="13" t="s">
        <v>29</v>
      </c>
      <c r="L11" s="13" t="s">
        <v>23</v>
      </c>
      <c r="M11" s="14">
        <v>1</v>
      </c>
      <c r="N11" s="13">
        <v>908.5</v>
      </c>
      <c r="O11" s="1">
        <f t="shared" si="0"/>
        <v>908.5</v>
      </c>
      <c r="P11" s="15"/>
      <c r="Q11" s="15"/>
    </row>
    <row r="12" ht="15.6" spans="10:17">
      <c r="J12" s="15"/>
      <c r="K12" s="13" t="s">
        <v>30</v>
      </c>
      <c r="L12" s="13" t="s">
        <v>23</v>
      </c>
      <c r="M12" s="14">
        <v>1</v>
      </c>
      <c r="N12" s="13">
        <v>906.5</v>
      </c>
      <c r="O12" s="1">
        <f t="shared" si="0"/>
        <v>906.5</v>
      </c>
      <c r="P12" s="15"/>
      <c r="Q12" s="15"/>
    </row>
    <row r="13" ht="15.6" spans="10:17">
      <c r="J13" s="15"/>
      <c r="K13" s="13" t="s">
        <v>31</v>
      </c>
      <c r="L13" s="13" t="s">
        <v>23</v>
      </c>
      <c r="M13" s="14">
        <v>1</v>
      </c>
      <c r="N13" s="13">
        <v>909.1</v>
      </c>
      <c r="O13" s="1">
        <f t="shared" si="0"/>
        <v>909.1</v>
      </c>
      <c r="P13" s="15"/>
      <c r="Q13" s="15"/>
    </row>
    <row r="14" ht="15.6" spans="10:17">
      <c r="J14" s="15"/>
      <c r="K14" s="13" t="s">
        <v>32</v>
      </c>
      <c r="L14" s="13" t="s">
        <v>23</v>
      </c>
      <c r="M14" s="14">
        <v>1</v>
      </c>
      <c r="N14" s="13">
        <v>906.8</v>
      </c>
      <c r="O14" s="1">
        <f t="shared" si="0"/>
        <v>906.8</v>
      </c>
      <c r="P14" s="15"/>
      <c r="Q14" s="15"/>
    </row>
    <row r="15" ht="15.6" spans="10:17">
      <c r="J15" s="15"/>
      <c r="K15" s="13" t="s">
        <v>33</v>
      </c>
      <c r="L15" s="13" t="s">
        <v>23</v>
      </c>
      <c r="M15" s="14">
        <v>2</v>
      </c>
      <c r="N15" s="13">
        <v>898.9</v>
      </c>
      <c r="O15" s="1">
        <f t="shared" si="0"/>
        <v>1797.8</v>
      </c>
      <c r="P15" s="15"/>
      <c r="Q15" s="15"/>
    </row>
    <row r="16" ht="15.6" spans="10:17">
      <c r="J16" s="15"/>
      <c r="K16" s="13" t="s">
        <v>34</v>
      </c>
      <c r="L16" s="13" t="s">
        <v>23</v>
      </c>
      <c r="M16" s="14">
        <v>1</v>
      </c>
      <c r="N16" s="13">
        <v>907.4</v>
      </c>
      <c r="O16" s="1">
        <f t="shared" si="0"/>
        <v>907.4</v>
      </c>
      <c r="P16" s="15"/>
      <c r="Q16" s="15"/>
    </row>
    <row r="17" ht="15.6" spans="10:17">
      <c r="J17" s="16"/>
      <c r="K17" s="14" t="s">
        <v>35</v>
      </c>
      <c r="L17" s="13" t="s">
        <v>36</v>
      </c>
      <c r="M17" s="14">
        <v>1</v>
      </c>
      <c r="N17" s="13">
        <v>2027.1</v>
      </c>
      <c r="O17" s="1">
        <f t="shared" si="0"/>
        <v>2027.1</v>
      </c>
      <c r="P17" s="16"/>
      <c r="Q17" s="16"/>
    </row>
    <row r="18" ht="15.6" spans="10:17">
      <c r="J18" s="12" t="s">
        <v>15</v>
      </c>
      <c r="K18" s="17" t="s">
        <v>24</v>
      </c>
      <c r="L18" s="17" t="s">
        <v>23</v>
      </c>
      <c r="M18" s="14">
        <v>1</v>
      </c>
      <c r="N18" s="17">
        <v>898.9</v>
      </c>
      <c r="O18" s="1">
        <f t="shared" ref="O18:O32" si="1">N18*M18</f>
        <v>898.9</v>
      </c>
      <c r="P18" s="12">
        <v>2.7</v>
      </c>
      <c r="Q18" s="12">
        <v>20804</v>
      </c>
    </row>
    <row r="19" ht="15.6" spans="10:17">
      <c r="J19" s="15"/>
      <c r="K19" s="17" t="s">
        <v>37</v>
      </c>
      <c r="L19" s="17" t="s">
        <v>23</v>
      </c>
      <c r="M19" s="14">
        <v>1</v>
      </c>
      <c r="N19" s="17">
        <v>907.4</v>
      </c>
      <c r="O19" s="1">
        <f t="shared" si="1"/>
        <v>907.4</v>
      </c>
      <c r="P19" s="15"/>
      <c r="Q19" s="15"/>
    </row>
    <row r="20" ht="15.6" spans="10:17">
      <c r="J20" s="15"/>
      <c r="K20" s="17" t="s">
        <v>38</v>
      </c>
      <c r="L20" s="17" t="s">
        <v>23</v>
      </c>
      <c r="M20" s="14">
        <v>1</v>
      </c>
      <c r="N20" s="17">
        <v>906.5</v>
      </c>
      <c r="O20" s="1">
        <f t="shared" si="1"/>
        <v>906.5</v>
      </c>
      <c r="P20" s="15"/>
      <c r="Q20" s="15"/>
    </row>
    <row r="21" ht="15.6" spans="10:17">
      <c r="J21" s="15"/>
      <c r="K21" s="17" t="s">
        <v>27</v>
      </c>
      <c r="L21" s="17" t="s">
        <v>23</v>
      </c>
      <c r="M21" s="14">
        <v>3</v>
      </c>
      <c r="N21" s="17">
        <v>898.9</v>
      </c>
      <c r="O21" s="1">
        <f t="shared" si="1"/>
        <v>2696.7</v>
      </c>
      <c r="P21" s="15"/>
      <c r="Q21" s="15"/>
    </row>
    <row r="22" ht="15.6" spans="10:17">
      <c r="J22" s="15"/>
      <c r="K22" s="17" t="s">
        <v>39</v>
      </c>
      <c r="L22" s="17" t="s">
        <v>23</v>
      </c>
      <c r="M22" s="14">
        <v>1</v>
      </c>
      <c r="N22" s="17">
        <v>907.4</v>
      </c>
      <c r="O22" s="1">
        <f t="shared" si="1"/>
        <v>907.4</v>
      </c>
      <c r="P22" s="15"/>
      <c r="Q22" s="15"/>
    </row>
    <row r="23" ht="15.6" spans="10:17">
      <c r="J23" s="15"/>
      <c r="K23" s="17" t="s">
        <v>40</v>
      </c>
      <c r="L23" s="17" t="s">
        <v>41</v>
      </c>
      <c r="M23" s="14">
        <v>2</v>
      </c>
      <c r="N23" s="17">
        <v>1099</v>
      </c>
      <c r="O23" s="1">
        <f t="shared" si="1"/>
        <v>2198</v>
      </c>
      <c r="P23" s="15"/>
      <c r="Q23" s="15"/>
    </row>
    <row r="24" ht="15.6" spans="10:17">
      <c r="J24" s="15"/>
      <c r="K24" s="17" t="s">
        <v>42</v>
      </c>
      <c r="L24" s="17" t="s">
        <v>41</v>
      </c>
      <c r="M24" s="14">
        <v>1</v>
      </c>
      <c r="N24" s="17">
        <v>1103.7</v>
      </c>
      <c r="O24" s="1">
        <f t="shared" si="1"/>
        <v>1103.7</v>
      </c>
      <c r="P24" s="15"/>
      <c r="Q24" s="15"/>
    </row>
    <row r="25" ht="15.6" spans="10:17">
      <c r="J25" s="15"/>
      <c r="K25" s="17" t="s">
        <v>43</v>
      </c>
      <c r="L25" s="17" t="s">
        <v>41</v>
      </c>
      <c r="M25" s="14">
        <v>1</v>
      </c>
      <c r="N25" s="17">
        <v>1103.7</v>
      </c>
      <c r="O25" s="1">
        <f t="shared" si="1"/>
        <v>1103.7</v>
      </c>
      <c r="P25" s="15"/>
      <c r="Q25" s="15"/>
    </row>
    <row r="26" ht="15.6" spans="10:17">
      <c r="J26" s="15"/>
      <c r="K26" s="17" t="s">
        <v>44</v>
      </c>
      <c r="L26" s="17" t="s">
        <v>41</v>
      </c>
      <c r="M26" s="14">
        <v>1</v>
      </c>
      <c r="N26" s="17">
        <v>1102.8</v>
      </c>
      <c r="O26" s="1">
        <f t="shared" si="1"/>
        <v>1102.8</v>
      </c>
      <c r="P26" s="15"/>
      <c r="Q26" s="15"/>
    </row>
    <row r="27" ht="15.6" spans="10:17">
      <c r="J27" s="15"/>
      <c r="K27" s="17" t="s">
        <v>45</v>
      </c>
      <c r="L27" s="17" t="s">
        <v>41</v>
      </c>
      <c r="M27" s="14">
        <v>1</v>
      </c>
      <c r="N27" s="17">
        <v>1100.8</v>
      </c>
      <c r="O27" s="1">
        <f t="shared" si="1"/>
        <v>1100.8</v>
      </c>
      <c r="P27" s="15"/>
      <c r="Q27" s="15"/>
    </row>
    <row r="28" ht="15.6" spans="10:17">
      <c r="J28" s="15"/>
      <c r="K28" s="17" t="s">
        <v>46</v>
      </c>
      <c r="L28" s="17" t="s">
        <v>23</v>
      </c>
      <c r="M28" s="14">
        <v>1</v>
      </c>
      <c r="N28" s="17">
        <v>907.4</v>
      </c>
      <c r="O28" s="1">
        <f t="shared" si="1"/>
        <v>907.4</v>
      </c>
      <c r="P28" s="15"/>
      <c r="Q28" s="15"/>
    </row>
    <row r="29" ht="15.6" spans="10:17">
      <c r="J29" s="15"/>
      <c r="K29" s="17" t="s">
        <v>47</v>
      </c>
      <c r="L29" s="17" t="s">
        <v>23</v>
      </c>
      <c r="M29" s="14">
        <v>1</v>
      </c>
      <c r="N29" s="17">
        <v>909</v>
      </c>
      <c r="O29" s="1">
        <f t="shared" si="1"/>
        <v>909</v>
      </c>
      <c r="P29" s="15"/>
      <c r="Q29" s="15"/>
    </row>
    <row r="30" ht="15.6" spans="10:17">
      <c r="J30" s="15"/>
      <c r="K30" s="17" t="s">
        <v>48</v>
      </c>
      <c r="L30" s="17" t="s">
        <v>23</v>
      </c>
      <c r="M30" s="14">
        <v>1</v>
      </c>
      <c r="N30" s="17">
        <v>906.7</v>
      </c>
      <c r="O30" s="1">
        <f t="shared" si="1"/>
        <v>906.7</v>
      </c>
      <c r="P30" s="15"/>
      <c r="Q30" s="15"/>
    </row>
    <row r="31" ht="15.6" spans="10:17">
      <c r="J31" s="15"/>
      <c r="K31" s="14" t="s">
        <v>49</v>
      </c>
      <c r="L31" s="14" t="s">
        <v>50</v>
      </c>
      <c r="M31" s="1">
        <v>6</v>
      </c>
      <c r="N31" s="14">
        <v>411.8</v>
      </c>
      <c r="O31" s="1">
        <f t="shared" si="1"/>
        <v>2470.8</v>
      </c>
      <c r="P31" s="15"/>
      <c r="Q31" s="15"/>
    </row>
    <row r="32" ht="15.6" spans="10:17">
      <c r="J32" s="16"/>
      <c r="K32" s="14" t="s">
        <v>51</v>
      </c>
      <c r="L32" s="14" t="s">
        <v>50</v>
      </c>
      <c r="M32" s="1">
        <v>6</v>
      </c>
      <c r="N32" s="14">
        <v>518</v>
      </c>
      <c r="O32" s="1">
        <f t="shared" si="1"/>
        <v>3108</v>
      </c>
      <c r="P32" s="16"/>
      <c r="Q32" s="16"/>
    </row>
  </sheetData>
  <autoFilter ref="A2:AB32">
    <extLst/>
  </autoFilter>
  <mergeCells count="9">
    <mergeCell ref="A1:H1"/>
    <mergeCell ref="J1:Q1"/>
    <mergeCell ref="S1:AA1"/>
    <mergeCell ref="J3:J17"/>
    <mergeCell ref="J18:J32"/>
    <mergeCell ref="P3:P17"/>
    <mergeCell ref="P18:P32"/>
    <mergeCell ref="Q3:Q17"/>
    <mergeCell ref="Q18:Q3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2021-02-06T06:25:00Z</dcterms:created>
  <dcterms:modified xsi:type="dcterms:W3CDTF">2021-02-08T05:59:44Z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