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4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广东华丰!$A$4:$AE$166</definedName>
    <definedName name="_xlnm._FilterDatabase" localSheetId="4" hidden="1">大东海!$A$4:$R$83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<sst xmlns="http://schemas.openxmlformats.org/spreadsheetml/2006/main" count="927" uniqueCount="409">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</sst>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);[Red]\(0\)"/>
    <numFmt numFmtId="178" formatCode="0.000_);[Red]\(0.000\)"/>
    <numFmt numFmtId="179" formatCode="0.0_);[Red]\(0.0\)"/>
    <numFmt numFmtId="180" formatCode="0.00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0" borderId="9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3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3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3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3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3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3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3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3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3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3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3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3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3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3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3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3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3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3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3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3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3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3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3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3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3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3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3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3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3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3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3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3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3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3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3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3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3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3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3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3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3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3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3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3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3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3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3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3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3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3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3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3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3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3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3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3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3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3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3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3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3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3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3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30" t="s">
        <v>29</v>
      </c>
      <c r="B1" s="30"/>
      <c r="C1" s="30"/>
      <c r="D1" s="30"/>
      <c r="E1" s="30"/>
      <c r="F1" s="30"/>
      <c r="G1" s="30"/>
    </row>
    <row r="2" ht="14" customHeight="1" spans="1:7">
      <c r="A2" s="30" t="s">
        <v>2</v>
      </c>
      <c r="B2" s="30" t="s">
        <v>30</v>
      </c>
      <c r="C2" s="30" t="s">
        <v>6</v>
      </c>
      <c r="D2" s="30" t="s">
        <v>4</v>
      </c>
      <c r="E2" s="30" t="s">
        <v>31</v>
      </c>
      <c r="F2" s="30" t="s">
        <v>32</v>
      </c>
      <c r="G2" s="30" t="s">
        <v>33</v>
      </c>
    </row>
    <row r="3" ht="14" customHeight="1" spans="1:7">
      <c r="A3" s="30">
        <v>1</v>
      </c>
      <c r="B3" s="30" t="s">
        <v>34</v>
      </c>
      <c r="C3" s="30" t="s">
        <v>35</v>
      </c>
      <c r="D3" s="30">
        <v>12868.71</v>
      </c>
      <c r="E3" s="30" t="s">
        <v>36</v>
      </c>
      <c r="F3" s="30" t="s">
        <v>37</v>
      </c>
      <c r="G3" s="30"/>
    </row>
    <row r="4" ht="14" customHeight="1" spans="1:7">
      <c r="A4" s="30">
        <v>2</v>
      </c>
      <c r="B4" s="30" t="s">
        <v>38</v>
      </c>
      <c r="C4" s="30" t="s">
        <v>39</v>
      </c>
      <c r="D4" s="30">
        <v>12017.64</v>
      </c>
      <c r="E4" s="30" t="s">
        <v>36</v>
      </c>
      <c r="F4" s="30" t="s">
        <v>37</v>
      </c>
      <c r="G4" s="30"/>
    </row>
    <row r="5" ht="14" customHeight="1" spans="1:7">
      <c r="A5" s="30">
        <v>3</v>
      </c>
      <c r="B5" s="30" t="s">
        <v>40</v>
      </c>
      <c r="C5" s="30" t="s">
        <v>41</v>
      </c>
      <c r="D5" s="30">
        <v>396</v>
      </c>
      <c r="E5" s="30" t="s">
        <v>36</v>
      </c>
      <c r="F5" s="30" t="s">
        <v>37</v>
      </c>
      <c r="G5" s="30"/>
    </row>
    <row r="6" ht="14" customHeight="1" spans="1:7">
      <c r="A6" s="30">
        <v>4</v>
      </c>
      <c r="B6" s="30" t="s">
        <v>42</v>
      </c>
      <c r="C6" s="30" t="s">
        <v>41</v>
      </c>
      <c r="D6" s="30">
        <v>7374.54</v>
      </c>
      <c r="E6" s="30" t="s">
        <v>36</v>
      </c>
      <c r="F6" s="30" t="s">
        <v>43</v>
      </c>
      <c r="G6" s="30"/>
    </row>
    <row r="7" ht="14" customHeight="1" spans="1:7">
      <c r="A7" s="30">
        <v>5</v>
      </c>
      <c r="B7" s="30" t="s">
        <v>42</v>
      </c>
      <c r="C7" s="30" t="s">
        <v>44</v>
      </c>
      <c r="D7" s="30">
        <v>3673.98</v>
      </c>
      <c r="E7" s="30" t="s">
        <v>36</v>
      </c>
      <c r="F7" s="30" t="s">
        <v>45</v>
      </c>
      <c r="G7" s="30"/>
    </row>
    <row r="8" ht="14" customHeight="1" spans="1:7">
      <c r="A8" s="30">
        <v>6</v>
      </c>
      <c r="B8" s="30" t="s">
        <v>46</v>
      </c>
      <c r="C8" s="30" t="s">
        <v>35</v>
      </c>
      <c r="D8" s="30">
        <v>31158.1</v>
      </c>
      <c r="E8" s="30" t="s">
        <v>36</v>
      </c>
      <c r="F8" s="30" t="s">
        <v>47</v>
      </c>
      <c r="G8" s="30"/>
    </row>
    <row r="9" ht="14" customHeight="1" spans="1:7">
      <c r="A9" s="30">
        <v>7</v>
      </c>
      <c r="B9" s="30" t="s">
        <v>48</v>
      </c>
      <c r="C9" s="30" t="s">
        <v>35</v>
      </c>
      <c r="D9" s="30">
        <v>12321</v>
      </c>
      <c r="E9" s="30" t="s">
        <v>36</v>
      </c>
      <c r="F9" s="30" t="s">
        <v>47</v>
      </c>
      <c r="G9" s="30"/>
    </row>
    <row r="10" ht="14" customHeight="1" spans="1:7">
      <c r="A10" s="30">
        <v>8</v>
      </c>
      <c r="B10" s="30" t="s">
        <v>46</v>
      </c>
      <c r="C10" s="30" t="s">
        <v>35</v>
      </c>
      <c r="D10" s="30">
        <v>17141.6</v>
      </c>
      <c r="E10" s="30" t="s">
        <v>36</v>
      </c>
      <c r="F10" s="30" t="s">
        <v>49</v>
      </c>
      <c r="G10" s="30"/>
    </row>
    <row r="11" ht="14" customHeight="1" spans="1:7">
      <c r="A11" s="30">
        <v>9</v>
      </c>
      <c r="B11" s="30" t="s">
        <v>50</v>
      </c>
      <c r="C11" s="30" t="s">
        <v>41</v>
      </c>
      <c r="D11" s="30">
        <v>8925</v>
      </c>
      <c r="E11" s="30" t="s">
        <v>36</v>
      </c>
      <c r="F11" s="30" t="s">
        <v>51</v>
      </c>
      <c r="G11" s="30"/>
    </row>
    <row r="12" ht="14" customHeight="1" spans="1:7">
      <c r="A12" s="30">
        <v>10</v>
      </c>
      <c r="B12" s="30" t="s">
        <v>52</v>
      </c>
      <c r="C12" s="30" t="s">
        <v>41</v>
      </c>
      <c r="D12" s="30">
        <v>15689</v>
      </c>
      <c r="E12" s="30" t="s">
        <v>36</v>
      </c>
      <c r="F12" s="30" t="s">
        <v>51</v>
      </c>
      <c r="G12" s="30"/>
    </row>
    <row r="13" ht="14" customHeight="1" spans="1:7">
      <c r="A13" s="30">
        <v>11</v>
      </c>
      <c r="B13" s="30" t="s">
        <v>46</v>
      </c>
      <c r="C13" s="30" t="s">
        <v>41</v>
      </c>
      <c r="D13" s="30">
        <v>14961.3</v>
      </c>
      <c r="E13" s="30" t="s">
        <v>36</v>
      </c>
      <c r="F13" s="30" t="s">
        <v>51</v>
      </c>
      <c r="G13" s="30"/>
    </row>
    <row r="14" ht="14" customHeight="1" spans="1:7">
      <c r="A14" s="30">
        <v>12</v>
      </c>
      <c r="B14" s="30" t="s">
        <v>50</v>
      </c>
      <c r="C14" s="30" t="s">
        <v>41</v>
      </c>
      <c r="D14" s="30">
        <v>24245.7</v>
      </c>
      <c r="E14" s="30" t="s">
        <v>36</v>
      </c>
      <c r="F14" s="30" t="s">
        <v>53</v>
      </c>
      <c r="G14" s="30"/>
    </row>
    <row r="15" ht="14" customHeight="1" spans="1:7">
      <c r="A15" s="30">
        <v>13</v>
      </c>
      <c r="B15" s="30" t="s">
        <v>46</v>
      </c>
      <c r="C15" s="30" t="s">
        <v>41</v>
      </c>
      <c r="D15" s="30">
        <v>10067.1</v>
      </c>
      <c r="E15" s="30" t="s">
        <v>36</v>
      </c>
      <c r="F15" s="30" t="s">
        <v>53</v>
      </c>
      <c r="G15" s="30"/>
    </row>
    <row r="16" ht="14" customHeight="1" spans="1:7">
      <c r="A16" s="30">
        <v>14</v>
      </c>
      <c r="B16" s="30" t="s">
        <v>52</v>
      </c>
      <c r="C16" s="30" t="s">
        <v>41</v>
      </c>
      <c r="D16" s="30">
        <v>15689.9</v>
      </c>
      <c r="E16" s="30" t="s">
        <v>36</v>
      </c>
      <c r="F16" s="30" t="s">
        <v>54</v>
      </c>
      <c r="G16" s="30"/>
    </row>
    <row r="17" ht="14" customHeight="1" spans="1:7">
      <c r="A17" s="30">
        <v>15</v>
      </c>
      <c r="B17" s="30" t="s">
        <v>46</v>
      </c>
      <c r="C17" s="30" t="s">
        <v>35</v>
      </c>
      <c r="D17" s="30">
        <v>24041</v>
      </c>
      <c r="E17" s="30" t="s">
        <v>36</v>
      </c>
      <c r="F17" s="30" t="s">
        <v>54</v>
      </c>
      <c r="G17" s="30"/>
    </row>
    <row r="18" ht="14" customHeight="1" spans="1:7">
      <c r="A18" s="30">
        <v>16</v>
      </c>
      <c r="B18" s="30" t="s">
        <v>50</v>
      </c>
      <c r="C18" s="30" t="s">
        <v>41</v>
      </c>
      <c r="D18" s="30">
        <v>7137.49</v>
      </c>
      <c r="E18" s="30" t="s">
        <v>36</v>
      </c>
      <c r="F18" s="30" t="s">
        <v>54</v>
      </c>
      <c r="G18" s="30"/>
    </row>
    <row r="19" ht="14" customHeight="1" spans="1:7">
      <c r="A19" s="30">
        <v>17</v>
      </c>
      <c r="B19" s="30" t="s">
        <v>50</v>
      </c>
      <c r="C19" s="30" t="s">
        <v>41</v>
      </c>
      <c r="D19" s="30">
        <v>10685.5</v>
      </c>
      <c r="E19" s="30" t="s">
        <v>36</v>
      </c>
      <c r="F19" s="30" t="s">
        <v>55</v>
      </c>
      <c r="G19" s="30"/>
    </row>
    <row r="20" ht="14" customHeight="1" spans="1:7">
      <c r="A20" s="30">
        <v>18</v>
      </c>
      <c r="B20" s="30" t="s">
        <v>46</v>
      </c>
      <c r="C20" s="30" t="s">
        <v>35</v>
      </c>
      <c r="D20" s="30">
        <v>7078.8</v>
      </c>
      <c r="E20" s="30" t="s">
        <v>36</v>
      </c>
      <c r="F20" s="30" t="s">
        <v>55</v>
      </c>
      <c r="G20" s="30"/>
    </row>
    <row r="21" ht="14" customHeight="1" spans="1:7">
      <c r="A21" s="30">
        <v>19</v>
      </c>
      <c r="B21" s="30" t="s">
        <v>56</v>
      </c>
      <c r="C21" s="30" t="s">
        <v>41</v>
      </c>
      <c r="D21" s="30">
        <v>17382</v>
      </c>
      <c r="E21" s="30" t="s">
        <v>36</v>
      </c>
      <c r="F21" s="30" t="s">
        <v>55</v>
      </c>
      <c r="G21" s="30"/>
    </row>
    <row r="22" ht="14" customHeight="1" spans="1:7">
      <c r="A22" s="30">
        <v>20</v>
      </c>
      <c r="B22" s="30" t="s">
        <v>46</v>
      </c>
      <c r="C22" s="30" t="s">
        <v>41</v>
      </c>
      <c r="D22" s="30">
        <v>15673.7</v>
      </c>
      <c r="E22" s="30" t="s">
        <v>36</v>
      </c>
      <c r="F22" s="30" t="s">
        <v>57</v>
      </c>
      <c r="G22" s="30"/>
    </row>
    <row r="23" ht="14" customHeight="1" spans="1:7">
      <c r="A23" s="30">
        <v>21</v>
      </c>
      <c r="B23" s="30" t="s">
        <v>46</v>
      </c>
      <c r="C23" s="30" t="s">
        <v>35</v>
      </c>
      <c r="D23" s="30">
        <v>7814</v>
      </c>
      <c r="E23" s="30" t="s">
        <v>36</v>
      </c>
      <c r="F23" s="30" t="s">
        <v>58</v>
      </c>
      <c r="G23" s="30"/>
    </row>
    <row r="24" ht="14" customHeight="1" spans="1:7">
      <c r="A24" s="30">
        <v>22</v>
      </c>
      <c r="B24" s="30" t="s">
        <v>50</v>
      </c>
      <c r="C24" s="30" t="s">
        <v>41</v>
      </c>
      <c r="D24" s="30">
        <v>7392</v>
      </c>
      <c r="E24" s="30" t="s">
        <v>36</v>
      </c>
      <c r="F24" s="30" t="s">
        <v>58</v>
      </c>
      <c r="G24" s="30"/>
    </row>
    <row r="25" ht="14" customHeight="1" spans="1:7">
      <c r="A25" s="30">
        <v>23</v>
      </c>
      <c r="B25" s="30" t="s">
        <v>46</v>
      </c>
      <c r="C25" s="30" t="s">
        <v>35</v>
      </c>
      <c r="D25" s="30">
        <v>91853</v>
      </c>
      <c r="E25" s="30" t="s">
        <v>36</v>
      </c>
      <c r="F25" s="30" t="s">
        <v>59</v>
      </c>
      <c r="G25" s="30"/>
    </row>
    <row r="26" ht="14" customHeight="1" spans="1:7">
      <c r="A26" s="30">
        <v>24</v>
      </c>
      <c r="B26" s="30" t="s">
        <v>46</v>
      </c>
      <c r="C26" s="30" t="s">
        <v>35</v>
      </c>
      <c r="D26" s="30">
        <v>1</v>
      </c>
      <c r="E26" s="30" t="s">
        <v>36</v>
      </c>
      <c r="F26" s="30" t="s">
        <v>60</v>
      </c>
      <c r="G26" s="30"/>
    </row>
    <row r="27" ht="14" customHeight="1" spans="1:7">
      <c r="A27" s="30">
        <v>25</v>
      </c>
      <c r="B27" s="30" t="s">
        <v>50</v>
      </c>
      <c r="C27" s="30" t="s">
        <v>41</v>
      </c>
      <c r="D27" s="30">
        <v>9797.5</v>
      </c>
      <c r="E27" s="30" t="s">
        <v>36</v>
      </c>
      <c r="F27" s="30" t="s">
        <v>61</v>
      </c>
      <c r="G27" s="30"/>
    </row>
    <row r="28" ht="14" customHeight="1" spans="1:7">
      <c r="A28" s="30">
        <v>26</v>
      </c>
      <c r="B28" s="30" t="s">
        <v>62</v>
      </c>
      <c r="C28" s="30" t="s">
        <v>41</v>
      </c>
      <c r="D28" s="30">
        <v>9932.5</v>
      </c>
      <c r="E28" s="30" t="s">
        <v>36</v>
      </c>
      <c r="F28" s="30" t="s">
        <v>61</v>
      </c>
      <c r="G28" s="30"/>
    </row>
    <row r="29" ht="14" customHeight="1" spans="1:7">
      <c r="A29" s="30">
        <v>27</v>
      </c>
      <c r="B29" s="30" t="s">
        <v>63</v>
      </c>
      <c r="C29" s="30" t="s">
        <v>63</v>
      </c>
      <c r="D29" s="30">
        <v>1</v>
      </c>
      <c r="E29" s="30" t="s">
        <v>36</v>
      </c>
      <c r="F29" s="30" t="s">
        <v>64</v>
      </c>
      <c r="G29" s="30"/>
    </row>
    <row r="30" ht="14" customHeight="1" spans="1:7">
      <c r="A30" s="30">
        <v>28</v>
      </c>
      <c r="B30" s="30" t="s">
        <v>62</v>
      </c>
      <c r="C30" s="30" t="s">
        <v>65</v>
      </c>
      <c r="D30" s="30">
        <v>9209.6</v>
      </c>
      <c r="E30" s="30" t="s">
        <v>36</v>
      </c>
      <c r="F30" s="30" t="s">
        <v>66</v>
      </c>
      <c r="G30" s="30"/>
    </row>
    <row r="31" ht="14" customHeight="1" spans="1:7">
      <c r="A31" s="30">
        <v>29</v>
      </c>
      <c r="B31" s="30" t="s">
        <v>62</v>
      </c>
      <c r="C31" s="30" t="s">
        <v>67</v>
      </c>
      <c r="D31" s="30">
        <v>965.2</v>
      </c>
      <c r="E31" s="30" t="s">
        <v>36</v>
      </c>
      <c r="F31" s="31" t="s">
        <v>68</v>
      </c>
      <c r="G31" s="30"/>
    </row>
    <row r="32" ht="14" customHeight="1" spans="1:7">
      <c r="A32" s="30">
        <v>30</v>
      </c>
      <c r="B32" s="30" t="s">
        <v>69</v>
      </c>
      <c r="C32" s="30" t="s">
        <v>39</v>
      </c>
      <c r="D32" s="30">
        <v>26686.9</v>
      </c>
      <c r="E32" s="30" t="s">
        <v>36</v>
      </c>
      <c r="F32" s="32"/>
      <c r="G32" s="30"/>
    </row>
    <row r="33" ht="14" customHeight="1" spans="1:7">
      <c r="A33" s="30">
        <v>31</v>
      </c>
      <c r="B33" s="30" t="s">
        <v>69</v>
      </c>
      <c r="C33" s="30" t="s">
        <v>41</v>
      </c>
      <c r="D33" s="30">
        <v>17829</v>
      </c>
      <c r="E33" s="30" t="s">
        <v>36</v>
      </c>
      <c r="F33" s="30" t="s">
        <v>70</v>
      </c>
      <c r="G33" s="30"/>
    </row>
    <row r="34" ht="14" customHeight="1" spans="1:7">
      <c r="A34" s="30">
        <v>32</v>
      </c>
      <c r="B34" s="30" t="s">
        <v>71</v>
      </c>
      <c r="C34" s="30"/>
      <c r="D34" s="30">
        <v>10110.294</v>
      </c>
      <c r="E34" s="30" t="s">
        <v>36</v>
      </c>
      <c r="F34" s="30" t="s">
        <v>70</v>
      </c>
      <c r="G34" s="30"/>
    </row>
    <row r="35" ht="14" customHeight="1" spans="1:7">
      <c r="A35" s="30">
        <v>33</v>
      </c>
      <c r="B35" s="30" t="s">
        <v>72</v>
      </c>
      <c r="C35" s="30" t="s">
        <v>39</v>
      </c>
      <c r="D35" s="30">
        <v>4781.4</v>
      </c>
      <c r="E35" s="30" t="s">
        <v>36</v>
      </c>
      <c r="F35" s="30" t="s">
        <v>73</v>
      </c>
      <c r="G35" s="30"/>
    </row>
    <row r="36" ht="14" customHeight="1" spans="1:7">
      <c r="A36" s="30">
        <v>34</v>
      </c>
      <c r="B36" s="30" t="s">
        <v>72</v>
      </c>
      <c r="C36" s="30" t="s">
        <v>35</v>
      </c>
      <c r="D36" s="30">
        <v>19422</v>
      </c>
      <c r="E36" s="30" t="s">
        <v>36</v>
      </c>
      <c r="F36" s="30" t="s">
        <v>74</v>
      </c>
      <c r="G36" s="30"/>
    </row>
    <row r="37" ht="14" customHeight="1" spans="1:7">
      <c r="A37" s="30">
        <v>35</v>
      </c>
      <c r="B37" s="30" t="s">
        <v>72</v>
      </c>
      <c r="C37" s="30" t="s">
        <v>39</v>
      </c>
      <c r="D37" s="30">
        <v>8976.6</v>
      </c>
      <c r="E37" s="30" t="s">
        <v>36</v>
      </c>
      <c r="F37" s="30" t="s">
        <v>75</v>
      </c>
      <c r="G37" s="30"/>
    </row>
    <row r="38" ht="14" customHeight="1" spans="1:7">
      <c r="A38" s="30">
        <v>36</v>
      </c>
      <c r="B38" s="30" t="s">
        <v>72</v>
      </c>
      <c r="C38" s="30" t="s">
        <v>39</v>
      </c>
      <c r="D38" s="30">
        <v>12691.9</v>
      </c>
      <c r="E38" s="30" t="s">
        <v>36</v>
      </c>
      <c r="F38" s="30" t="s">
        <v>76</v>
      </c>
      <c r="G38" s="30"/>
    </row>
    <row r="39" ht="14" customHeight="1" spans="1:7">
      <c r="A39" s="30"/>
      <c r="B39" s="30"/>
      <c r="C39" s="30"/>
      <c r="D39" s="30"/>
      <c r="E39" s="30"/>
      <c r="F39" s="30"/>
      <c r="G39" s="30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50" sqref="J5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hidden="1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hidden="1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hidden="1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hidden="1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hidden="1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hidden="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hidden="1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hidden="1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hidden="1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hidden="1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hidden="1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hidden="1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hidden="1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hidden="1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hidden="1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hidden="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hidden="1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hidden="1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hidden="1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hidden="1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hidden="1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hidden="1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hidden="1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hidden="1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hidden="1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hidden="1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hidden="1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hidden="1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hidden="1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hidden="1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hidden="1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hidden="1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hidden="1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hidden="1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hidden="1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hidden="1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hidden="1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hidden="1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hidden="1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hidden="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hidden="1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hidden="1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hidden="1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hidden="1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hidden="1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hidden="1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hidden="1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hidden="1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hidden="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hidden="1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hidden="1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hidden="1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hidden="1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hidden="1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filterColumn colId="16">
      <filters blank="1">
        <filter val="完成"/>
        <filter val="1"/>
        <filter val="2"/>
      </filters>
    </filterColumn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workbookViewId="0">
      <pane xSplit="8" ySplit="4" topLeftCell="L107" activePane="bottomRight" state="frozen"/>
      <selection/>
      <selection pane="topRight"/>
      <selection pane="bottomLeft"/>
      <selection pane="bottomRight" activeCell="X58" sqref="X58:X6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7" width="6.62962962962963" style="4" customWidth="1" outlineLevel="1"/>
    <col min="28" max="28" width="12.5" style="4" customWidth="1"/>
    <col min="29" max="29" width="9.62962962962963" style="4" customWidth="1"/>
    <col min="30" max="30" width="20" style="3" customWidth="1"/>
    <col min="31" max="31" width="12.75" style="5" customWidth="1"/>
    <col min="32" max="16373" width="9" style="5"/>
  </cols>
  <sheetData>
    <row r="1" ht="26.1" customHeight="1" spans="2:3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="1" customFormat="1" ht="24.75" customHeight="1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="2" customFormat="1" ht="26.25" customHeight="1" spans="1:30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8" t="s">
        <v>11</v>
      </c>
    </row>
    <row r="4" s="2" customFormat="1" ht="26.25" customHeight="1" spans="1:30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6">
        <v>1.2</v>
      </c>
      <c r="L4" s="12">
        <v>1.21</v>
      </c>
      <c r="M4" s="12">
        <v>1.22</v>
      </c>
      <c r="N4" s="12">
        <v>1.23</v>
      </c>
      <c r="O4" s="27">
        <v>1.23</v>
      </c>
      <c r="P4" s="27"/>
      <c r="Q4" s="27"/>
      <c r="R4" s="27"/>
      <c r="S4" s="27">
        <v>1.26</v>
      </c>
      <c r="T4" s="27">
        <v>1.27</v>
      </c>
      <c r="U4" s="27">
        <v>1.28</v>
      </c>
      <c r="V4" s="27">
        <v>1.29</v>
      </c>
      <c r="W4" s="28">
        <v>1.3</v>
      </c>
      <c r="X4" s="27">
        <v>1.31</v>
      </c>
      <c r="Y4" s="27"/>
      <c r="Z4" s="27"/>
      <c r="AA4" s="27"/>
      <c r="AB4" s="16" t="s">
        <v>12</v>
      </c>
      <c r="AC4" s="16" t="s">
        <v>13</v>
      </c>
      <c r="AD4" s="8"/>
    </row>
    <row r="5" customHeight="1" spans="1:30">
      <c r="A5" s="12">
        <v>1</v>
      </c>
      <c r="B5" s="25" t="s">
        <v>141</v>
      </c>
      <c r="C5" s="25">
        <v>3</v>
      </c>
      <c r="D5" s="25" t="s">
        <v>142</v>
      </c>
      <c r="E5" s="14"/>
      <c r="F5" s="25"/>
      <c r="G5" s="25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8">
        <f>SUM(I5:N5)</f>
        <v>3</v>
      </c>
      <c r="AC5" s="18">
        <f t="shared" ref="AC5:AC68" si="1">C5-AB5</f>
        <v>0</v>
      </c>
      <c r="AD5" s="20" t="str">
        <f>IF(SUM(I5:N5)=C5,"完成",SUM(I5:N5))</f>
        <v>完成</v>
      </c>
    </row>
    <row r="6" customHeight="1" spans="1:30">
      <c r="A6" s="12">
        <v>2</v>
      </c>
      <c r="B6" s="25" t="s">
        <v>143</v>
      </c>
      <c r="C6" s="25">
        <v>1</v>
      </c>
      <c r="D6" s="25" t="s">
        <v>142</v>
      </c>
      <c r="E6" s="14"/>
      <c r="F6" s="25"/>
      <c r="G6" s="25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">
        <f>SUM(I6:AA6)</f>
        <v>1</v>
      </c>
      <c r="AC6" s="18">
        <f t="shared" si="1"/>
        <v>0</v>
      </c>
      <c r="AD6" s="20" t="str">
        <f>IF(SUM(I6:AA6)=C6,"完成",SUM(I6:AA6))</f>
        <v>完成</v>
      </c>
    </row>
    <row r="7" customHeight="1" spans="1:30">
      <c r="A7" s="12">
        <v>3</v>
      </c>
      <c r="B7" s="25" t="s">
        <v>144</v>
      </c>
      <c r="C7" s="25">
        <v>1</v>
      </c>
      <c r="D7" s="25" t="s">
        <v>142</v>
      </c>
      <c r="E7" s="14"/>
      <c r="F7" s="25"/>
      <c r="G7" s="25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8">
        <f t="shared" ref="AB7:AB16" si="2">SUM(I7:N7)</f>
        <v>1</v>
      </c>
      <c r="AC7" s="18">
        <f t="shared" si="1"/>
        <v>0</v>
      </c>
      <c r="AD7" s="20" t="str">
        <f t="shared" ref="AD7:AD16" si="3">IF(SUM(I7:N7)=C7,"完成",SUM(I7:N7))</f>
        <v>完成</v>
      </c>
    </row>
    <row r="8" customHeight="1" spans="1:30">
      <c r="A8" s="12">
        <v>4</v>
      </c>
      <c r="B8" s="25" t="s">
        <v>145</v>
      </c>
      <c r="C8" s="25">
        <v>1</v>
      </c>
      <c r="D8" s="25" t="s">
        <v>142</v>
      </c>
      <c r="E8" s="14"/>
      <c r="F8" s="25"/>
      <c r="G8" s="25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8">
        <f t="shared" si="2"/>
        <v>1</v>
      </c>
      <c r="AC8" s="18">
        <f t="shared" si="1"/>
        <v>0</v>
      </c>
      <c r="AD8" s="20" t="str">
        <f t="shared" si="3"/>
        <v>完成</v>
      </c>
    </row>
    <row r="9" customHeight="1" spans="1:30">
      <c r="A9" s="12">
        <v>5</v>
      </c>
      <c r="B9" s="25" t="s">
        <v>146</v>
      </c>
      <c r="C9" s="25">
        <v>1</v>
      </c>
      <c r="D9" s="25" t="s">
        <v>142</v>
      </c>
      <c r="E9" s="12"/>
      <c r="F9" s="25"/>
      <c r="G9" s="25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8">
        <f t="shared" si="2"/>
        <v>1</v>
      </c>
      <c r="AC9" s="18">
        <f t="shared" si="1"/>
        <v>0</v>
      </c>
      <c r="AD9" s="20" t="str">
        <f t="shared" si="3"/>
        <v>完成</v>
      </c>
    </row>
    <row r="10" customHeight="1" spans="1:30">
      <c r="A10" s="12">
        <v>6</v>
      </c>
      <c r="B10" s="25" t="s">
        <v>147</v>
      </c>
      <c r="C10" s="25">
        <v>1</v>
      </c>
      <c r="D10" s="25" t="s">
        <v>142</v>
      </c>
      <c r="E10" s="12"/>
      <c r="F10" s="25"/>
      <c r="G10" s="25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8">
        <f t="shared" si="2"/>
        <v>1</v>
      </c>
      <c r="AC10" s="18">
        <f t="shared" si="1"/>
        <v>0</v>
      </c>
      <c r="AD10" s="20" t="str">
        <f t="shared" si="3"/>
        <v>完成</v>
      </c>
    </row>
    <row r="11" customHeight="1" spans="1:30">
      <c r="A11" s="12">
        <v>7</v>
      </c>
      <c r="B11" s="25" t="s">
        <v>148</v>
      </c>
      <c r="C11" s="25">
        <v>3</v>
      </c>
      <c r="D11" s="25" t="s">
        <v>142</v>
      </c>
      <c r="E11" s="12"/>
      <c r="F11" s="25"/>
      <c r="G11" s="25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8">
        <f t="shared" si="2"/>
        <v>3</v>
      </c>
      <c r="AC11" s="18">
        <f t="shared" si="1"/>
        <v>0</v>
      </c>
      <c r="AD11" s="20" t="str">
        <f t="shared" si="3"/>
        <v>完成</v>
      </c>
    </row>
    <row r="12" customHeight="1" spans="1:30">
      <c r="A12" s="12">
        <v>8</v>
      </c>
      <c r="B12" s="25" t="s">
        <v>149</v>
      </c>
      <c r="C12" s="25">
        <v>1</v>
      </c>
      <c r="D12" s="25" t="s">
        <v>142</v>
      </c>
      <c r="E12" s="12"/>
      <c r="F12" s="25"/>
      <c r="G12" s="25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8">
        <f t="shared" si="2"/>
        <v>1</v>
      </c>
      <c r="AC12" s="18">
        <f t="shared" si="1"/>
        <v>0</v>
      </c>
      <c r="AD12" s="20" t="str">
        <f t="shared" si="3"/>
        <v>完成</v>
      </c>
    </row>
    <row r="13" customHeight="1" spans="1:30">
      <c r="A13" s="12">
        <v>9</v>
      </c>
      <c r="B13" s="25" t="s">
        <v>150</v>
      </c>
      <c r="C13" s="25">
        <v>1</v>
      </c>
      <c r="D13" s="25" t="s">
        <v>142</v>
      </c>
      <c r="E13" s="12"/>
      <c r="F13" s="25"/>
      <c r="G13" s="25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8">
        <f t="shared" si="2"/>
        <v>1</v>
      </c>
      <c r="AC13" s="18">
        <f t="shared" si="1"/>
        <v>0</v>
      </c>
      <c r="AD13" s="20" t="str">
        <f t="shared" si="3"/>
        <v>完成</v>
      </c>
    </row>
    <row r="14" customHeight="1" spans="1:30">
      <c r="A14" s="12">
        <v>10</v>
      </c>
      <c r="B14" s="25" t="s">
        <v>151</v>
      </c>
      <c r="C14" s="25">
        <v>1</v>
      </c>
      <c r="D14" s="25" t="s">
        <v>142</v>
      </c>
      <c r="E14" s="12"/>
      <c r="F14" s="25"/>
      <c r="G14" s="25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8">
        <f t="shared" si="2"/>
        <v>1</v>
      </c>
      <c r="AC14" s="18">
        <f t="shared" si="1"/>
        <v>0</v>
      </c>
      <c r="AD14" s="20" t="str">
        <f t="shared" si="3"/>
        <v>完成</v>
      </c>
    </row>
    <row r="15" customHeight="1" spans="1:30">
      <c r="A15" s="12">
        <v>11</v>
      </c>
      <c r="B15" s="25" t="s">
        <v>152</v>
      </c>
      <c r="C15" s="25">
        <v>1</v>
      </c>
      <c r="D15" s="25" t="s">
        <v>142</v>
      </c>
      <c r="E15" s="12"/>
      <c r="F15" s="25"/>
      <c r="G15" s="25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8">
        <f t="shared" si="2"/>
        <v>1</v>
      </c>
      <c r="AC15" s="18">
        <f t="shared" si="1"/>
        <v>0</v>
      </c>
      <c r="AD15" s="20" t="str">
        <f t="shared" si="3"/>
        <v>完成</v>
      </c>
    </row>
    <row r="16" customHeight="1" spans="1:30">
      <c r="A16" s="12">
        <v>12</v>
      </c>
      <c r="B16" s="25" t="s">
        <v>153</v>
      </c>
      <c r="C16" s="25">
        <v>1</v>
      </c>
      <c r="D16" s="25" t="s">
        <v>142</v>
      </c>
      <c r="E16" s="12"/>
      <c r="F16" s="25"/>
      <c r="G16" s="25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8">
        <f t="shared" si="2"/>
        <v>1</v>
      </c>
      <c r="AC16" s="18">
        <f t="shared" si="1"/>
        <v>0</v>
      </c>
      <c r="AD16" s="20" t="str">
        <f t="shared" si="3"/>
        <v>完成</v>
      </c>
    </row>
    <row r="17" customHeight="1" spans="1:30">
      <c r="A17" s="12">
        <v>13</v>
      </c>
      <c r="B17" s="25" t="s">
        <v>154</v>
      </c>
      <c r="C17" s="25">
        <v>3</v>
      </c>
      <c r="D17" s="25" t="s">
        <v>142</v>
      </c>
      <c r="E17" s="12"/>
      <c r="F17" s="25"/>
      <c r="G17" s="25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2"/>
      <c r="X17" s="12"/>
      <c r="Y17" s="12"/>
      <c r="Z17" s="12"/>
      <c r="AA17" s="12"/>
      <c r="AB17" s="18">
        <f t="shared" ref="AB17:AB22" si="4">SUM(I17:AA17)</f>
        <v>3</v>
      </c>
      <c r="AC17" s="18">
        <f t="shared" si="1"/>
        <v>0</v>
      </c>
      <c r="AD17" s="20" t="str">
        <f t="shared" ref="AD17:AD22" si="5">IF(SUM(I17:AA17)=C17,"完成",SUM(I17:AA17))</f>
        <v>完成</v>
      </c>
    </row>
    <row r="18" customHeight="1" spans="1:30">
      <c r="A18" s="12">
        <v>14</v>
      </c>
      <c r="B18" s="25" t="s">
        <v>155</v>
      </c>
      <c r="C18" s="25">
        <v>1</v>
      </c>
      <c r="D18" s="25" t="s">
        <v>142</v>
      </c>
      <c r="E18" s="12"/>
      <c r="F18" s="25"/>
      <c r="G18" s="25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/>
      <c r="AA18" s="12"/>
      <c r="AB18" s="18">
        <f t="shared" si="4"/>
        <v>1</v>
      </c>
      <c r="AC18" s="18">
        <f t="shared" si="1"/>
        <v>0</v>
      </c>
      <c r="AD18" s="20" t="str">
        <f t="shared" si="5"/>
        <v>完成</v>
      </c>
    </row>
    <row r="19" customHeight="1" spans="1:30">
      <c r="A19" s="12">
        <v>15</v>
      </c>
      <c r="B19" s="25" t="s">
        <v>156</v>
      </c>
      <c r="C19" s="25">
        <v>1</v>
      </c>
      <c r="D19" s="25" t="s">
        <v>142</v>
      </c>
      <c r="E19" s="12"/>
      <c r="F19" s="25"/>
      <c r="G19" s="25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5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>
        <f t="shared" si="4"/>
        <v>1</v>
      </c>
      <c r="AC19" s="18">
        <f t="shared" si="1"/>
        <v>0</v>
      </c>
      <c r="AD19" s="20" t="str">
        <f t="shared" si="5"/>
        <v>完成</v>
      </c>
    </row>
    <row r="20" customHeight="1" spans="1:30">
      <c r="A20" s="12">
        <v>16</v>
      </c>
      <c r="B20" s="25" t="s">
        <v>157</v>
      </c>
      <c r="C20" s="25">
        <v>1</v>
      </c>
      <c r="D20" s="25" t="s">
        <v>142</v>
      </c>
      <c r="E20" s="12"/>
      <c r="F20" s="25"/>
      <c r="G20" s="25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5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8">
        <f t="shared" si="4"/>
        <v>1</v>
      </c>
      <c r="AC20" s="18">
        <f t="shared" si="1"/>
        <v>0</v>
      </c>
      <c r="AD20" s="20" t="str">
        <f t="shared" si="5"/>
        <v>完成</v>
      </c>
    </row>
    <row r="21" customHeight="1" spans="1:30">
      <c r="A21" s="12">
        <v>17</v>
      </c>
      <c r="B21" s="25" t="s">
        <v>158</v>
      </c>
      <c r="C21" s="25">
        <v>1</v>
      </c>
      <c r="D21" s="25" t="s">
        <v>142</v>
      </c>
      <c r="E21" s="12"/>
      <c r="F21" s="25"/>
      <c r="G21" s="25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5">
        <v>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8">
        <f t="shared" si="4"/>
        <v>1</v>
      </c>
      <c r="AC21" s="18">
        <f t="shared" si="1"/>
        <v>0</v>
      </c>
      <c r="AD21" s="20" t="str">
        <f t="shared" si="5"/>
        <v>完成</v>
      </c>
    </row>
    <row r="22" customHeight="1" spans="1:31">
      <c r="A22" s="12">
        <v>18</v>
      </c>
      <c r="B22" s="25" t="s">
        <v>159</v>
      </c>
      <c r="C22" s="25">
        <v>1</v>
      </c>
      <c r="D22" s="25" t="s">
        <v>142</v>
      </c>
      <c r="E22" s="12"/>
      <c r="F22" s="25"/>
      <c r="G22" s="25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5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1</v>
      </c>
      <c r="AC22" s="18">
        <f t="shared" si="1"/>
        <v>0</v>
      </c>
      <c r="AD22" s="20" t="str">
        <f t="shared" si="5"/>
        <v>完成</v>
      </c>
      <c r="AE22" s="21"/>
    </row>
    <row r="23" customHeight="1" spans="1:30">
      <c r="A23" s="12">
        <v>19</v>
      </c>
      <c r="B23" s="25" t="s">
        <v>160</v>
      </c>
      <c r="C23" s="25">
        <v>2</v>
      </c>
      <c r="D23" s="25" t="s">
        <v>142</v>
      </c>
      <c r="E23" s="12"/>
      <c r="F23" s="25"/>
      <c r="G23" s="25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ref="AB23:AB29" si="6">SUM(I23:N23)</f>
        <v>2</v>
      </c>
      <c r="AC23" s="18">
        <f t="shared" si="1"/>
        <v>0</v>
      </c>
      <c r="AD23" s="20" t="str">
        <f t="shared" ref="AD23:AD29" si="7">IF(SUM(I23:N23)=C23,"完成",SUM(I23:N23))</f>
        <v>完成</v>
      </c>
    </row>
    <row r="24" customHeight="1" spans="1:30">
      <c r="A24" s="12">
        <v>20</v>
      </c>
      <c r="B24" s="25" t="s">
        <v>161</v>
      </c>
      <c r="C24" s="25">
        <v>1</v>
      </c>
      <c r="D24" s="25" t="s">
        <v>142</v>
      </c>
      <c r="E24" s="12"/>
      <c r="F24" s="25"/>
      <c r="G24" s="25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6"/>
        <v>1</v>
      </c>
      <c r="AC24" s="18">
        <f t="shared" si="1"/>
        <v>0</v>
      </c>
      <c r="AD24" s="20" t="str">
        <f t="shared" si="7"/>
        <v>完成</v>
      </c>
    </row>
    <row r="25" customHeight="1" spans="1:30">
      <c r="A25" s="12">
        <v>21</v>
      </c>
      <c r="B25" s="25" t="s">
        <v>162</v>
      </c>
      <c r="C25" s="25">
        <v>1</v>
      </c>
      <c r="D25" s="25" t="s">
        <v>142</v>
      </c>
      <c r="E25" s="12"/>
      <c r="F25" s="25"/>
      <c r="G25" s="25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>
        <f t="shared" si="6"/>
        <v>1</v>
      </c>
      <c r="AC25" s="18">
        <f t="shared" si="1"/>
        <v>0</v>
      </c>
      <c r="AD25" s="20" t="str">
        <f t="shared" si="7"/>
        <v>完成</v>
      </c>
    </row>
    <row r="26" customHeight="1" spans="1:30">
      <c r="A26" s="12">
        <v>22</v>
      </c>
      <c r="B26" s="25" t="s">
        <v>163</v>
      </c>
      <c r="C26" s="25">
        <v>1</v>
      </c>
      <c r="D26" s="25" t="s">
        <v>142</v>
      </c>
      <c r="E26" s="12"/>
      <c r="F26" s="25"/>
      <c r="G26" s="25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>
        <f t="shared" si="6"/>
        <v>1</v>
      </c>
      <c r="AC26" s="18">
        <f t="shared" si="1"/>
        <v>0</v>
      </c>
      <c r="AD26" s="20" t="str">
        <f t="shared" si="7"/>
        <v>完成</v>
      </c>
    </row>
    <row r="27" customHeight="1" spans="1:30">
      <c r="A27" s="12">
        <v>23</v>
      </c>
      <c r="B27" s="25" t="s">
        <v>164</v>
      </c>
      <c r="C27" s="25">
        <v>1</v>
      </c>
      <c r="D27" s="25" t="s">
        <v>142</v>
      </c>
      <c r="E27" s="12"/>
      <c r="F27" s="25"/>
      <c r="G27" s="25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>
        <f t="shared" si="6"/>
        <v>1</v>
      </c>
      <c r="AC27" s="18">
        <f t="shared" si="1"/>
        <v>0</v>
      </c>
      <c r="AD27" s="20" t="str">
        <f t="shared" si="7"/>
        <v>完成</v>
      </c>
    </row>
    <row r="28" customHeight="1" spans="1:30">
      <c r="A28" s="12">
        <v>24</v>
      </c>
      <c r="B28" s="25" t="s">
        <v>165</v>
      </c>
      <c r="C28" s="25">
        <v>1</v>
      </c>
      <c r="D28" s="25" t="s">
        <v>142</v>
      </c>
      <c r="E28" s="12"/>
      <c r="F28" s="25"/>
      <c r="G28" s="25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>
        <f t="shared" si="6"/>
        <v>1</v>
      </c>
      <c r="AC28" s="18">
        <f t="shared" si="1"/>
        <v>0</v>
      </c>
      <c r="AD28" s="20" t="str">
        <f t="shared" si="7"/>
        <v>完成</v>
      </c>
    </row>
    <row r="29" customHeight="1" spans="1:30">
      <c r="A29" s="12">
        <v>25</v>
      </c>
      <c r="B29" s="25" t="s">
        <v>166</v>
      </c>
      <c r="C29" s="25">
        <v>1</v>
      </c>
      <c r="D29" s="25" t="s">
        <v>142</v>
      </c>
      <c r="E29" s="12"/>
      <c r="F29" s="25"/>
      <c r="G29" s="25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6"/>
        <v>1</v>
      </c>
      <c r="AC29" s="18">
        <f t="shared" si="1"/>
        <v>0</v>
      </c>
      <c r="AD29" s="20" t="str">
        <f t="shared" si="7"/>
        <v>完成</v>
      </c>
    </row>
    <row r="30" customHeight="1" spans="1:30">
      <c r="A30" s="12">
        <v>26</v>
      </c>
      <c r="B30" s="25" t="s">
        <v>167</v>
      </c>
      <c r="C30" s="25">
        <v>2</v>
      </c>
      <c r="D30" s="25" t="s">
        <v>142</v>
      </c>
      <c r="E30" s="12"/>
      <c r="F30" s="25"/>
      <c r="G30" s="25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ref="AB30:AB45" si="8">SUM(I30:AA30)</f>
        <v>2</v>
      </c>
      <c r="AC30" s="18">
        <f t="shared" si="1"/>
        <v>0</v>
      </c>
      <c r="AD30" s="20" t="str">
        <f t="shared" ref="AD30:AD45" si="9">IF(SUM(I30:AA30)=C30,"完成",SUM(I30:AA30))</f>
        <v>完成</v>
      </c>
    </row>
    <row r="31" customHeight="1" spans="1:30">
      <c r="A31" s="12">
        <v>27</v>
      </c>
      <c r="B31" s="25" t="s">
        <v>168</v>
      </c>
      <c r="C31" s="25">
        <v>1</v>
      </c>
      <c r="D31" s="25" t="s">
        <v>142</v>
      </c>
      <c r="E31" s="12"/>
      <c r="F31" s="25"/>
      <c r="G31" s="25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>
        <f t="shared" si="8"/>
        <v>1</v>
      </c>
      <c r="AC31" s="18">
        <f t="shared" si="1"/>
        <v>0</v>
      </c>
      <c r="AD31" s="20" t="str">
        <f t="shared" si="9"/>
        <v>完成</v>
      </c>
    </row>
    <row r="32" customHeight="1" spans="1:30">
      <c r="A32" s="12">
        <v>28</v>
      </c>
      <c r="B32" s="25" t="s">
        <v>169</v>
      </c>
      <c r="C32" s="25">
        <v>1</v>
      </c>
      <c r="D32" s="25" t="s">
        <v>142</v>
      </c>
      <c r="E32" s="12"/>
      <c r="F32" s="25"/>
      <c r="G32" s="25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>
        <f t="shared" si="8"/>
        <v>1</v>
      </c>
      <c r="AC32" s="18">
        <f t="shared" si="1"/>
        <v>0</v>
      </c>
      <c r="AD32" s="20" t="str">
        <f t="shared" si="9"/>
        <v>完成</v>
      </c>
    </row>
    <row r="33" customHeight="1" spans="1:30">
      <c r="A33" s="12">
        <v>29</v>
      </c>
      <c r="B33" s="25" t="s">
        <v>170</v>
      </c>
      <c r="C33" s="25">
        <v>1</v>
      </c>
      <c r="D33" s="25" t="s">
        <v>142</v>
      </c>
      <c r="E33" s="12"/>
      <c r="F33" s="25"/>
      <c r="G33" s="25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>
        <f t="shared" si="8"/>
        <v>1</v>
      </c>
      <c r="AC33" s="18">
        <f t="shared" si="1"/>
        <v>0</v>
      </c>
      <c r="AD33" s="20" t="str">
        <f t="shared" si="9"/>
        <v>完成</v>
      </c>
    </row>
    <row r="34" customHeight="1" spans="1:30">
      <c r="A34" s="12">
        <v>30</v>
      </c>
      <c r="B34" s="25" t="s">
        <v>171</v>
      </c>
      <c r="C34" s="25">
        <v>1</v>
      </c>
      <c r="D34" s="25" t="s">
        <v>142</v>
      </c>
      <c r="E34" s="12"/>
      <c r="F34" s="25"/>
      <c r="G34" s="25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>
        <f t="shared" si="8"/>
        <v>1</v>
      </c>
      <c r="AC34" s="18">
        <f t="shared" si="1"/>
        <v>0</v>
      </c>
      <c r="AD34" s="20" t="str">
        <f t="shared" si="9"/>
        <v>完成</v>
      </c>
    </row>
    <row r="35" customHeight="1" spans="1:30">
      <c r="A35" s="12">
        <v>31</v>
      </c>
      <c r="B35" s="25" t="s">
        <v>172</v>
      </c>
      <c r="C35" s="25">
        <v>1</v>
      </c>
      <c r="D35" s="25" t="s">
        <v>142</v>
      </c>
      <c r="E35" s="12"/>
      <c r="F35" s="25"/>
      <c r="G35" s="25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8"/>
        <v>1</v>
      </c>
      <c r="AC35" s="18">
        <f t="shared" si="1"/>
        <v>0</v>
      </c>
      <c r="AD35" s="20" t="str">
        <f t="shared" si="9"/>
        <v>完成</v>
      </c>
    </row>
    <row r="36" customHeight="1" spans="1:30">
      <c r="A36" s="12">
        <v>32</v>
      </c>
      <c r="B36" s="25" t="s">
        <v>173</v>
      </c>
      <c r="C36" s="25">
        <v>1</v>
      </c>
      <c r="D36" s="25" t="s">
        <v>142</v>
      </c>
      <c r="E36" s="12"/>
      <c r="F36" s="25"/>
      <c r="G36" s="25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8"/>
        <v>1</v>
      </c>
      <c r="AC36" s="18">
        <f t="shared" si="1"/>
        <v>0</v>
      </c>
      <c r="AD36" s="20" t="str">
        <f t="shared" si="9"/>
        <v>完成</v>
      </c>
    </row>
    <row r="37" customHeight="1" spans="1:30">
      <c r="A37" s="12">
        <v>33</v>
      </c>
      <c r="B37" s="25" t="s">
        <v>174</v>
      </c>
      <c r="C37" s="25">
        <v>7</v>
      </c>
      <c r="D37" s="25" t="s">
        <v>175</v>
      </c>
      <c r="E37" s="12"/>
      <c r="F37" s="25"/>
      <c r="G37" s="25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2">
        <v>3</v>
      </c>
      <c r="X37" s="12"/>
      <c r="Y37" s="12"/>
      <c r="Z37" s="12"/>
      <c r="AA37" s="12"/>
      <c r="AB37" s="18">
        <f t="shared" si="8"/>
        <v>7</v>
      </c>
      <c r="AC37" s="18">
        <f t="shared" si="1"/>
        <v>0</v>
      </c>
      <c r="AD37" s="20" t="str">
        <f t="shared" si="9"/>
        <v>完成</v>
      </c>
    </row>
    <row r="38" customHeight="1" spans="1:30">
      <c r="A38" s="12">
        <v>34</v>
      </c>
      <c r="B38" s="25" t="s">
        <v>176</v>
      </c>
      <c r="C38" s="25">
        <v>1</v>
      </c>
      <c r="D38" s="25" t="s">
        <v>175</v>
      </c>
      <c r="E38" s="12"/>
      <c r="F38" s="25"/>
      <c r="G38" s="25">
        <v>392.5</v>
      </c>
      <c r="H38" s="12">
        <f t="shared" si="0"/>
        <v>392.5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>
        <v>1</v>
      </c>
      <c r="Y38" s="12"/>
      <c r="Z38" s="12"/>
      <c r="AA38" s="12"/>
      <c r="AB38" s="18">
        <f t="shared" si="8"/>
        <v>1</v>
      </c>
      <c r="AC38" s="18">
        <f t="shared" si="1"/>
        <v>0</v>
      </c>
      <c r="AD38" s="20" t="str">
        <f t="shared" si="9"/>
        <v>完成</v>
      </c>
    </row>
    <row r="39" customHeight="1" spans="1:30">
      <c r="A39" s="12">
        <v>35</v>
      </c>
      <c r="B39" s="25" t="s">
        <v>177</v>
      </c>
      <c r="C39" s="25">
        <v>1</v>
      </c>
      <c r="D39" s="25" t="s">
        <v>175</v>
      </c>
      <c r="E39" s="12"/>
      <c r="F39" s="25"/>
      <c r="G39" s="25">
        <v>454.8</v>
      </c>
      <c r="H39" s="12">
        <f t="shared" si="0"/>
        <v>454.8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>
        <v>1</v>
      </c>
      <c r="X39" s="12"/>
      <c r="Y39" s="12"/>
      <c r="Z39" s="12"/>
      <c r="AA39" s="12"/>
      <c r="AB39" s="18">
        <f t="shared" si="8"/>
        <v>1</v>
      </c>
      <c r="AC39" s="18">
        <f t="shared" si="1"/>
        <v>0</v>
      </c>
      <c r="AD39" s="20" t="str">
        <f t="shared" si="9"/>
        <v>完成</v>
      </c>
    </row>
    <row r="40" customHeight="1" spans="1:30">
      <c r="A40" s="12">
        <v>36</v>
      </c>
      <c r="B40" s="25" t="s">
        <v>178</v>
      </c>
      <c r="C40" s="25">
        <v>1</v>
      </c>
      <c r="D40" s="25" t="s">
        <v>175</v>
      </c>
      <c r="E40" s="12"/>
      <c r="F40" s="25"/>
      <c r="G40" s="25">
        <v>514.8</v>
      </c>
      <c r="H40" s="12">
        <f t="shared" si="0"/>
        <v>514.8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>
        <v>1</v>
      </c>
      <c r="X40" s="12"/>
      <c r="Y40" s="12"/>
      <c r="Z40" s="12"/>
      <c r="AA40" s="12"/>
      <c r="AB40" s="18">
        <f t="shared" si="8"/>
        <v>1</v>
      </c>
      <c r="AC40" s="18">
        <f t="shared" si="1"/>
        <v>0</v>
      </c>
      <c r="AD40" s="20" t="str">
        <f t="shared" si="9"/>
        <v>完成</v>
      </c>
    </row>
    <row r="41" customHeight="1" spans="1:30">
      <c r="A41" s="12">
        <v>37</v>
      </c>
      <c r="B41" s="25" t="s">
        <v>179</v>
      </c>
      <c r="C41" s="25">
        <v>1</v>
      </c>
      <c r="D41" s="25" t="s">
        <v>175</v>
      </c>
      <c r="E41" s="12"/>
      <c r="F41" s="25"/>
      <c r="G41" s="25">
        <v>630.1</v>
      </c>
      <c r="H41" s="12">
        <f t="shared" si="0"/>
        <v>630.1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>
        <v>1</v>
      </c>
      <c r="X41" s="12"/>
      <c r="Y41" s="12"/>
      <c r="Z41" s="12"/>
      <c r="AA41" s="12"/>
      <c r="AB41" s="18">
        <f t="shared" si="8"/>
        <v>1</v>
      </c>
      <c r="AC41" s="18">
        <f t="shared" si="1"/>
        <v>0</v>
      </c>
      <c r="AD41" s="20" t="str">
        <f t="shared" si="9"/>
        <v>完成</v>
      </c>
    </row>
    <row r="42" customHeight="1" spans="1:30">
      <c r="A42" s="12">
        <v>38</v>
      </c>
      <c r="B42" s="25" t="s">
        <v>180</v>
      </c>
      <c r="C42" s="25">
        <v>1</v>
      </c>
      <c r="D42" s="25" t="s">
        <v>175</v>
      </c>
      <c r="E42" s="12"/>
      <c r="F42" s="25"/>
      <c r="G42" s="25">
        <v>699.2</v>
      </c>
      <c r="H42" s="12">
        <f t="shared" si="0"/>
        <v>699.2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>
        <v>1</v>
      </c>
      <c r="X42" s="12"/>
      <c r="Y42" s="12"/>
      <c r="Z42" s="12"/>
      <c r="AA42" s="12"/>
      <c r="AB42" s="18">
        <f t="shared" si="8"/>
        <v>1</v>
      </c>
      <c r="AC42" s="18">
        <f t="shared" si="1"/>
        <v>0</v>
      </c>
      <c r="AD42" s="20" t="str">
        <f t="shared" si="9"/>
        <v>完成</v>
      </c>
    </row>
    <row r="43" customHeight="1" spans="1:30">
      <c r="A43" s="12">
        <v>39</v>
      </c>
      <c r="B43" s="25" t="s">
        <v>181</v>
      </c>
      <c r="C43" s="25">
        <v>1</v>
      </c>
      <c r="D43" s="25" t="s">
        <v>175</v>
      </c>
      <c r="E43" s="12"/>
      <c r="F43" s="25"/>
      <c r="G43" s="25">
        <v>752.4</v>
      </c>
      <c r="H43" s="12">
        <f t="shared" ref="H43:H74" si="10">G43*C43</f>
        <v>752.4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>
        <v>1</v>
      </c>
      <c r="X43" s="12"/>
      <c r="Y43" s="12"/>
      <c r="Z43" s="12"/>
      <c r="AA43" s="12"/>
      <c r="AB43" s="18">
        <f t="shared" si="8"/>
        <v>1</v>
      </c>
      <c r="AC43" s="18">
        <f t="shared" si="1"/>
        <v>0</v>
      </c>
      <c r="AD43" s="20" t="str">
        <f t="shared" si="9"/>
        <v>完成</v>
      </c>
    </row>
    <row r="44" customHeight="1" spans="1:30">
      <c r="A44" s="12">
        <v>40</v>
      </c>
      <c r="B44" s="25" t="s">
        <v>182</v>
      </c>
      <c r="C44" s="25">
        <v>1</v>
      </c>
      <c r="D44" s="25" t="s">
        <v>175</v>
      </c>
      <c r="E44" s="12"/>
      <c r="F44" s="25"/>
      <c r="G44" s="25">
        <v>866.2</v>
      </c>
      <c r="H44" s="12">
        <f t="shared" si="10"/>
        <v>866.2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>
        <v>1</v>
      </c>
      <c r="Y44" s="12"/>
      <c r="Z44" s="12"/>
      <c r="AA44" s="12"/>
      <c r="AB44" s="18">
        <f t="shared" si="8"/>
        <v>1</v>
      </c>
      <c r="AC44" s="18">
        <f t="shared" si="1"/>
        <v>0</v>
      </c>
      <c r="AD44" s="20" t="str">
        <f t="shared" si="9"/>
        <v>完成</v>
      </c>
    </row>
    <row r="45" customHeight="1" spans="1:30">
      <c r="A45" s="12">
        <v>41</v>
      </c>
      <c r="B45" s="25" t="s">
        <v>183</v>
      </c>
      <c r="C45" s="25">
        <v>1</v>
      </c>
      <c r="D45" s="25" t="s">
        <v>175</v>
      </c>
      <c r="E45" s="12"/>
      <c r="F45" s="25"/>
      <c r="G45" s="25">
        <v>850.5</v>
      </c>
      <c r="H45" s="12">
        <f t="shared" si="10"/>
        <v>850.5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>
        <v>1</v>
      </c>
      <c r="X45" s="12"/>
      <c r="Y45" s="12"/>
      <c r="Z45" s="12"/>
      <c r="AA45" s="12"/>
      <c r="AB45" s="18">
        <f t="shared" si="8"/>
        <v>1</v>
      </c>
      <c r="AC45" s="18">
        <f t="shared" si="1"/>
        <v>0</v>
      </c>
      <c r="AD45" s="20" t="str">
        <f t="shared" si="9"/>
        <v>完成</v>
      </c>
    </row>
    <row r="46" customHeight="1" spans="1:30">
      <c r="A46" s="12">
        <v>42</v>
      </c>
      <c r="B46" s="25" t="s">
        <v>184</v>
      </c>
      <c r="C46" s="25">
        <v>4</v>
      </c>
      <c r="D46" s="25" t="s">
        <v>185</v>
      </c>
      <c r="E46" s="12"/>
      <c r="F46" s="25"/>
      <c r="G46" s="25">
        <v>899.5</v>
      </c>
      <c r="H46" s="12">
        <f t="shared" si="10"/>
        <v>3598</v>
      </c>
      <c r="I46" s="17"/>
      <c r="J46" s="12">
        <v>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8">
        <f>SUM(I46:N46)</f>
        <v>4</v>
      </c>
      <c r="AC46" s="18">
        <f t="shared" si="1"/>
        <v>0</v>
      </c>
      <c r="AD46" s="20" t="str">
        <f>IF(SUM(I46:N46)=C46,"完成",SUM(I46:N46))</f>
        <v>完成</v>
      </c>
    </row>
    <row r="47" customHeight="1" spans="1:30">
      <c r="A47" s="12">
        <v>43</v>
      </c>
      <c r="B47" s="25" t="s">
        <v>186</v>
      </c>
      <c r="C47" s="25">
        <v>1</v>
      </c>
      <c r="D47" s="25" t="s">
        <v>185</v>
      </c>
      <c r="E47" s="12"/>
      <c r="F47" s="25"/>
      <c r="G47" s="25">
        <v>908</v>
      </c>
      <c r="H47" s="12">
        <f t="shared" si="10"/>
        <v>908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8">
        <f>SUM(I47:N47)</f>
        <v>1</v>
      </c>
      <c r="AC47" s="18">
        <f t="shared" si="1"/>
        <v>0</v>
      </c>
      <c r="AD47" s="20" t="str">
        <f>IF(SUM(I47:N47)=C47,"完成",SUM(I47:N47))</f>
        <v>完成</v>
      </c>
    </row>
    <row r="48" customHeight="1" spans="1:30">
      <c r="A48" s="12">
        <v>44</v>
      </c>
      <c r="B48" s="25" t="s">
        <v>187</v>
      </c>
      <c r="C48" s="25">
        <v>1</v>
      </c>
      <c r="D48" s="25" t="s">
        <v>185</v>
      </c>
      <c r="E48" s="12"/>
      <c r="F48" s="25"/>
      <c r="G48" s="25">
        <v>908</v>
      </c>
      <c r="H48" s="12">
        <f t="shared" si="10"/>
        <v>908</v>
      </c>
      <c r="I48" s="17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8">
        <f>SUM(I48:N48)</f>
        <v>1</v>
      </c>
      <c r="AC48" s="18">
        <f t="shared" si="1"/>
        <v>0</v>
      </c>
      <c r="AD48" s="20" t="str">
        <f>IF(SUM(I48:N48)=C48,"完成",SUM(I48:N48))</f>
        <v>完成</v>
      </c>
    </row>
    <row r="49" customHeight="1" spans="1:30">
      <c r="A49" s="12">
        <v>45</v>
      </c>
      <c r="B49" s="25" t="s">
        <v>188</v>
      </c>
      <c r="C49" s="25">
        <v>1</v>
      </c>
      <c r="D49" s="25" t="s">
        <v>185</v>
      </c>
      <c r="E49" s="12"/>
      <c r="F49" s="25"/>
      <c r="G49" s="25">
        <v>908.8</v>
      </c>
      <c r="H49" s="12">
        <f t="shared" si="10"/>
        <v>908.8</v>
      </c>
      <c r="I49" s="17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8">
        <f>SUM(I49:N49)</f>
        <v>1</v>
      </c>
      <c r="AC49" s="18">
        <f t="shared" si="1"/>
        <v>0</v>
      </c>
      <c r="AD49" s="20" t="str">
        <f>IF(SUM(I49:N49)=C49,"完成",SUM(I49:N49))</f>
        <v>完成</v>
      </c>
    </row>
    <row r="50" customHeight="1" spans="1:30">
      <c r="A50" s="12">
        <v>46</v>
      </c>
      <c r="B50" s="25" t="s">
        <v>189</v>
      </c>
      <c r="C50" s="25">
        <v>1</v>
      </c>
      <c r="D50" s="25" t="s">
        <v>185</v>
      </c>
      <c r="E50" s="12"/>
      <c r="F50" s="25"/>
      <c r="G50" s="25">
        <v>876.4</v>
      </c>
      <c r="H50" s="12">
        <f t="shared" si="10"/>
        <v>876.4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1</v>
      </c>
      <c r="Y50" s="12"/>
      <c r="Z50" s="12"/>
      <c r="AA50" s="12"/>
      <c r="AB50" s="18">
        <f t="shared" ref="AB50:AB60" si="11">SUM(I50:AA50)</f>
        <v>1</v>
      </c>
      <c r="AC50" s="18">
        <f t="shared" si="1"/>
        <v>0</v>
      </c>
      <c r="AD50" s="20" t="str">
        <f t="shared" ref="AD50:AD60" si="12">IF(SUM(I50:AA50)=C50,"完成",SUM(I50:AA50))</f>
        <v>完成</v>
      </c>
    </row>
    <row r="51" customHeight="1" spans="1:30">
      <c r="A51" s="12">
        <v>47</v>
      </c>
      <c r="B51" s="25" t="s">
        <v>190</v>
      </c>
      <c r="C51" s="25">
        <v>4</v>
      </c>
      <c r="D51" s="25" t="s">
        <v>191</v>
      </c>
      <c r="E51" s="12"/>
      <c r="F51" s="25"/>
      <c r="G51" s="25">
        <v>1092.1</v>
      </c>
      <c r="H51" s="12">
        <f t="shared" si="10"/>
        <v>4368.4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v>4</v>
      </c>
      <c r="W51" s="12"/>
      <c r="X51" s="12"/>
      <c r="Y51" s="12"/>
      <c r="Z51" s="12"/>
      <c r="AA51" s="12"/>
      <c r="AB51" s="18">
        <f t="shared" si="11"/>
        <v>4</v>
      </c>
      <c r="AC51" s="18">
        <f t="shared" si="1"/>
        <v>0</v>
      </c>
      <c r="AD51" s="20" t="str">
        <f t="shared" si="12"/>
        <v>完成</v>
      </c>
    </row>
    <row r="52" customHeight="1" spans="1:30">
      <c r="A52" s="12">
        <v>48</v>
      </c>
      <c r="B52" s="25" t="s">
        <v>192</v>
      </c>
      <c r="C52" s="25">
        <v>1</v>
      </c>
      <c r="D52" s="25" t="s">
        <v>191</v>
      </c>
      <c r="E52" s="12"/>
      <c r="F52" s="25"/>
      <c r="G52" s="25">
        <v>1096.8</v>
      </c>
      <c r="H52" s="12">
        <f t="shared" si="10"/>
        <v>1096.8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2"/>
      <c r="X52" s="12"/>
      <c r="Y52" s="12"/>
      <c r="Z52" s="12"/>
      <c r="AA52" s="12"/>
      <c r="AB52" s="18">
        <f t="shared" si="11"/>
        <v>1</v>
      </c>
      <c r="AC52" s="18">
        <f t="shared" si="1"/>
        <v>0</v>
      </c>
      <c r="AD52" s="20" t="str">
        <f t="shared" si="12"/>
        <v>完成</v>
      </c>
    </row>
    <row r="53" customHeight="1" spans="1:30">
      <c r="A53" s="12">
        <v>49</v>
      </c>
      <c r="B53" s="25" t="s">
        <v>193</v>
      </c>
      <c r="C53" s="25">
        <v>1</v>
      </c>
      <c r="D53" s="25" t="s">
        <v>191</v>
      </c>
      <c r="E53" s="12"/>
      <c r="F53" s="25"/>
      <c r="G53" s="25">
        <v>1096.8</v>
      </c>
      <c r="H53" s="12">
        <f t="shared" si="10"/>
        <v>1096.8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2"/>
      <c r="X53" s="12"/>
      <c r="Y53" s="12"/>
      <c r="Z53" s="12"/>
      <c r="AA53" s="12"/>
      <c r="AB53" s="18">
        <f t="shared" si="11"/>
        <v>1</v>
      </c>
      <c r="AC53" s="18">
        <f t="shared" si="1"/>
        <v>0</v>
      </c>
      <c r="AD53" s="20" t="str">
        <f t="shared" si="12"/>
        <v>完成</v>
      </c>
    </row>
    <row r="54" customHeight="1" spans="1:30">
      <c r="A54" s="12">
        <v>50</v>
      </c>
      <c r="B54" s="25" t="s">
        <v>194</v>
      </c>
      <c r="C54" s="25">
        <v>1</v>
      </c>
      <c r="D54" s="25" t="s">
        <v>191</v>
      </c>
      <c r="E54" s="12"/>
      <c r="F54" s="25"/>
      <c r="G54" s="25">
        <v>1097.4</v>
      </c>
      <c r="H54" s="12">
        <f t="shared" si="10"/>
        <v>1097.4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1</v>
      </c>
      <c r="V54" s="12"/>
      <c r="W54" s="12"/>
      <c r="X54" s="12"/>
      <c r="Y54" s="12"/>
      <c r="Z54" s="12"/>
      <c r="AA54" s="12"/>
      <c r="AB54" s="18">
        <f t="shared" si="11"/>
        <v>1</v>
      </c>
      <c r="AC54" s="18">
        <f t="shared" si="1"/>
        <v>0</v>
      </c>
      <c r="AD54" s="20" t="str">
        <f t="shared" si="12"/>
        <v>完成</v>
      </c>
    </row>
    <row r="55" customHeight="1" spans="1:30">
      <c r="A55" s="12">
        <v>51</v>
      </c>
      <c r="B55" s="25" t="s">
        <v>195</v>
      </c>
      <c r="C55" s="25">
        <v>1</v>
      </c>
      <c r="D55" s="25" t="s">
        <v>191</v>
      </c>
      <c r="E55" s="12"/>
      <c r="F55" s="25"/>
      <c r="G55" s="25">
        <v>1095.3</v>
      </c>
      <c r="H55" s="12">
        <f t="shared" si="10"/>
        <v>1095.3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>
        <v>1</v>
      </c>
      <c r="V55" s="12"/>
      <c r="W55" s="12"/>
      <c r="X55" s="12"/>
      <c r="Y55" s="12"/>
      <c r="Z55" s="12"/>
      <c r="AA55" s="12"/>
      <c r="AB55" s="18">
        <f t="shared" si="11"/>
        <v>1</v>
      </c>
      <c r="AC55" s="18">
        <f t="shared" si="1"/>
        <v>0</v>
      </c>
      <c r="AD55" s="20" t="str">
        <f t="shared" si="12"/>
        <v>完成</v>
      </c>
    </row>
    <row r="56" customHeight="1" spans="1:30">
      <c r="A56" s="12">
        <v>52</v>
      </c>
      <c r="B56" s="25" t="s">
        <v>196</v>
      </c>
      <c r="C56" s="25">
        <v>4</v>
      </c>
      <c r="D56" s="25" t="s">
        <v>185</v>
      </c>
      <c r="E56" s="12"/>
      <c r="F56" s="25"/>
      <c r="G56" s="25">
        <v>898.9</v>
      </c>
      <c r="H56" s="12">
        <f t="shared" si="10"/>
        <v>3595.6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8">
        <f t="shared" si="11"/>
        <v>0</v>
      </c>
      <c r="AC56" s="18">
        <f t="shared" si="1"/>
        <v>4</v>
      </c>
      <c r="AD56" s="20">
        <f t="shared" si="12"/>
        <v>0</v>
      </c>
    </row>
    <row r="57" customHeight="1" spans="1:30">
      <c r="A57" s="12">
        <v>53</v>
      </c>
      <c r="B57" s="25" t="s">
        <v>197</v>
      </c>
      <c r="C57" s="25">
        <v>1</v>
      </c>
      <c r="D57" s="25" t="s">
        <v>185</v>
      </c>
      <c r="E57" s="12"/>
      <c r="F57" s="25"/>
      <c r="G57" s="25">
        <v>907.4</v>
      </c>
      <c r="H57" s="12">
        <f t="shared" si="10"/>
        <v>907.4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29"/>
      <c r="U57" s="12"/>
      <c r="V57" s="12"/>
      <c r="W57" s="12"/>
      <c r="X57" s="12">
        <v>1</v>
      </c>
      <c r="Y57" s="12"/>
      <c r="Z57" s="12"/>
      <c r="AA57" s="12"/>
      <c r="AB57" s="18">
        <f t="shared" si="11"/>
        <v>1</v>
      </c>
      <c r="AC57" s="18">
        <f t="shared" si="1"/>
        <v>0</v>
      </c>
      <c r="AD57" s="20" t="str">
        <f t="shared" si="12"/>
        <v>完成</v>
      </c>
    </row>
    <row r="58" customHeight="1" spans="1:30">
      <c r="A58" s="12">
        <v>54</v>
      </c>
      <c r="B58" s="25" t="s">
        <v>198</v>
      </c>
      <c r="C58" s="25">
        <v>1</v>
      </c>
      <c r="D58" s="25" t="s">
        <v>185</v>
      </c>
      <c r="E58" s="12"/>
      <c r="F58" s="25"/>
      <c r="G58" s="25">
        <v>907.4</v>
      </c>
      <c r="H58" s="12">
        <f t="shared" si="10"/>
        <v>907.4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29"/>
      <c r="U58" s="12"/>
      <c r="V58" s="12"/>
      <c r="W58" s="12"/>
      <c r="X58" s="12"/>
      <c r="Y58" s="12"/>
      <c r="Z58" s="12"/>
      <c r="AA58" s="12"/>
      <c r="AB58" s="18">
        <f t="shared" si="11"/>
        <v>0</v>
      </c>
      <c r="AC58" s="18">
        <f t="shared" si="1"/>
        <v>1</v>
      </c>
      <c r="AD58" s="20">
        <f t="shared" si="12"/>
        <v>0</v>
      </c>
    </row>
    <row r="59" customHeight="1" spans="1:30">
      <c r="A59" s="12">
        <v>55</v>
      </c>
      <c r="B59" s="25" t="s">
        <v>199</v>
      </c>
      <c r="C59" s="25">
        <v>1</v>
      </c>
      <c r="D59" s="25" t="s">
        <v>185</v>
      </c>
      <c r="E59" s="12"/>
      <c r="F59" s="25"/>
      <c r="G59" s="25">
        <v>908.5</v>
      </c>
      <c r="H59" s="12">
        <f t="shared" si="10"/>
        <v>908.5</v>
      </c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8">
        <f t="shared" si="11"/>
        <v>0</v>
      </c>
      <c r="AC59" s="18">
        <f t="shared" si="1"/>
        <v>1</v>
      </c>
      <c r="AD59" s="20">
        <f t="shared" si="12"/>
        <v>0</v>
      </c>
    </row>
    <row r="60" customHeight="1" spans="1:30">
      <c r="A60" s="12">
        <v>56</v>
      </c>
      <c r="B60" s="25" t="s">
        <v>200</v>
      </c>
      <c r="C60" s="25">
        <v>1</v>
      </c>
      <c r="D60" s="25" t="s">
        <v>185</v>
      </c>
      <c r="E60" s="12"/>
      <c r="F60" s="25"/>
      <c r="G60" s="25">
        <v>906.5</v>
      </c>
      <c r="H60" s="12">
        <f t="shared" si="10"/>
        <v>906.5</v>
      </c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8">
        <f t="shared" si="11"/>
        <v>0</v>
      </c>
      <c r="AC60" s="18">
        <f t="shared" si="1"/>
        <v>1</v>
      </c>
      <c r="AD60" s="20">
        <f t="shared" si="12"/>
        <v>0</v>
      </c>
    </row>
    <row r="61" customHeight="1" spans="1:30">
      <c r="A61" s="12">
        <v>57</v>
      </c>
      <c r="B61" s="25" t="s">
        <v>201</v>
      </c>
      <c r="C61" s="25">
        <v>4</v>
      </c>
      <c r="D61" s="25" t="s">
        <v>185</v>
      </c>
      <c r="E61" s="12"/>
      <c r="F61" s="25"/>
      <c r="G61" s="25">
        <v>899.5</v>
      </c>
      <c r="H61" s="12">
        <f t="shared" si="10"/>
        <v>3598</v>
      </c>
      <c r="I61" s="17"/>
      <c r="J61" s="12"/>
      <c r="K61" s="12"/>
      <c r="L61" s="13">
        <v>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8">
        <f>SUM(I61:N61)</f>
        <v>4</v>
      </c>
      <c r="AC61" s="18">
        <f t="shared" si="1"/>
        <v>0</v>
      </c>
      <c r="AD61" s="20" t="str">
        <f>IF(SUM(I61:N61)=C61,"完成",SUM(I61:N61))</f>
        <v>完成</v>
      </c>
    </row>
    <row r="62" customHeight="1" spans="1:30">
      <c r="A62" s="12">
        <v>58</v>
      </c>
      <c r="B62" s="25" t="s">
        <v>202</v>
      </c>
      <c r="C62" s="25">
        <v>1</v>
      </c>
      <c r="D62" s="25" t="s">
        <v>185</v>
      </c>
      <c r="E62" s="12"/>
      <c r="F62" s="25"/>
      <c r="G62" s="25">
        <v>908</v>
      </c>
      <c r="H62" s="12">
        <f t="shared" si="10"/>
        <v>908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8">
        <f>SUM(I62:N62)</f>
        <v>1</v>
      </c>
      <c r="AC62" s="18">
        <f t="shared" si="1"/>
        <v>0</v>
      </c>
      <c r="AD62" s="20" t="str">
        <f>IF(SUM(I62:N62)=C62,"完成",SUM(I62:N62))</f>
        <v>完成</v>
      </c>
    </row>
    <row r="63" customHeight="1" spans="1:30">
      <c r="A63" s="12">
        <v>59</v>
      </c>
      <c r="B63" s="25" t="s">
        <v>203</v>
      </c>
      <c r="C63" s="25">
        <v>1</v>
      </c>
      <c r="D63" s="25" t="s">
        <v>185</v>
      </c>
      <c r="E63" s="12"/>
      <c r="F63" s="25"/>
      <c r="G63" s="25">
        <v>908</v>
      </c>
      <c r="H63" s="12">
        <f t="shared" si="10"/>
        <v>908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9">
        <f>SUM(I63:N63)</f>
        <v>1</v>
      </c>
      <c r="AC63" s="19">
        <f t="shared" si="1"/>
        <v>0</v>
      </c>
      <c r="AD63" s="20" t="str">
        <f>IF(SUM(I63:N63)=C63,"完成",SUM(I63:N63))</f>
        <v>完成</v>
      </c>
    </row>
    <row r="64" customHeight="1" spans="1:30">
      <c r="A64" s="12">
        <v>60</v>
      </c>
      <c r="B64" s="25" t="s">
        <v>204</v>
      </c>
      <c r="C64" s="25">
        <v>1</v>
      </c>
      <c r="D64" s="25" t="s">
        <v>185</v>
      </c>
      <c r="E64" s="12"/>
      <c r="F64" s="25"/>
      <c r="G64" s="25">
        <v>908.8</v>
      </c>
      <c r="H64" s="12">
        <f t="shared" si="10"/>
        <v>908.8</v>
      </c>
      <c r="I64" s="17"/>
      <c r="J64" s="12"/>
      <c r="K64" s="12"/>
      <c r="L64" s="13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8">
        <f>SUM(I64:N64)</f>
        <v>1</v>
      </c>
      <c r="AC64" s="18">
        <f t="shared" si="1"/>
        <v>0</v>
      </c>
      <c r="AD64" s="20" t="str">
        <f>IF(SUM(I64:N64)=C64,"完成",SUM(I64:N64))</f>
        <v>完成</v>
      </c>
    </row>
    <row r="65" customHeight="1" spans="1:30">
      <c r="A65" s="12">
        <v>61</v>
      </c>
      <c r="B65" s="25" t="s">
        <v>205</v>
      </c>
      <c r="C65" s="25">
        <v>1</v>
      </c>
      <c r="D65" s="25" t="s">
        <v>185</v>
      </c>
      <c r="E65" s="12"/>
      <c r="F65" s="25"/>
      <c r="G65" s="25">
        <v>906.8</v>
      </c>
      <c r="H65" s="12">
        <f t="shared" si="10"/>
        <v>906.8</v>
      </c>
      <c r="I65" s="17"/>
      <c r="J65" s="12"/>
      <c r="K65" s="12"/>
      <c r="L65" s="13">
        <v>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8">
        <f>SUM(I65:N65)</f>
        <v>1</v>
      </c>
      <c r="AC65" s="18">
        <f t="shared" si="1"/>
        <v>0</v>
      </c>
      <c r="AD65" s="20" t="str">
        <f>IF(SUM(I65:N65)=C65,"完成",SUM(I65:N65))</f>
        <v>完成</v>
      </c>
    </row>
    <row r="66" customHeight="1" spans="1:30">
      <c r="A66" s="12">
        <v>62</v>
      </c>
      <c r="B66" s="25" t="s">
        <v>206</v>
      </c>
      <c r="C66" s="25">
        <v>4</v>
      </c>
      <c r="D66" s="25" t="s">
        <v>191</v>
      </c>
      <c r="E66" s="12"/>
      <c r="F66" s="25"/>
      <c r="G66" s="25">
        <v>1092.1</v>
      </c>
      <c r="H66" s="12">
        <f t="shared" si="10"/>
        <v>4368.4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8">
        <f t="shared" ref="AB66:AB75" si="13">SUM(I66:AA66)</f>
        <v>0</v>
      </c>
      <c r="AC66" s="18">
        <f t="shared" si="1"/>
        <v>4</v>
      </c>
      <c r="AD66" s="20">
        <f t="shared" ref="AD66:AD75" si="14">IF(SUM(I66:AA66)=C66,"完成",SUM(I66:AA66))</f>
        <v>0</v>
      </c>
    </row>
    <row r="67" customHeight="1" spans="1:30">
      <c r="A67" s="12">
        <v>63</v>
      </c>
      <c r="B67" s="25" t="s">
        <v>207</v>
      </c>
      <c r="C67" s="25">
        <v>1</v>
      </c>
      <c r="D67" s="25" t="s">
        <v>191</v>
      </c>
      <c r="E67" s="12"/>
      <c r="F67" s="25"/>
      <c r="G67" s="25">
        <v>1096.8</v>
      </c>
      <c r="H67" s="12">
        <f t="shared" si="10"/>
        <v>1096.8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1</v>
      </c>
      <c r="V67" s="12"/>
      <c r="W67" s="12"/>
      <c r="X67" s="12"/>
      <c r="Y67" s="12"/>
      <c r="Z67" s="12"/>
      <c r="AA67" s="12"/>
      <c r="AB67" s="18">
        <f t="shared" si="13"/>
        <v>1</v>
      </c>
      <c r="AC67" s="18">
        <f t="shared" si="1"/>
        <v>0</v>
      </c>
      <c r="AD67" s="20" t="str">
        <f t="shared" si="14"/>
        <v>完成</v>
      </c>
    </row>
    <row r="68" customHeight="1" spans="1:30">
      <c r="A68" s="12">
        <v>64</v>
      </c>
      <c r="B68" s="25" t="s">
        <v>208</v>
      </c>
      <c r="C68" s="25">
        <v>1</v>
      </c>
      <c r="D68" s="25" t="s">
        <v>191</v>
      </c>
      <c r="E68" s="12"/>
      <c r="F68" s="25"/>
      <c r="G68" s="25">
        <v>1096.8</v>
      </c>
      <c r="H68" s="12">
        <f t="shared" si="10"/>
        <v>1096.8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>
        <v>1</v>
      </c>
      <c r="V68" s="12"/>
      <c r="W68" s="12"/>
      <c r="X68" s="12"/>
      <c r="Y68" s="12"/>
      <c r="Z68" s="12"/>
      <c r="AA68" s="12"/>
      <c r="AB68" s="18">
        <f t="shared" si="13"/>
        <v>1</v>
      </c>
      <c r="AC68" s="18">
        <f t="shared" si="1"/>
        <v>0</v>
      </c>
      <c r="AD68" s="20" t="str">
        <f t="shared" si="14"/>
        <v>完成</v>
      </c>
    </row>
    <row r="69" customHeight="1" spans="1:30">
      <c r="A69" s="12">
        <v>65</v>
      </c>
      <c r="B69" s="25" t="s">
        <v>209</v>
      </c>
      <c r="C69" s="25">
        <v>1</v>
      </c>
      <c r="D69" s="25" t="s">
        <v>191</v>
      </c>
      <c r="E69" s="12"/>
      <c r="F69" s="25"/>
      <c r="G69" s="25">
        <v>1097.4</v>
      </c>
      <c r="H69" s="12">
        <f t="shared" si="10"/>
        <v>1097.4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1</v>
      </c>
      <c r="X69" s="12"/>
      <c r="Y69" s="12"/>
      <c r="Z69" s="12"/>
      <c r="AA69" s="12"/>
      <c r="AB69" s="18">
        <f t="shared" si="13"/>
        <v>1</v>
      </c>
      <c r="AC69" s="18">
        <f>C69-AB69</f>
        <v>0</v>
      </c>
      <c r="AD69" s="20" t="str">
        <f t="shared" si="14"/>
        <v>完成</v>
      </c>
    </row>
    <row r="70" customHeight="1" spans="1:30">
      <c r="A70" s="12">
        <v>66</v>
      </c>
      <c r="B70" s="25" t="s">
        <v>210</v>
      </c>
      <c r="C70" s="25">
        <v>1</v>
      </c>
      <c r="D70" s="25" t="s">
        <v>191</v>
      </c>
      <c r="E70" s="12"/>
      <c r="F70" s="25"/>
      <c r="G70" s="25">
        <v>1095.3</v>
      </c>
      <c r="H70" s="12">
        <f t="shared" si="10"/>
        <v>1095.3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>
        <v>1</v>
      </c>
      <c r="X70" s="12"/>
      <c r="Y70" s="12"/>
      <c r="Z70" s="12"/>
      <c r="AA70" s="12"/>
      <c r="AB70" s="18">
        <f t="shared" si="13"/>
        <v>1</v>
      </c>
      <c r="AC70" s="18">
        <f t="shared" ref="AC70:AC96" si="15">C70-AB70</f>
        <v>0</v>
      </c>
      <c r="AD70" s="20" t="str">
        <f t="shared" si="14"/>
        <v>完成</v>
      </c>
    </row>
    <row r="71" customHeight="1" spans="1:30">
      <c r="A71" s="12">
        <v>67</v>
      </c>
      <c r="B71" s="25" t="s">
        <v>211</v>
      </c>
      <c r="C71" s="25">
        <v>4</v>
      </c>
      <c r="D71" s="25" t="s">
        <v>185</v>
      </c>
      <c r="E71" s="12"/>
      <c r="F71" s="25"/>
      <c r="G71" s="25">
        <v>898.9</v>
      </c>
      <c r="H71" s="12">
        <f t="shared" si="10"/>
        <v>3595.6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8">
        <f t="shared" si="13"/>
        <v>0</v>
      </c>
      <c r="AC71" s="18">
        <f t="shared" si="15"/>
        <v>4</v>
      </c>
      <c r="AD71" s="20">
        <f t="shared" si="14"/>
        <v>0</v>
      </c>
    </row>
    <row r="72" customHeight="1" spans="1:30">
      <c r="A72" s="12">
        <v>68</v>
      </c>
      <c r="B72" s="25" t="s">
        <v>212</v>
      </c>
      <c r="C72" s="25">
        <v>1</v>
      </c>
      <c r="D72" s="25" t="s">
        <v>185</v>
      </c>
      <c r="E72" s="12"/>
      <c r="F72" s="25"/>
      <c r="G72" s="25">
        <v>907.4</v>
      </c>
      <c r="H72" s="12">
        <f t="shared" si="10"/>
        <v>907.4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8">
        <f t="shared" si="13"/>
        <v>0</v>
      </c>
      <c r="AC72" s="18">
        <f t="shared" si="15"/>
        <v>1</v>
      </c>
      <c r="AD72" s="20">
        <f t="shared" si="14"/>
        <v>0</v>
      </c>
    </row>
    <row r="73" customHeight="1" spans="1:30">
      <c r="A73" s="12">
        <v>69</v>
      </c>
      <c r="B73" s="25" t="s">
        <v>213</v>
      </c>
      <c r="C73" s="25">
        <v>1</v>
      </c>
      <c r="D73" s="25" t="s">
        <v>185</v>
      </c>
      <c r="E73" s="12"/>
      <c r="F73" s="25"/>
      <c r="G73" s="25">
        <v>907.4</v>
      </c>
      <c r="H73" s="12">
        <f t="shared" si="10"/>
        <v>907.4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8">
        <f t="shared" si="13"/>
        <v>0</v>
      </c>
      <c r="AC73" s="18">
        <f t="shared" si="15"/>
        <v>1</v>
      </c>
      <c r="AD73" s="20">
        <f t="shared" si="14"/>
        <v>0</v>
      </c>
    </row>
    <row r="74" customHeight="1" spans="1:30">
      <c r="A74" s="12">
        <v>70</v>
      </c>
      <c r="B74" s="25" t="s">
        <v>214</v>
      </c>
      <c r="C74" s="25">
        <v>1</v>
      </c>
      <c r="D74" s="25" t="s">
        <v>185</v>
      </c>
      <c r="E74" s="12"/>
      <c r="F74" s="25"/>
      <c r="G74" s="25">
        <v>908.5</v>
      </c>
      <c r="H74" s="12">
        <f t="shared" si="10"/>
        <v>908.5</v>
      </c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8">
        <f t="shared" si="13"/>
        <v>0</v>
      </c>
      <c r="AC74" s="18">
        <f t="shared" si="15"/>
        <v>1</v>
      </c>
      <c r="AD74" s="20">
        <f t="shared" si="14"/>
        <v>0</v>
      </c>
    </row>
    <row r="75" customHeight="1" spans="1:30">
      <c r="A75" s="12">
        <v>71</v>
      </c>
      <c r="B75" s="25" t="s">
        <v>215</v>
      </c>
      <c r="C75" s="25">
        <v>1</v>
      </c>
      <c r="D75" s="25" t="s">
        <v>185</v>
      </c>
      <c r="E75" s="12"/>
      <c r="F75" s="25"/>
      <c r="G75" s="25">
        <v>906.5</v>
      </c>
      <c r="H75" s="12">
        <f t="shared" ref="H75:H106" si="16">G75*C75</f>
        <v>906.5</v>
      </c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8">
        <f t="shared" si="13"/>
        <v>0</v>
      </c>
      <c r="AC75" s="18">
        <f t="shared" si="15"/>
        <v>1</v>
      </c>
      <c r="AD75" s="20">
        <f t="shared" si="14"/>
        <v>0</v>
      </c>
    </row>
    <row r="76" customHeight="1" spans="1:30">
      <c r="A76" s="12">
        <v>72</v>
      </c>
      <c r="B76" s="25" t="s">
        <v>216</v>
      </c>
      <c r="C76" s="25">
        <v>2</v>
      </c>
      <c r="D76" s="25" t="s">
        <v>185</v>
      </c>
      <c r="E76" s="12"/>
      <c r="F76" s="25"/>
      <c r="G76" s="25">
        <v>899.5</v>
      </c>
      <c r="H76" s="12">
        <f t="shared" si="16"/>
        <v>1799</v>
      </c>
      <c r="I76" s="17"/>
      <c r="J76" s="13">
        <v>2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8">
        <f>SUM(I76:N76)</f>
        <v>2</v>
      </c>
      <c r="AC76" s="18">
        <f t="shared" si="15"/>
        <v>0</v>
      </c>
      <c r="AD76" s="20" t="str">
        <f>IF(SUM(I76:N76)=C76,"完成",SUM(I76:N76))</f>
        <v>完成</v>
      </c>
    </row>
    <row r="77" customHeight="1" spans="1:30">
      <c r="A77" s="12">
        <v>73</v>
      </c>
      <c r="B77" s="25" t="s">
        <v>217</v>
      </c>
      <c r="C77" s="25">
        <v>1</v>
      </c>
      <c r="D77" s="25" t="s">
        <v>185</v>
      </c>
      <c r="E77" s="12"/>
      <c r="F77" s="25"/>
      <c r="G77" s="25">
        <v>908</v>
      </c>
      <c r="H77" s="12">
        <f t="shared" si="16"/>
        <v>908</v>
      </c>
      <c r="I77" s="17"/>
      <c r="J77" s="13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8">
        <f>SUM(I77:N77)</f>
        <v>1</v>
      </c>
      <c r="AC77" s="18">
        <f t="shared" si="15"/>
        <v>0</v>
      </c>
      <c r="AD77" s="20" t="str">
        <f>IF(SUM(I77:N77)=C77,"完成",SUM(I77:N77))</f>
        <v>完成</v>
      </c>
    </row>
    <row r="78" customHeight="1" spans="1:30">
      <c r="A78" s="12">
        <v>74</v>
      </c>
      <c r="B78" s="25" t="s">
        <v>218</v>
      </c>
      <c r="C78" s="25">
        <v>1</v>
      </c>
      <c r="D78" s="25" t="s">
        <v>185</v>
      </c>
      <c r="E78" s="12"/>
      <c r="F78" s="25"/>
      <c r="G78" s="25">
        <v>908</v>
      </c>
      <c r="H78" s="12">
        <f t="shared" si="16"/>
        <v>908</v>
      </c>
      <c r="I78" s="17"/>
      <c r="J78" s="13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8">
        <f>SUM(I78:N78)</f>
        <v>1</v>
      </c>
      <c r="AC78" s="18">
        <f t="shared" si="15"/>
        <v>0</v>
      </c>
      <c r="AD78" s="20" t="str">
        <f>IF(SUM(I78:N78)=C78,"完成",SUM(I78:N78))</f>
        <v>完成</v>
      </c>
    </row>
    <row r="79" customHeight="1" spans="1:30">
      <c r="A79" s="12">
        <v>75</v>
      </c>
      <c r="B79" s="25" t="s">
        <v>219</v>
      </c>
      <c r="C79" s="25">
        <v>1</v>
      </c>
      <c r="D79" s="25" t="s">
        <v>185</v>
      </c>
      <c r="E79" s="12"/>
      <c r="F79" s="25"/>
      <c r="G79" s="25">
        <v>909.1</v>
      </c>
      <c r="H79" s="12">
        <f t="shared" si="16"/>
        <v>909.1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1</v>
      </c>
      <c r="Y79" s="12"/>
      <c r="Z79" s="12"/>
      <c r="AA79" s="12"/>
      <c r="AB79" s="18">
        <f t="shared" ref="AB79:AB110" si="17">SUM(I79:AA79)</f>
        <v>1</v>
      </c>
      <c r="AC79" s="18">
        <f t="shared" si="15"/>
        <v>0</v>
      </c>
      <c r="AD79" s="20" t="str">
        <f t="shared" ref="AD79:AD110" si="18">IF(SUM(I79:AA79)=C79,"完成",SUM(I79:AA79))</f>
        <v>完成</v>
      </c>
    </row>
    <row r="80" customHeight="1" spans="1:30">
      <c r="A80" s="12">
        <v>76</v>
      </c>
      <c r="B80" s="25" t="s">
        <v>220</v>
      </c>
      <c r="C80" s="25">
        <v>1</v>
      </c>
      <c r="D80" s="25" t="s">
        <v>185</v>
      </c>
      <c r="E80" s="12"/>
      <c r="F80" s="25"/>
      <c r="G80" s="25">
        <v>906.8</v>
      </c>
      <c r="H80" s="12">
        <f t="shared" si="16"/>
        <v>906.8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1</v>
      </c>
      <c r="Y80" s="12"/>
      <c r="Z80" s="12"/>
      <c r="AA80" s="12"/>
      <c r="AB80" s="18">
        <f t="shared" si="17"/>
        <v>1</v>
      </c>
      <c r="AC80" s="18">
        <f t="shared" si="15"/>
        <v>0</v>
      </c>
      <c r="AD80" s="20" t="str">
        <f t="shared" si="18"/>
        <v>完成</v>
      </c>
    </row>
    <row r="81" customHeight="1" spans="1:30">
      <c r="A81" s="12">
        <v>77</v>
      </c>
      <c r="B81" s="25" t="s">
        <v>221</v>
      </c>
      <c r="C81" s="25">
        <v>2</v>
      </c>
      <c r="D81" s="25" t="s">
        <v>191</v>
      </c>
      <c r="E81" s="12"/>
      <c r="F81" s="25"/>
      <c r="G81" s="25">
        <v>1099</v>
      </c>
      <c r="H81" s="12">
        <f t="shared" si="16"/>
        <v>2198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8">
        <f t="shared" si="17"/>
        <v>0</v>
      </c>
      <c r="AC81" s="18">
        <f t="shared" si="15"/>
        <v>2</v>
      </c>
      <c r="AD81" s="20">
        <f t="shared" si="18"/>
        <v>0</v>
      </c>
    </row>
    <row r="82" customHeight="1" spans="1:30">
      <c r="A82" s="12">
        <v>78</v>
      </c>
      <c r="B82" s="25" t="s">
        <v>222</v>
      </c>
      <c r="C82" s="25">
        <v>1</v>
      </c>
      <c r="D82" s="25" t="s">
        <v>191</v>
      </c>
      <c r="E82" s="12"/>
      <c r="F82" s="25"/>
      <c r="G82" s="25">
        <v>1103.7</v>
      </c>
      <c r="H82" s="12">
        <f t="shared" si="16"/>
        <v>1103.7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8">
        <f t="shared" si="17"/>
        <v>0</v>
      </c>
      <c r="AC82" s="18">
        <f t="shared" si="15"/>
        <v>1</v>
      </c>
      <c r="AD82" s="20">
        <f t="shared" si="18"/>
        <v>0</v>
      </c>
    </row>
    <row r="83" customHeight="1" spans="1:30">
      <c r="A83" s="12">
        <v>79</v>
      </c>
      <c r="B83" s="25" t="s">
        <v>223</v>
      </c>
      <c r="C83" s="25">
        <v>1</v>
      </c>
      <c r="D83" s="25" t="s">
        <v>191</v>
      </c>
      <c r="E83" s="12"/>
      <c r="F83" s="25"/>
      <c r="G83" s="25">
        <v>1103.7</v>
      </c>
      <c r="H83" s="12">
        <f t="shared" si="16"/>
        <v>1103.7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8">
        <f t="shared" si="17"/>
        <v>0</v>
      </c>
      <c r="AC83" s="18">
        <f t="shared" si="15"/>
        <v>1</v>
      </c>
      <c r="AD83" s="20">
        <f t="shared" si="18"/>
        <v>0</v>
      </c>
    </row>
    <row r="84" customHeight="1" spans="1:30">
      <c r="A84" s="12">
        <v>80</v>
      </c>
      <c r="B84" s="25" t="s">
        <v>224</v>
      </c>
      <c r="C84" s="25">
        <v>1</v>
      </c>
      <c r="D84" s="25" t="s">
        <v>191</v>
      </c>
      <c r="E84" s="12"/>
      <c r="F84" s="25"/>
      <c r="G84" s="25">
        <v>1102.8</v>
      </c>
      <c r="H84" s="12">
        <f t="shared" si="16"/>
        <v>1102.8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8">
        <f t="shared" si="17"/>
        <v>0</v>
      </c>
      <c r="AC84" s="18">
        <f t="shared" si="15"/>
        <v>1</v>
      </c>
      <c r="AD84" s="20">
        <f t="shared" si="18"/>
        <v>0</v>
      </c>
    </row>
    <row r="85" customHeight="1" spans="1:30">
      <c r="A85" s="12">
        <v>81</v>
      </c>
      <c r="B85" s="25" t="s">
        <v>225</v>
      </c>
      <c r="C85" s="25">
        <v>1</v>
      </c>
      <c r="D85" s="25" t="s">
        <v>191</v>
      </c>
      <c r="E85" s="12"/>
      <c r="F85" s="25"/>
      <c r="G85" s="25">
        <v>1100.8</v>
      </c>
      <c r="H85" s="12">
        <f t="shared" si="16"/>
        <v>1100.8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8">
        <f t="shared" si="17"/>
        <v>0</v>
      </c>
      <c r="AC85" s="18">
        <f t="shared" si="15"/>
        <v>1</v>
      </c>
      <c r="AD85" s="20">
        <f t="shared" si="18"/>
        <v>0</v>
      </c>
    </row>
    <row r="86" customHeight="1" spans="1:30">
      <c r="A86" s="12">
        <v>82</v>
      </c>
      <c r="B86" s="25" t="s">
        <v>226</v>
      </c>
      <c r="C86" s="25">
        <v>2</v>
      </c>
      <c r="D86" s="25" t="s">
        <v>185</v>
      </c>
      <c r="E86" s="12"/>
      <c r="F86" s="25"/>
      <c r="G86" s="25">
        <v>898.9</v>
      </c>
      <c r="H86" s="12">
        <f t="shared" si="16"/>
        <v>1797.8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8">
        <f t="shared" si="17"/>
        <v>0</v>
      </c>
      <c r="AC86" s="18">
        <f t="shared" si="15"/>
        <v>2</v>
      </c>
      <c r="AD86" s="20">
        <f t="shared" si="18"/>
        <v>0</v>
      </c>
    </row>
    <row r="87" customHeight="1" spans="1:30">
      <c r="A87" s="12">
        <v>83</v>
      </c>
      <c r="B87" s="25" t="s">
        <v>227</v>
      </c>
      <c r="C87" s="25">
        <v>1</v>
      </c>
      <c r="D87" s="25" t="s">
        <v>185</v>
      </c>
      <c r="E87" s="12"/>
      <c r="F87" s="25"/>
      <c r="G87" s="25">
        <v>907.4</v>
      </c>
      <c r="H87" s="12">
        <f t="shared" si="16"/>
        <v>907.4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8">
        <f t="shared" si="17"/>
        <v>0</v>
      </c>
      <c r="AC87" s="18">
        <f t="shared" si="15"/>
        <v>1</v>
      </c>
      <c r="AD87" s="20">
        <f t="shared" si="18"/>
        <v>0</v>
      </c>
    </row>
    <row r="88" customHeight="1" spans="1:30">
      <c r="A88" s="12">
        <v>84</v>
      </c>
      <c r="B88" s="25" t="s">
        <v>228</v>
      </c>
      <c r="C88" s="25">
        <v>1</v>
      </c>
      <c r="D88" s="25" t="s">
        <v>185</v>
      </c>
      <c r="E88" s="12"/>
      <c r="F88" s="25"/>
      <c r="G88" s="25">
        <v>907.4</v>
      </c>
      <c r="H88" s="12">
        <f t="shared" si="16"/>
        <v>907.4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8">
        <f t="shared" si="17"/>
        <v>0</v>
      </c>
      <c r="AC88" s="18">
        <f t="shared" si="15"/>
        <v>1</v>
      </c>
      <c r="AD88" s="20">
        <f t="shared" si="18"/>
        <v>0</v>
      </c>
    </row>
    <row r="89" customHeight="1" spans="1:30">
      <c r="A89" s="12">
        <v>85</v>
      </c>
      <c r="B89" s="25" t="s">
        <v>229</v>
      </c>
      <c r="C89" s="25">
        <v>1</v>
      </c>
      <c r="D89" s="25" t="s">
        <v>185</v>
      </c>
      <c r="E89" s="12"/>
      <c r="F89" s="25"/>
      <c r="G89" s="25">
        <v>909</v>
      </c>
      <c r="H89" s="12">
        <f t="shared" si="16"/>
        <v>909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8">
        <f t="shared" si="17"/>
        <v>0</v>
      </c>
      <c r="AC89" s="18">
        <f t="shared" si="15"/>
        <v>1</v>
      </c>
      <c r="AD89" s="20">
        <f t="shared" si="18"/>
        <v>0</v>
      </c>
    </row>
    <row r="90" customHeight="1" spans="1:30">
      <c r="A90" s="12">
        <v>86</v>
      </c>
      <c r="B90" s="25" t="s">
        <v>230</v>
      </c>
      <c r="C90" s="25">
        <v>1</v>
      </c>
      <c r="D90" s="25" t="s">
        <v>185</v>
      </c>
      <c r="E90" s="12"/>
      <c r="F90" s="25"/>
      <c r="G90" s="25">
        <v>906.7</v>
      </c>
      <c r="H90" s="12">
        <f t="shared" si="16"/>
        <v>906.7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8">
        <f t="shared" si="17"/>
        <v>0</v>
      </c>
      <c r="AC90" s="18">
        <f t="shared" si="15"/>
        <v>1</v>
      </c>
      <c r="AD90" s="20">
        <f t="shared" si="18"/>
        <v>0</v>
      </c>
    </row>
    <row r="91" customHeight="1" spans="1:30">
      <c r="A91" s="12">
        <v>87</v>
      </c>
      <c r="B91" s="12" t="s">
        <v>231</v>
      </c>
      <c r="C91" s="12">
        <v>1</v>
      </c>
      <c r="D91" s="25" t="s">
        <v>232</v>
      </c>
      <c r="E91" s="12"/>
      <c r="F91" s="25"/>
      <c r="G91" s="25">
        <v>2027.1</v>
      </c>
      <c r="H91" s="12">
        <f t="shared" si="16"/>
        <v>2027.1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8">
        <f t="shared" si="17"/>
        <v>0</v>
      </c>
      <c r="AC91" s="18">
        <f t="shared" si="15"/>
        <v>1</v>
      </c>
      <c r="AD91" s="20">
        <f t="shared" si="18"/>
        <v>0</v>
      </c>
    </row>
    <row r="92" customHeight="1" spans="1:30">
      <c r="A92" s="12">
        <v>88</v>
      </c>
      <c r="B92" s="12" t="s">
        <v>233</v>
      </c>
      <c r="C92" s="12">
        <v>20</v>
      </c>
      <c r="D92" s="25" t="s">
        <v>234</v>
      </c>
      <c r="E92" s="12"/>
      <c r="F92" s="12"/>
      <c r="G92" s="12">
        <v>1651.1</v>
      </c>
      <c r="H92" s="12">
        <f t="shared" si="16"/>
        <v>33022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>
        <v>20</v>
      </c>
      <c r="T92" s="12"/>
      <c r="U92" s="12"/>
      <c r="V92" s="12"/>
      <c r="W92" s="12"/>
      <c r="X92" s="12"/>
      <c r="Y92" s="12"/>
      <c r="Z92" s="12"/>
      <c r="AA92" s="12"/>
      <c r="AB92" s="18">
        <f t="shared" si="17"/>
        <v>20</v>
      </c>
      <c r="AC92" s="18">
        <f t="shared" ref="AC92:AC123" si="19">C92-AB92</f>
        <v>0</v>
      </c>
      <c r="AD92" s="20" t="str">
        <f t="shared" si="18"/>
        <v>完成</v>
      </c>
    </row>
    <row r="93" customHeight="1" spans="1:30">
      <c r="A93" s="12">
        <v>89</v>
      </c>
      <c r="B93" s="12" t="s">
        <v>235</v>
      </c>
      <c r="C93" s="12">
        <v>7</v>
      </c>
      <c r="D93" s="25" t="s">
        <v>234</v>
      </c>
      <c r="E93" s="12"/>
      <c r="F93" s="12"/>
      <c r="G93" s="12">
        <v>1651.1</v>
      </c>
      <c r="H93" s="12">
        <f t="shared" si="16"/>
        <v>11557.7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3</v>
      </c>
      <c r="T93" s="12"/>
      <c r="U93" s="12"/>
      <c r="V93" s="12"/>
      <c r="W93" s="12"/>
      <c r="X93" s="12"/>
      <c r="Y93" s="12"/>
      <c r="Z93" s="12"/>
      <c r="AA93" s="12"/>
      <c r="AB93" s="18">
        <f t="shared" si="17"/>
        <v>3</v>
      </c>
      <c r="AC93" s="18">
        <f t="shared" si="19"/>
        <v>4</v>
      </c>
      <c r="AD93" s="20">
        <f t="shared" si="18"/>
        <v>3</v>
      </c>
    </row>
    <row r="94" customHeight="1" spans="1:30">
      <c r="A94" s="12">
        <v>90</v>
      </c>
      <c r="B94" s="12" t="s">
        <v>236</v>
      </c>
      <c r="C94" s="12">
        <v>1</v>
      </c>
      <c r="D94" s="25" t="s">
        <v>234</v>
      </c>
      <c r="E94" s="12"/>
      <c r="F94" s="12"/>
      <c r="G94" s="12">
        <v>1673.2</v>
      </c>
      <c r="H94" s="12">
        <f t="shared" si="16"/>
        <v>1673.2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1</v>
      </c>
      <c r="U94" s="12"/>
      <c r="V94" s="12"/>
      <c r="W94" s="12"/>
      <c r="X94" s="12"/>
      <c r="Y94" s="12"/>
      <c r="Z94" s="12"/>
      <c r="AA94" s="12"/>
      <c r="AB94" s="18">
        <f t="shared" si="17"/>
        <v>1</v>
      </c>
      <c r="AC94" s="18">
        <f t="shared" si="19"/>
        <v>0</v>
      </c>
      <c r="AD94" s="20" t="str">
        <f t="shared" si="18"/>
        <v>完成</v>
      </c>
    </row>
    <row r="95" customHeight="1" spans="1:30">
      <c r="A95" s="12">
        <v>91</v>
      </c>
      <c r="B95" s="12" t="s">
        <v>237</v>
      </c>
      <c r="C95" s="12">
        <v>2</v>
      </c>
      <c r="D95" s="25" t="s">
        <v>234</v>
      </c>
      <c r="E95" s="12"/>
      <c r="F95" s="12"/>
      <c r="G95" s="12">
        <v>1141.6</v>
      </c>
      <c r="H95" s="12">
        <f t="shared" si="16"/>
        <v>2283.2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>
        <v>1</v>
      </c>
      <c r="T95" s="12">
        <v>1</v>
      </c>
      <c r="U95" s="12"/>
      <c r="V95" s="12"/>
      <c r="W95" s="12"/>
      <c r="X95" s="12"/>
      <c r="Y95" s="12"/>
      <c r="Z95" s="12"/>
      <c r="AA95" s="12"/>
      <c r="AB95" s="18">
        <f t="shared" si="17"/>
        <v>2</v>
      </c>
      <c r="AC95" s="18">
        <f t="shared" si="19"/>
        <v>0</v>
      </c>
      <c r="AD95" s="20" t="str">
        <f t="shared" si="18"/>
        <v>完成</v>
      </c>
    </row>
    <row r="96" customHeight="1" spans="1:30">
      <c r="A96" s="12">
        <v>92</v>
      </c>
      <c r="B96" s="12" t="s">
        <v>238</v>
      </c>
      <c r="C96" s="12">
        <v>2</v>
      </c>
      <c r="D96" s="25" t="s">
        <v>234</v>
      </c>
      <c r="E96" s="12"/>
      <c r="F96" s="12"/>
      <c r="G96" s="12">
        <v>1141.6</v>
      </c>
      <c r="H96" s="12">
        <f t="shared" si="16"/>
        <v>2283.2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2"/>
      <c r="X96" s="12"/>
      <c r="Y96" s="12"/>
      <c r="Z96" s="12"/>
      <c r="AA96" s="12"/>
      <c r="AB96" s="18">
        <f t="shared" si="17"/>
        <v>2</v>
      </c>
      <c r="AC96" s="18">
        <f t="shared" si="19"/>
        <v>0</v>
      </c>
      <c r="AD96" s="20" t="str">
        <f t="shared" si="18"/>
        <v>完成</v>
      </c>
    </row>
    <row r="97" customHeight="1" spans="1:30">
      <c r="A97" s="12">
        <v>93</v>
      </c>
      <c r="B97" s="12" t="s">
        <v>239</v>
      </c>
      <c r="C97" s="12">
        <v>1</v>
      </c>
      <c r="D97" s="25" t="s">
        <v>234</v>
      </c>
      <c r="E97" s="12"/>
      <c r="F97" s="12"/>
      <c r="G97" s="12">
        <v>1607.9</v>
      </c>
      <c r="H97" s="12">
        <f t="shared" si="1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2"/>
      <c r="X97" s="12"/>
      <c r="Y97" s="12"/>
      <c r="Z97" s="12"/>
      <c r="AA97" s="12"/>
      <c r="AB97" s="18">
        <f t="shared" si="17"/>
        <v>1</v>
      </c>
      <c r="AC97" s="18">
        <f t="shared" si="19"/>
        <v>0</v>
      </c>
      <c r="AD97" s="20" t="str">
        <f t="shared" si="18"/>
        <v>完成</v>
      </c>
    </row>
    <row r="98" customHeight="1" spans="1:30">
      <c r="A98" s="12">
        <v>94</v>
      </c>
      <c r="B98" s="12" t="s">
        <v>240</v>
      </c>
      <c r="C98" s="12">
        <v>2</v>
      </c>
      <c r="D98" s="25" t="s">
        <v>234</v>
      </c>
      <c r="E98" s="12"/>
      <c r="F98" s="12"/>
      <c r="G98" s="12">
        <v>1607.9</v>
      </c>
      <c r="H98" s="12">
        <f t="shared" si="16"/>
        <v>3215.8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2</v>
      </c>
      <c r="U98" s="12"/>
      <c r="V98" s="12"/>
      <c r="W98" s="12"/>
      <c r="X98" s="12"/>
      <c r="Y98" s="12"/>
      <c r="Z98" s="12"/>
      <c r="AA98" s="12"/>
      <c r="AB98" s="18">
        <f t="shared" si="17"/>
        <v>2</v>
      </c>
      <c r="AC98" s="18">
        <f t="shared" si="19"/>
        <v>0</v>
      </c>
      <c r="AD98" s="20" t="str">
        <f t="shared" si="18"/>
        <v>完成</v>
      </c>
    </row>
    <row r="99" customHeight="1" spans="1:30">
      <c r="A99" s="12">
        <v>95</v>
      </c>
      <c r="B99" s="12" t="s">
        <v>241</v>
      </c>
      <c r="C99" s="12">
        <v>1</v>
      </c>
      <c r="D99" s="25" t="s">
        <v>234</v>
      </c>
      <c r="E99" s="12"/>
      <c r="F99" s="12"/>
      <c r="G99" s="12">
        <v>1607.9</v>
      </c>
      <c r="H99" s="12">
        <f t="shared" si="16"/>
        <v>1607.9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>
        <v>1</v>
      </c>
      <c r="U99" s="12"/>
      <c r="V99" s="12"/>
      <c r="W99" s="12"/>
      <c r="X99" s="12"/>
      <c r="Y99" s="12"/>
      <c r="Z99" s="12"/>
      <c r="AA99" s="12"/>
      <c r="AB99" s="18">
        <f t="shared" si="17"/>
        <v>1</v>
      </c>
      <c r="AC99" s="18">
        <f t="shared" si="19"/>
        <v>0</v>
      </c>
      <c r="AD99" s="20" t="str">
        <f t="shared" si="18"/>
        <v>完成</v>
      </c>
    </row>
    <row r="100" customHeight="1" spans="1:30">
      <c r="A100" s="12">
        <v>96</v>
      </c>
      <c r="B100" s="12" t="s">
        <v>242</v>
      </c>
      <c r="C100" s="12">
        <v>1</v>
      </c>
      <c r="D100" s="25" t="s">
        <v>234</v>
      </c>
      <c r="E100" s="12"/>
      <c r="F100" s="12"/>
      <c r="G100" s="12">
        <v>1507.2</v>
      </c>
      <c r="H100" s="12">
        <f t="shared" si="16"/>
        <v>1507.2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1</v>
      </c>
      <c r="U100" s="12"/>
      <c r="V100" s="12"/>
      <c r="W100" s="12"/>
      <c r="X100" s="12"/>
      <c r="Y100" s="12"/>
      <c r="Z100" s="12"/>
      <c r="AA100" s="12"/>
      <c r="AB100" s="18">
        <f t="shared" si="17"/>
        <v>1</v>
      </c>
      <c r="AC100" s="18">
        <f t="shared" si="19"/>
        <v>0</v>
      </c>
      <c r="AD100" s="20" t="str">
        <f t="shared" si="18"/>
        <v>完成</v>
      </c>
    </row>
    <row r="101" customHeight="1" spans="1:30">
      <c r="A101" s="12">
        <v>97</v>
      </c>
      <c r="B101" s="12" t="s">
        <v>243</v>
      </c>
      <c r="C101" s="12">
        <v>15</v>
      </c>
      <c r="D101" s="12" t="s">
        <v>244</v>
      </c>
      <c r="E101" s="12"/>
      <c r="F101" s="12"/>
      <c r="G101" s="12">
        <v>238.2</v>
      </c>
      <c r="H101" s="12">
        <f t="shared" si="16"/>
        <v>3573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8">
        <f t="shared" si="17"/>
        <v>0</v>
      </c>
      <c r="AC101" s="18">
        <f t="shared" si="19"/>
        <v>15</v>
      </c>
      <c r="AD101" s="20">
        <f t="shared" si="18"/>
        <v>0</v>
      </c>
    </row>
    <row r="102" customHeight="1" spans="1:30">
      <c r="A102" s="12">
        <v>98</v>
      </c>
      <c r="B102" s="12" t="s">
        <v>245</v>
      </c>
      <c r="C102" s="12">
        <v>4</v>
      </c>
      <c r="D102" s="12" t="s">
        <v>244</v>
      </c>
      <c r="E102" s="12"/>
      <c r="F102" s="12"/>
      <c r="G102" s="12">
        <v>156</v>
      </c>
      <c r="H102" s="12">
        <f t="shared" si="16"/>
        <v>624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8">
        <f t="shared" si="17"/>
        <v>0</v>
      </c>
      <c r="AC102" s="18">
        <f t="shared" si="19"/>
        <v>4</v>
      </c>
      <c r="AD102" s="20">
        <f t="shared" si="18"/>
        <v>0</v>
      </c>
    </row>
    <row r="103" customHeight="1" spans="1:30">
      <c r="A103" s="12">
        <v>99</v>
      </c>
      <c r="B103" s="12" t="s">
        <v>246</v>
      </c>
      <c r="C103" s="12">
        <v>2</v>
      </c>
      <c r="D103" s="12" t="s">
        <v>244</v>
      </c>
      <c r="E103" s="12"/>
      <c r="F103" s="12"/>
      <c r="G103" s="12">
        <v>227.2</v>
      </c>
      <c r="H103" s="12">
        <f t="shared" si="16"/>
        <v>454.4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8">
        <f t="shared" si="17"/>
        <v>0</v>
      </c>
      <c r="AC103" s="18">
        <f t="shared" si="19"/>
        <v>2</v>
      </c>
      <c r="AD103" s="20">
        <f t="shared" si="18"/>
        <v>0</v>
      </c>
    </row>
    <row r="104" customHeight="1" spans="1:30">
      <c r="A104" s="12">
        <v>100</v>
      </c>
      <c r="B104" s="12" t="s">
        <v>247</v>
      </c>
      <c r="C104" s="12">
        <v>4</v>
      </c>
      <c r="D104" s="12" t="s">
        <v>244</v>
      </c>
      <c r="E104" s="12"/>
      <c r="F104" s="12"/>
      <c r="G104" s="12">
        <v>229.1</v>
      </c>
      <c r="H104" s="12">
        <f t="shared" si="16"/>
        <v>916.4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8">
        <f t="shared" si="17"/>
        <v>0</v>
      </c>
      <c r="AC104" s="18">
        <f t="shared" si="19"/>
        <v>4</v>
      </c>
      <c r="AD104" s="20">
        <f t="shared" si="18"/>
        <v>0</v>
      </c>
    </row>
    <row r="105" customHeight="1" spans="1:30">
      <c r="A105" s="12">
        <v>101</v>
      </c>
      <c r="B105" s="12" t="s">
        <v>248</v>
      </c>
      <c r="C105" s="12">
        <v>1</v>
      </c>
      <c r="D105" s="12" t="s">
        <v>244</v>
      </c>
      <c r="E105" s="12"/>
      <c r="F105" s="12"/>
      <c r="G105" s="12">
        <v>204.5</v>
      </c>
      <c r="H105" s="12">
        <f t="shared" si="16"/>
        <v>204.5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8">
        <f t="shared" si="17"/>
        <v>0</v>
      </c>
      <c r="AC105" s="18">
        <f t="shared" si="19"/>
        <v>1</v>
      </c>
      <c r="AD105" s="20">
        <f t="shared" si="18"/>
        <v>0</v>
      </c>
    </row>
    <row r="106" customHeight="1" spans="1:30">
      <c r="A106" s="12">
        <v>102</v>
      </c>
      <c r="B106" s="12" t="s">
        <v>249</v>
      </c>
      <c r="C106" s="12">
        <v>222</v>
      </c>
      <c r="D106" s="12" t="s">
        <v>250</v>
      </c>
      <c r="E106" s="12"/>
      <c r="F106" s="12"/>
      <c r="G106" s="12">
        <v>5.2</v>
      </c>
      <c r="H106" s="12">
        <f t="shared" si="16"/>
        <v>1154.4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8">
        <f t="shared" si="17"/>
        <v>0</v>
      </c>
      <c r="AC106" s="18">
        <f t="shared" si="19"/>
        <v>222</v>
      </c>
      <c r="AD106" s="20">
        <f t="shared" si="18"/>
        <v>0</v>
      </c>
    </row>
    <row r="107" customHeight="1" spans="1:30">
      <c r="A107" s="12">
        <v>103</v>
      </c>
      <c r="B107" s="12" t="s">
        <v>251</v>
      </c>
      <c r="C107" s="12">
        <v>53</v>
      </c>
      <c r="D107" s="12" t="s">
        <v>250</v>
      </c>
      <c r="E107" s="12"/>
      <c r="F107" s="12"/>
      <c r="G107" s="12">
        <v>7.8</v>
      </c>
      <c r="H107" s="12">
        <f t="shared" ref="H107:H138" si="20">G107*C107</f>
        <v>413.4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8">
        <f t="shared" si="17"/>
        <v>0</v>
      </c>
      <c r="AC107" s="18">
        <f t="shared" si="19"/>
        <v>53</v>
      </c>
      <c r="AD107" s="20">
        <f t="shared" si="18"/>
        <v>0</v>
      </c>
    </row>
    <row r="108" customHeight="1" spans="1:30">
      <c r="A108" s="12">
        <v>104</v>
      </c>
      <c r="B108" s="12" t="s">
        <v>252</v>
      </c>
      <c r="C108" s="12">
        <v>53</v>
      </c>
      <c r="D108" s="12" t="s">
        <v>250</v>
      </c>
      <c r="E108" s="12"/>
      <c r="F108" s="12"/>
      <c r="G108" s="12">
        <v>3.1</v>
      </c>
      <c r="H108" s="12">
        <f t="shared" si="20"/>
        <v>164.3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8">
        <f t="shared" si="17"/>
        <v>0</v>
      </c>
      <c r="AC108" s="18">
        <f t="shared" si="19"/>
        <v>53</v>
      </c>
      <c r="AD108" s="20">
        <f t="shared" si="18"/>
        <v>0</v>
      </c>
    </row>
    <row r="109" customHeight="1" spans="1:30">
      <c r="A109" s="12">
        <v>105</v>
      </c>
      <c r="B109" s="12" t="s">
        <v>253</v>
      </c>
      <c r="C109" s="12">
        <v>204</v>
      </c>
      <c r="D109" s="12" t="s">
        <v>250</v>
      </c>
      <c r="E109" s="12"/>
      <c r="F109" s="12"/>
      <c r="G109" s="12">
        <v>6.2</v>
      </c>
      <c r="H109" s="12">
        <f t="shared" si="20"/>
        <v>1264.8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8">
        <f t="shared" si="17"/>
        <v>0</v>
      </c>
      <c r="AC109" s="18">
        <f t="shared" si="19"/>
        <v>204</v>
      </c>
      <c r="AD109" s="20">
        <f t="shared" si="18"/>
        <v>0</v>
      </c>
    </row>
    <row r="110" customHeight="1" spans="1:30">
      <c r="A110" s="12">
        <v>106</v>
      </c>
      <c r="B110" s="12" t="s">
        <v>254</v>
      </c>
      <c r="C110" s="12">
        <v>50</v>
      </c>
      <c r="D110" s="12" t="s">
        <v>250</v>
      </c>
      <c r="E110" s="12"/>
      <c r="F110" s="12"/>
      <c r="G110" s="12">
        <v>8.4</v>
      </c>
      <c r="H110" s="12">
        <f t="shared" si="20"/>
        <v>420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8">
        <f t="shared" si="17"/>
        <v>0</v>
      </c>
      <c r="AC110" s="18">
        <f t="shared" si="19"/>
        <v>50</v>
      </c>
      <c r="AD110" s="20">
        <f t="shared" si="18"/>
        <v>0</v>
      </c>
    </row>
    <row r="111" customHeight="1" spans="1:30">
      <c r="A111" s="12">
        <v>107</v>
      </c>
      <c r="B111" s="12" t="s">
        <v>255</v>
      </c>
      <c r="C111" s="12">
        <v>48</v>
      </c>
      <c r="D111" s="12" t="s">
        <v>250</v>
      </c>
      <c r="E111" s="12"/>
      <c r="F111" s="12"/>
      <c r="G111" s="12">
        <v>4.3</v>
      </c>
      <c r="H111" s="12">
        <f t="shared" si="20"/>
        <v>206.4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8">
        <f t="shared" ref="AB111:AB142" si="21">SUM(I111:AA111)</f>
        <v>0</v>
      </c>
      <c r="AC111" s="18">
        <f t="shared" si="19"/>
        <v>48</v>
      </c>
      <c r="AD111" s="20">
        <f t="shared" ref="AD111:AD142" si="22">IF(SUM(I111:AA111)=C111,"完成",SUM(I111:AA111))</f>
        <v>0</v>
      </c>
    </row>
    <row r="112" customHeight="1" spans="1:30">
      <c r="A112" s="12">
        <v>108</v>
      </c>
      <c r="B112" s="12" t="s">
        <v>256</v>
      </c>
      <c r="C112" s="12">
        <v>13</v>
      </c>
      <c r="D112" s="12" t="s">
        <v>257</v>
      </c>
      <c r="E112" s="12"/>
      <c r="F112" s="12"/>
      <c r="G112" s="12">
        <v>125.1</v>
      </c>
      <c r="H112" s="12">
        <f t="shared" si="20"/>
        <v>1626.3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>
        <v>10</v>
      </c>
      <c r="U112" s="12"/>
      <c r="V112" s="12"/>
      <c r="W112" s="12"/>
      <c r="X112" s="12"/>
      <c r="Y112" s="12"/>
      <c r="Z112" s="12"/>
      <c r="AA112" s="12"/>
      <c r="AB112" s="18">
        <f t="shared" si="21"/>
        <v>10</v>
      </c>
      <c r="AC112" s="18">
        <f t="shared" si="19"/>
        <v>3</v>
      </c>
      <c r="AD112" s="20">
        <f t="shared" si="22"/>
        <v>10</v>
      </c>
    </row>
    <row r="113" customHeight="1" spans="1:30">
      <c r="A113" s="12">
        <v>109</v>
      </c>
      <c r="B113" s="12" t="s">
        <v>258</v>
      </c>
      <c r="C113" s="12">
        <v>6</v>
      </c>
      <c r="D113" s="12" t="s">
        <v>257</v>
      </c>
      <c r="E113" s="12"/>
      <c r="F113" s="12"/>
      <c r="G113" s="12">
        <v>84.8</v>
      </c>
      <c r="H113" s="12">
        <f t="shared" si="20"/>
        <v>508.8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6</v>
      </c>
      <c r="U113" s="12"/>
      <c r="V113" s="12"/>
      <c r="W113" s="12"/>
      <c r="X113" s="12"/>
      <c r="Y113" s="12"/>
      <c r="Z113" s="12"/>
      <c r="AA113" s="12"/>
      <c r="AB113" s="18">
        <f t="shared" si="21"/>
        <v>6</v>
      </c>
      <c r="AC113" s="18">
        <f t="shared" si="19"/>
        <v>0</v>
      </c>
      <c r="AD113" s="20" t="str">
        <f t="shared" si="22"/>
        <v>完成</v>
      </c>
    </row>
    <row r="114" customHeight="1" spans="1:30">
      <c r="A114" s="12">
        <v>110</v>
      </c>
      <c r="B114" s="12" t="s">
        <v>259</v>
      </c>
      <c r="C114" s="12">
        <v>6</v>
      </c>
      <c r="D114" s="12" t="s">
        <v>257</v>
      </c>
      <c r="E114" s="12"/>
      <c r="F114" s="12"/>
      <c r="G114" s="12">
        <v>119.7</v>
      </c>
      <c r="H114" s="12">
        <f t="shared" si="20"/>
        <v>718.2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8">
        <f t="shared" si="21"/>
        <v>0</v>
      </c>
      <c r="AC114" s="18">
        <f t="shared" si="19"/>
        <v>6</v>
      </c>
      <c r="AD114" s="20">
        <f t="shared" si="22"/>
        <v>0</v>
      </c>
    </row>
    <row r="115" customHeight="1" spans="1:30">
      <c r="A115" s="12">
        <v>111</v>
      </c>
      <c r="B115" s="12" t="s">
        <v>260</v>
      </c>
      <c r="C115" s="12">
        <v>1</v>
      </c>
      <c r="D115" s="12" t="s">
        <v>257</v>
      </c>
      <c r="E115" s="12"/>
      <c r="F115" s="12"/>
      <c r="G115" s="12">
        <v>120.9</v>
      </c>
      <c r="H115" s="12">
        <f t="shared" si="20"/>
        <v>120.9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2"/>
      <c r="X115" s="12"/>
      <c r="Y115" s="12"/>
      <c r="Z115" s="12"/>
      <c r="AA115" s="12"/>
      <c r="AB115" s="18">
        <f t="shared" si="21"/>
        <v>1</v>
      </c>
      <c r="AC115" s="18">
        <f t="shared" si="19"/>
        <v>0</v>
      </c>
      <c r="AD115" s="20" t="str">
        <f t="shared" si="22"/>
        <v>完成</v>
      </c>
    </row>
    <row r="116" customHeight="1" spans="1:30">
      <c r="A116" s="12">
        <v>112</v>
      </c>
      <c r="B116" s="12" t="s">
        <v>261</v>
      </c>
      <c r="C116" s="12">
        <v>1</v>
      </c>
      <c r="D116" s="12" t="s">
        <v>257</v>
      </c>
      <c r="E116" s="12"/>
      <c r="F116" s="12"/>
      <c r="G116" s="12">
        <v>122.3</v>
      </c>
      <c r="H116" s="12">
        <f t="shared" si="20"/>
        <v>122.3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/>
      <c r="Y116" s="12"/>
      <c r="Z116" s="12"/>
      <c r="AA116" s="12"/>
      <c r="AB116" s="18">
        <f t="shared" si="21"/>
        <v>1</v>
      </c>
      <c r="AC116" s="18">
        <f t="shared" si="19"/>
        <v>0</v>
      </c>
      <c r="AD116" s="20" t="str">
        <f t="shared" si="22"/>
        <v>完成</v>
      </c>
    </row>
    <row r="117" customHeight="1" spans="1:30">
      <c r="A117" s="12">
        <v>113</v>
      </c>
      <c r="B117" s="12" t="s">
        <v>262</v>
      </c>
      <c r="C117" s="12">
        <v>1</v>
      </c>
      <c r="D117" s="12" t="s">
        <v>257</v>
      </c>
      <c r="E117" s="12"/>
      <c r="F117" s="12"/>
      <c r="G117" s="12">
        <v>123.7</v>
      </c>
      <c r="H117" s="12">
        <f t="shared" si="20"/>
        <v>123.7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>
        <v>1</v>
      </c>
      <c r="U117" s="12"/>
      <c r="V117" s="12"/>
      <c r="W117" s="12"/>
      <c r="X117" s="12"/>
      <c r="Y117" s="12"/>
      <c r="Z117" s="12"/>
      <c r="AA117" s="12"/>
      <c r="AB117" s="18">
        <f t="shared" si="21"/>
        <v>1</v>
      </c>
      <c r="AC117" s="18">
        <f t="shared" si="19"/>
        <v>0</v>
      </c>
      <c r="AD117" s="20" t="str">
        <f t="shared" si="22"/>
        <v>完成</v>
      </c>
    </row>
    <row r="118" customHeight="1" spans="1:30">
      <c r="A118" s="12">
        <v>114</v>
      </c>
      <c r="B118" s="12" t="s">
        <v>263</v>
      </c>
      <c r="C118" s="12">
        <v>1</v>
      </c>
      <c r="D118" s="12" t="s">
        <v>257</v>
      </c>
      <c r="E118" s="12"/>
      <c r="F118" s="12"/>
      <c r="G118" s="12">
        <v>122</v>
      </c>
      <c r="H118" s="12">
        <f t="shared" si="20"/>
        <v>122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>
        <v>1</v>
      </c>
      <c r="U118" s="12"/>
      <c r="V118" s="12"/>
      <c r="W118" s="12"/>
      <c r="X118" s="12"/>
      <c r="Y118" s="12"/>
      <c r="Z118" s="12"/>
      <c r="AA118" s="12"/>
      <c r="AB118" s="18">
        <f t="shared" si="21"/>
        <v>1</v>
      </c>
      <c r="AC118" s="18">
        <f t="shared" si="19"/>
        <v>0</v>
      </c>
      <c r="AD118" s="20" t="str">
        <f t="shared" si="22"/>
        <v>完成</v>
      </c>
    </row>
    <row r="119" customHeight="1" spans="1:30">
      <c r="A119" s="12">
        <v>115</v>
      </c>
      <c r="B119" s="12" t="s">
        <v>264</v>
      </c>
      <c r="C119" s="12">
        <v>1</v>
      </c>
      <c r="D119" s="12" t="s">
        <v>257</v>
      </c>
      <c r="E119" s="12"/>
      <c r="F119" s="12"/>
      <c r="G119" s="12">
        <v>118.6</v>
      </c>
      <c r="H119" s="12">
        <f t="shared" si="20"/>
        <v>118.6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8">
        <f t="shared" si="21"/>
        <v>0</v>
      </c>
      <c r="AC119" s="18">
        <f t="shared" si="19"/>
        <v>1</v>
      </c>
      <c r="AD119" s="20">
        <f t="shared" si="22"/>
        <v>0</v>
      </c>
    </row>
    <row r="120" customHeight="1" spans="1:30">
      <c r="A120" s="12">
        <v>116</v>
      </c>
      <c r="B120" s="12" t="s">
        <v>265</v>
      </c>
      <c r="C120" s="12">
        <v>1</v>
      </c>
      <c r="D120" s="12" t="s">
        <v>257</v>
      </c>
      <c r="E120" s="12"/>
      <c r="F120" s="12"/>
      <c r="G120" s="12">
        <v>115.2</v>
      </c>
      <c r="H120" s="12">
        <f t="shared" si="20"/>
        <v>115.2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8">
        <f t="shared" si="21"/>
        <v>0</v>
      </c>
      <c r="AC120" s="18">
        <f t="shared" si="19"/>
        <v>1</v>
      </c>
      <c r="AD120" s="20">
        <f t="shared" si="22"/>
        <v>0</v>
      </c>
    </row>
    <row r="121" customHeight="1" spans="1:30">
      <c r="A121" s="12">
        <v>117</v>
      </c>
      <c r="B121" s="12" t="s">
        <v>266</v>
      </c>
      <c r="C121" s="12">
        <v>45</v>
      </c>
      <c r="D121" s="12" t="s">
        <v>257</v>
      </c>
      <c r="E121" s="12"/>
      <c r="F121" s="12"/>
      <c r="G121" s="12">
        <v>124</v>
      </c>
      <c r="H121" s="12">
        <f t="shared" si="20"/>
        <v>5580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>
        <v>25</v>
      </c>
      <c r="U121" s="12"/>
      <c r="V121" s="12"/>
      <c r="W121" s="12"/>
      <c r="X121" s="12"/>
      <c r="Y121" s="12"/>
      <c r="Z121" s="12"/>
      <c r="AA121" s="12"/>
      <c r="AB121" s="18">
        <f t="shared" si="21"/>
        <v>25</v>
      </c>
      <c r="AC121" s="18">
        <f t="shared" si="19"/>
        <v>20</v>
      </c>
      <c r="AD121" s="20">
        <f t="shared" si="22"/>
        <v>25</v>
      </c>
    </row>
    <row r="122" customHeight="1" spans="1:30">
      <c r="A122" s="12">
        <v>118</v>
      </c>
      <c r="B122" s="12" t="s">
        <v>267</v>
      </c>
      <c r="C122" s="12">
        <v>9</v>
      </c>
      <c r="D122" s="12" t="s">
        <v>257</v>
      </c>
      <c r="E122" s="12"/>
      <c r="F122" s="12"/>
      <c r="G122" s="12">
        <v>83.7</v>
      </c>
      <c r="H122" s="12">
        <f t="shared" si="20"/>
        <v>753.3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9</v>
      </c>
      <c r="U122" s="12"/>
      <c r="V122" s="12"/>
      <c r="W122" s="12"/>
      <c r="X122" s="12"/>
      <c r="Y122" s="12"/>
      <c r="Z122" s="12"/>
      <c r="AA122" s="12"/>
      <c r="AB122" s="18">
        <f t="shared" si="21"/>
        <v>9</v>
      </c>
      <c r="AC122" s="18">
        <f t="shared" si="19"/>
        <v>0</v>
      </c>
      <c r="AD122" s="20" t="str">
        <f t="shared" si="22"/>
        <v>完成</v>
      </c>
    </row>
    <row r="123" customHeight="1" spans="1:30">
      <c r="A123" s="12">
        <v>119</v>
      </c>
      <c r="B123" s="12" t="s">
        <v>268</v>
      </c>
      <c r="C123" s="12">
        <v>6</v>
      </c>
      <c r="D123" s="12" t="s">
        <v>257</v>
      </c>
      <c r="E123" s="12"/>
      <c r="F123" s="12"/>
      <c r="G123" s="12">
        <v>118.6</v>
      </c>
      <c r="H123" s="12">
        <f t="shared" si="20"/>
        <v>711.6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8">
        <f t="shared" si="21"/>
        <v>0</v>
      </c>
      <c r="AC123" s="18">
        <f t="shared" si="19"/>
        <v>6</v>
      </c>
      <c r="AD123" s="20">
        <f t="shared" si="22"/>
        <v>0</v>
      </c>
    </row>
    <row r="124" customHeight="1" spans="1:30">
      <c r="A124" s="12">
        <v>120</v>
      </c>
      <c r="B124" s="12" t="s">
        <v>269</v>
      </c>
      <c r="C124" s="12">
        <v>4</v>
      </c>
      <c r="D124" s="12" t="s">
        <v>270</v>
      </c>
      <c r="E124" s="12"/>
      <c r="F124" s="12"/>
      <c r="G124" s="12">
        <v>73.2</v>
      </c>
      <c r="H124" s="12">
        <f t="shared" si="20"/>
        <v>292.8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2"/>
      <c r="X124" s="12"/>
      <c r="Y124" s="12"/>
      <c r="Z124" s="12"/>
      <c r="AA124" s="12"/>
      <c r="AB124" s="18">
        <f t="shared" si="21"/>
        <v>4</v>
      </c>
      <c r="AC124" s="18">
        <f t="shared" ref="AC124:AC166" si="23">C124-AB124</f>
        <v>0</v>
      </c>
      <c r="AD124" s="20" t="str">
        <f t="shared" si="22"/>
        <v>完成</v>
      </c>
    </row>
    <row r="125" customHeight="1" spans="1:30">
      <c r="A125" s="12">
        <v>121</v>
      </c>
      <c r="B125" s="12" t="s">
        <v>271</v>
      </c>
      <c r="C125" s="12">
        <v>8</v>
      </c>
      <c r="D125" s="12" t="s">
        <v>270</v>
      </c>
      <c r="E125" s="12"/>
      <c r="F125" s="12"/>
      <c r="G125" s="12">
        <v>75.8</v>
      </c>
      <c r="H125" s="12">
        <f t="shared" si="20"/>
        <v>606.4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8">
        <f t="shared" si="21"/>
        <v>0</v>
      </c>
      <c r="AC125" s="18">
        <f t="shared" si="23"/>
        <v>8</v>
      </c>
      <c r="AD125" s="20">
        <f t="shared" si="22"/>
        <v>0</v>
      </c>
    </row>
    <row r="126" customHeight="1" spans="1:30">
      <c r="A126" s="12">
        <v>122</v>
      </c>
      <c r="B126" s="12" t="s">
        <v>272</v>
      </c>
      <c r="C126" s="12">
        <v>4</v>
      </c>
      <c r="D126" s="12" t="s">
        <v>270</v>
      </c>
      <c r="E126" s="12"/>
      <c r="F126" s="12"/>
      <c r="G126" s="12">
        <v>73.1</v>
      </c>
      <c r="H126" s="12">
        <f t="shared" si="20"/>
        <v>292.4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4</v>
      </c>
      <c r="U126" s="12"/>
      <c r="V126" s="12"/>
      <c r="W126" s="12"/>
      <c r="X126" s="12"/>
      <c r="Y126" s="12"/>
      <c r="Z126" s="12"/>
      <c r="AA126" s="12"/>
      <c r="AB126" s="18">
        <f t="shared" si="21"/>
        <v>4</v>
      </c>
      <c r="AC126" s="18">
        <f t="shared" si="23"/>
        <v>0</v>
      </c>
      <c r="AD126" s="20" t="str">
        <f t="shared" si="22"/>
        <v>完成</v>
      </c>
    </row>
    <row r="127" customHeight="1" spans="1:30">
      <c r="A127" s="12">
        <v>123</v>
      </c>
      <c r="B127" s="12" t="s">
        <v>273</v>
      </c>
      <c r="C127" s="12">
        <v>4</v>
      </c>
      <c r="D127" s="12" t="s">
        <v>270</v>
      </c>
      <c r="E127" s="12"/>
      <c r="F127" s="12"/>
      <c r="G127" s="12">
        <v>89.2</v>
      </c>
      <c r="H127" s="12">
        <f t="shared" si="20"/>
        <v>356.8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8">
        <f t="shared" si="21"/>
        <v>0</v>
      </c>
      <c r="AC127" s="18">
        <f t="shared" si="23"/>
        <v>4</v>
      </c>
      <c r="AD127" s="20">
        <f t="shared" si="22"/>
        <v>0</v>
      </c>
    </row>
    <row r="128" customHeight="1" spans="1:30">
      <c r="A128" s="12">
        <v>124</v>
      </c>
      <c r="B128" s="12" t="s">
        <v>274</v>
      </c>
      <c r="C128" s="12">
        <v>8</v>
      </c>
      <c r="D128" s="12" t="s">
        <v>270</v>
      </c>
      <c r="E128" s="12"/>
      <c r="F128" s="12"/>
      <c r="G128" s="12">
        <v>91.3</v>
      </c>
      <c r="H128" s="12">
        <f t="shared" si="20"/>
        <v>730.4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8">
        <f t="shared" si="21"/>
        <v>0</v>
      </c>
      <c r="AC128" s="18">
        <f t="shared" si="23"/>
        <v>8</v>
      </c>
      <c r="AD128" s="20">
        <f t="shared" si="22"/>
        <v>0</v>
      </c>
    </row>
    <row r="129" customHeight="1" spans="1:30">
      <c r="A129" s="12">
        <v>125</v>
      </c>
      <c r="B129" s="12" t="s">
        <v>275</v>
      </c>
      <c r="C129" s="12">
        <v>4</v>
      </c>
      <c r="D129" s="12" t="s">
        <v>270</v>
      </c>
      <c r="E129" s="12"/>
      <c r="F129" s="12"/>
      <c r="G129" s="12">
        <v>89.1</v>
      </c>
      <c r="H129" s="12">
        <f t="shared" si="20"/>
        <v>356.4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8">
        <f t="shared" si="21"/>
        <v>0</v>
      </c>
      <c r="AC129" s="18">
        <f t="shared" si="23"/>
        <v>4</v>
      </c>
      <c r="AD129" s="20">
        <f t="shared" si="22"/>
        <v>0</v>
      </c>
    </row>
    <row r="130" customHeight="1" spans="1:30">
      <c r="A130" s="12">
        <v>126</v>
      </c>
      <c r="B130" s="12" t="s">
        <v>276</v>
      </c>
      <c r="C130" s="12">
        <v>1</v>
      </c>
      <c r="D130" s="12" t="s">
        <v>270</v>
      </c>
      <c r="E130" s="12"/>
      <c r="F130" s="12"/>
      <c r="G130" s="12">
        <v>88.9</v>
      </c>
      <c r="H130" s="12">
        <f t="shared" si="20"/>
        <v>88.9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8">
        <f t="shared" si="21"/>
        <v>0</v>
      </c>
      <c r="AC130" s="18">
        <f t="shared" si="23"/>
        <v>1</v>
      </c>
      <c r="AD130" s="20">
        <f t="shared" si="22"/>
        <v>0</v>
      </c>
    </row>
    <row r="131" customHeight="1" spans="1:30">
      <c r="A131" s="12">
        <v>127</v>
      </c>
      <c r="B131" s="12" t="s">
        <v>277</v>
      </c>
      <c r="C131" s="12">
        <v>1</v>
      </c>
      <c r="D131" s="12" t="s">
        <v>270</v>
      </c>
      <c r="E131" s="12"/>
      <c r="F131" s="12"/>
      <c r="G131" s="12">
        <v>90.3</v>
      </c>
      <c r="H131" s="12">
        <f t="shared" si="20"/>
        <v>90.3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8">
        <f t="shared" si="21"/>
        <v>0</v>
      </c>
      <c r="AC131" s="18">
        <f t="shared" si="23"/>
        <v>1</v>
      </c>
      <c r="AD131" s="20">
        <f t="shared" si="22"/>
        <v>0</v>
      </c>
    </row>
    <row r="132" customHeight="1" spans="1:30">
      <c r="A132" s="12">
        <v>128</v>
      </c>
      <c r="B132" s="12" t="s">
        <v>278</v>
      </c>
      <c r="C132" s="12">
        <v>1</v>
      </c>
      <c r="D132" s="12" t="s">
        <v>270</v>
      </c>
      <c r="E132" s="12"/>
      <c r="F132" s="12"/>
      <c r="G132" s="12">
        <v>90.9</v>
      </c>
      <c r="H132" s="12">
        <f t="shared" si="20"/>
        <v>90.9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8">
        <f t="shared" si="21"/>
        <v>0</v>
      </c>
      <c r="AC132" s="18">
        <f t="shared" si="23"/>
        <v>1</v>
      </c>
      <c r="AD132" s="20">
        <f t="shared" si="22"/>
        <v>0</v>
      </c>
    </row>
    <row r="133" customHeight="1" spans="1:30">
      <c r="A133" s="12">
        <v>129</v>
      </c>
      <c r="B133" s="12" t="s">
        <v>279</v>
      </c>
      <c r="C133" s="12">
        <v>1</v>
      </c>
      <c r="D133" s="12" t="s">
        <v>270</v>
      </c>
      <c r="E133" s="12"/>
      <c r="F133" s="12"/>
      <c r="G133" s="12">
        <v>92.4</v>
      </c>
      <c r="H133" s="12">
        <f t="shared" si="20"/>
        <v>92.4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8">
        <f t="shared" si="21"/>
        <v>0</v>
      </c>
      <c r="AC133" s="18">
        <f t="shared" si="23"/>
        <v>1</v>
      </c>
      <c r="AD133" s="20">
        <f t="shared" si="22"/>
        <v>0</v>
      </c>
    </row>
    <row r="134" customHeight="1" spans="1:30">
      <c r="A134" s="12">
        <v>130</v>
      </c>
      <c r="B134" s="12" t="s">
        <v>280</v>
      </c>
      <c r="C134" s="12">
        <v>1</v>
      </c>
      <c r="D134" s="12" t="s">
        <v>270</v>
      </c>
      <c r="E134" s="12"/>
      <c r="F134" s="12"/>
      <c r="G134" s="12">
        <v>89.2</v>
      </c>
      <c r="H134" s="12">
        <f t="shared" si="20"/>
        <v>89.2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8">
        <f t="shared" si="21"/>
        <v>0</v>
      </c>
      <c r="AC134" s="18">
        <f t="shared" si="23"/>
        <v>1</v>
      </c>
      <c r="AD134" s="20">
        <f t="shared" si="22"/>
        <v>0</v>
      </c>
    </row>
    <row r="135" customHeight="1" spans="1:30">
      <c r="A135" s="12">
        <v>131</v>
      </c>
      <c r="B135" s="12" t="s">
        <v>281</v>
      </c>
      <c r="C135" s="12">
        <v>1</v>
      </c>
      <c r="D135" s="12" t="s">
        <v>270</v>
      </c>
      <c r="E135" s="12"/>
      <c r="F135" s="12"/>
      <c r="G135" s="12">
        <v>90.7</v>
      </c>
      <c r="H135" s="12">
        <f t="shared" si="20"/>
        <v>90.7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8">
        <f t="shared" si="21"/>
        <v>0</v>
      </c>
      <c r="AC135" s="18">
        <f t="shared" si="23"/>
        <v>1</v>
      </c>
      <c r="AD135" s="20">
        <f t="shared" si="22"/>
        <v>0</v>
      </c>
    </row>
    <row r="136" customHeight="1" spans="1:30">
      <c r="A136" s="12">
        <v>132</v>
      </c>
      <c r="B136" s="12" t="s">
        <v>282</v>
      </c>
      <c r="C136" s="12">
        <v>1</v>
      </c>
      <c r="D136" s="12" t="s">
        <v>270</v>
      </c>
      <c r="E136" s="12"/>
      <c r="F136" s="12"/>
      <c r="G136" s="12">
        <v>87.4</v>
      </c>
      <c r="H136" s="12">
        <f t="shared" si="20"/>
        <v>87.4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8">
        <f t="shared" si="21"/>
        <v>0</v>
      </c>
      <c r="AC136" s="18">
        <f t="shared" si="23"/>
        <v>1</v>
      </c>
      <c r="AD136" s="20">
        <f t="shared" si="22"/>
        <v>0</v>
      </c>
    </row>
    <row r="137" customHeight="1" spans="1:30">
      <c r="A137" s="12">
        <v>133</v>
      </c>
      <c r="B137" s="12" t="s">
        <v>283</v>
      </c>
      <c r="C137" s="12">
        <v>1</v>
      </c>
      <c r="D137" s="12" t="s">
        <v>270</v>
      </c>
      <c r="E137" s="12"/>
      <c r="F137" s="12"/>
      <c r="G137" s="12">
        <v>88.8</v>
      </c>
      <c r="H137" s="12">
        <f t="shared" si="20"/>
        <v>88.8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8">
        <f t="shared" si="21"/>
        <v>0</v>
      </c>
      <c r="AC137" s="18">
        <f t="shared" si="23"/>
        <v>1</v>
      </c>
      <c r="AD137" s="20">
        <f t="shared" si="22"/>
        <v>0</v>
      </c>
    </row>
    <row r="138" customHeight="1" spans="1:30">
      <c r="A138" s="12">
        <v>134</v>
      </c>
      <c r="B138" s="12" t="s">
        <v>284</v>
      </c>
      <c r="C138" s="12">
        <v>1</v>
      </c>
      <c r="D138" s="12" t="s">
        <v>270</v>
      </c>
      <c r="E138" s="12"/>
      <c r="F138" s="12"/>
      <c r="G138" s="12">
        <v>87.7</v>
      </c>
      <c r="H138" s="12">
        <f t="shared" si="20"/>
        <v>87.7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8">
        <f t="shared" si="21"/>
        <v>0</v>
      </c>
      <c r="AC138" s="18">
        <f t="shared" si="23"/>
        <v>1</v>
      </c>
      <c r="AD138" s="20">
        <f t="shared" si="22"/>
        <v>0</v>
      </c>
    </row>
    <row r="139" customHeight="1" spans="1:30">
      <c r="A139" s="12">
        <v>135</v>
      </c>
      <c r="B139" s="12" t="s">
        <v>285</v>
      </c>
      <c r="C139" s="12">
        <v>1</v>
      </c>
      <c r="D139" s="12" t="s">
        <v>270</v>
      </c>
      <c r="E139" s="12"/>
      <c r="F139" s="12"/>
      <c r="G139" s="12">
        <v>88.3</v>
      </c>
      <c r="H139" s="12">
        <f t="shared" ref="H139:H166" si="24">G139*C139</f>
        <v>88.3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8">
        <f t="shared" si="21"/>
        <v>0</v>
      </c>
      <c r="AC139" s="18">
        <f t="shared" si="23"/>
        <v>1</v>
      </c>
      <c r="AD139" s="20">
        <f t="shared" si="22"/>
        <v>0</v>
      </c>
    </row>
    <row r="140" customHeight="1" spans="1:30">
      <c r="A140" s="12">
        <v>136</v>
      </c>
      <c r="B140" s="12" t="s">
        <v>286</v>
      </c>
      <c r="C140" s="12">
        <v>1</v>
      </c>
      <c r="D140" s="12" t="s">
        <v>270</v>
      </c>
      <c r="E140" s="12"/>
      <c r="F140" s="12"/>
      <c r="G140" s="12">
        <v>92</v>
      </c>
      <c r="H140" s="12">
        <f t="shared" si="24"/>
        <v>92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8">
        <f t="shared" si="21"/>
        <v>0</v>
      </c>
      <c r="AC140" s="18">
        <f t="shared" si="23"/>
        <v>1</v>
      </c>
      <c r="AD140" s="20">
        <f t="shared" si="22"/>
        <v>0</v>
      </c>
    </row>
    <row r="141" customHeight="1" spans="1:30">
      <c r="A141" s="12">
        <v>137</v>
      </c>
      <c r="B141" s="12" t="s">
        <v>287</v>
      </c>
      <c r="C141" s="12">
        <v>1</v>
      </c>
      <c r="D141" s="12" t="s">
        <v>270</v>
      </c>
      <c r="E141" s="12"/>
      <c r="F141" s="12"/>
      <c r="G141" s="12">
        <v>92.6</v>
      </c>
      <c r="H141" s="12">
        <f t="shared" si="24"/>
        <v>92.6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8">
        <f t="shared" si="21"/>
        <v>0</v>
      </c>
      <c r="AC141" s="18">
        <f t="shared" si="23"/>
        <v>1</v>
      </c>
      <c r="AD141" s="20">
        <f t="shared" si="22"/>
        <v>0</v>
      </c>
    </row>
    <row r="142" customHeight="1" spans="1:30">
      <c r="A142" s="12">
        <v>138</v>
      </c>
      <c r="B142" s="12" t="s">
        <v>288</v>
      </c>
      <c r="C142" s="12">
        <v>1</v>
      </c>
      <c r="D142" s="12" t="s">
        <v>270</v>
      </c>
      <c r="E142" s="12"/>
      <c r="F142" s="12"/>
      <c r="G142" s="12">
        <v>92.6</v>
      </c>
      <c r="H142" s="12">
        <f t="shared" si="24"/>
        <v>92.6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8">
        <f t="shared" si="21"/>
        <v>0</v>
      </c>
      <c r="AC142" s="18">
        <f t="shared" si="23"/>
        <v>1</v>
      </c>
      <c r="AD142" s="20">
        <f t="shared" si="22"/>
        <v>0</v>
      </c>
    </row>
    <row r="143" customHeight="1" spans="1:30">
      <c r="A143" s="12">
        <v>139</v>
      </c>
      <c r="B143" s="12" t="s">
        <v>289</v>
      </c>
      <c r="C143" s="12">
        <v>1</v>
      </c>
      <c r="D143" s="12" t="s">
        <v>270</v>
      </c>
      <c r="E143" s="12"/>
      <c r="F143" s="12"/>
      <c r="G143" s="12">
        <v>93.3</v>
      </c>
      <c r="H143" s="12">
        <f t="shared" si="24"/>
        <v>93.3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8">
        <f t="shared" ref="AB143:AB166" si="25">SUM(I143:AA143)</f>
        <v>0</v>
      </c>
      <c r="AC143" s="18">
        <f t="shared" si="23"/>
        <v>1</v>
      </c>
      <c r="AD143" s="20">
        <f t="shared" ref="AD143:AD166" si="26">IF(SUM(I143:AA143)=C143,"完成",SUM(I143:AA143))</f>
        <v>0</v>
      </c>
    </row>
    <row r="144" customHeight="1" spans="1:30">
      <c r="A144" s="12">
        <v>140</v>
      </c>
      <c r="B144" s="12" t="s">
        <v>290</v>
      </c>
      <c r="C144" s="12">
        <v>1</v>
      </c>
      <c r="D144" s="12" t="s">
        <v>270</v>
      </c>
      <c r="E144" s="12"/>
      <c r="F144" s="12"/>
      <c r="G144" s="12">
        <v>93</v>
      </c>
      <c r="H144" s="12">
        <f t="shared" si="24"/>
        <v>93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8">
        <f t="shared" si="25"/>
        <v>0</v>
      </c>
      <c r="AC144" s="18">
        <f t="shared" si="23"/>
        <v>1</v>
      </c>
      <c r="AD144" s="20">
        <f t="shared" si="26"/>
        <v>0</v>
      </c>
    </row>
    <row r="145" customHeight="1" spans="1:30">
      <c r="A145" s="12">
        <v>141</v>
      </c>
      <c r="B145" s="12" t="s">
        <v>291</v>
      </c>
      <c r="C145" s="12">
        <v>1</v>
      </c>
      <c r="D145" s="12" t="s">
        <v>270</v>
      </c>
      <c r="E145" s="12"/>
      <c r="F145" s="12"/>
      <c r="G145" s="12">
        <v>93.6</v>
      </c>
      <c r="H145" s="12">
        <f t="shared" si="24"/>
        <v>93.6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8">
        <f t="shared" si="25"/>
        <v>0</v>
      </c>
      <c r="AC145" s="18">
        <f t="shared" si="23"/>
        <v>1</v>
      </c>
      <c r="AD145" s="20">
        <f t="shared" si="26"/>
        <v>0</v>
      </c>
    </row>
    <row r="146" customHeight="1" spans="1:30">
      <c r="A146" s="12">
        <v>142</v>
      </c>
      <c r="B146" s="12" t="s">
        <v>292</v>
      </c>
      <c r="C146" s="12">
        <v>6</v>
      </c>
      <c r="D146" s="12" t="s">
        <v>293</v>
      </c>
      <c r="E146" s="12"/>
      <c r="F146" s="12"/>
      <c r="G146" s="12">
        <v>411.8</v>
      </c>
      <c r="H146" s="12">
        <f t="shared" si="24"/>
        <v>2470.8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8">
        <f t="shared" si="25"/>
        <v>0</v>
      </c>
      <c r="AC146" s="18">
        <f t="shared" si="23"/>
        <v>6</v>
      </c>
      <c r="AD146" s="20">
        <f t="shared" si="26"/>
        <v>0</v>
      </c>
    </row>
    <row r="147" customHeight="1" spans="1:30">
      <c r="A147" s="12">
        <v>143</v>
      </c>
      <c r="B147" s="12" t="s">
        <v>294</v>
      </c>
      <c r="C147" s="12">
        <v>12</v>
      </c>
      <c r="D147" s="12" t="s">
        <v>293</v>
      </c>
      <c r="E147" s="12"/>
      <c r="F147" s="12"/>
      <c r="G147" s="12">
        <v>187.3</v>
      </c>
      <c r="H147" s="12">
        <f t="shared" si="24"/>
        <v>2247.6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8">
        <f t="shared" si="25"/>
        <v>0</v>
      </c>
      <c r="AC147" s="18">
        <f t="shared" si="23"/>
        <v>12</v>
      </c>
      <c r="AD147" s="20">
        <f t="shared" si="26"/>
        <v>0</v>
      </c>
    </row>
    <row r="148" customHeight="1" spans="1:30">
      <c r="A148" s="12">
        <v>144</v>
      </c>
      <c r="B148" s="12" t="s">
        <v>295</v>
      </c>
      <c r="C148" s="12">
        <v>6</v>
      </c>
      <c r="D148" s="12" t="s">
        <v>293</v>
      </c>
      <c r="E148" s="12"/>
      <c r="F148" s="12"/>
      <c r="G148" s="12">
        <v>518</v>
      </c>
      <c r="H148" s="12">
        <f t="shared" si="24"/>
        <v>3108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8">
        <f t="shared" si="25"/>
        <v>0</v>
      </c>
      <c r="AC148" s="18">
        <f t="shared" si="23"/>
        <v>6</v>
      </c>
      <c r="AD148" s="20">
        <f t="shared" si="26"/>
        <v>0</v>
      </c>
    </row>
    <row r="149" customHeight="1" spans="1:30">
      <c r="A149" s="12">
        <v>145</v>
      </c>
      <c r="B149" s="12" t="s">
        <v>296</v>
      </c>
      <c r="C149" s="12">
        <v>12</v>
      </c>
      <c r="D149" s="12" t="s">
        <v>293</v>
      </c>
      <c r="E149" s="12"/>
      <c r="F149" s="12"/>
      <c r="G149" s="12">
        <v>235.6</v>
      </c>
      <c r="H149" s="12">
        <f t="shared" si="24"/>
        <v>2827.2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8">
        <f t="shared" si="25"/>
        <v>0</v>
      </c>
      <c r="AC149" s="18">
        <f t="shared" si="23"/>
        <v>12</v>
      </c>
      <c r="AD149" s="20">
        <f t="shared" si="26"/>
        <v>0</v>
      </c>
    </row>
    <row r="150" customHeight="1" spans="1:30">
      <c r="A150" s="12">
        <v>146</v>
      </c>
      <c r="B150" s="12" t="s">
        <v>297</v>
      </c>
      <c r="C150" s="12">
        <v>2</v>
      </c>
      <c r="D150" s="12" t="s">
        <v>298</v>
      </c>
      <c r="E150" s="12"/>
      <c r="F150" s="12"/>
      <c r="G150" s="12">
        <v>102.2</v>
      </c>
      <c r="H150" s="12">
        <f t="shared" si="24"/>
        <v>204.4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8">
        <f t="shared" si="25"/>
        <v>0</v>
      </c>
      <c r="AC150" s="18">
        <f t="shared" si="23"/>
        <v>2</v>
      </c>
      <c r="AD150" s="20">
        <f t="shared" si="26"/>
        <v>0</v>
      </c>
    </row>
    <row r="151" customHeight="1" spans="1:30">
      <c r="A151" s="12">
        <v>147</v>
      </c>
      <c r="B151" s="12" t="s">
        <v>299</v>
      </c>
      <c r="C151" s="12">
        <v>2</v>
      </c>
      <c r="D151" s="12" t="s">
        <v>298</v>
      </c>
      <c r="E151" s="12"/>
      <c r="F151" s="12"/>
      <c r="G151" s="12">
        <v>120.3</v>
      </c>
      <c r="H151" s="12">
        <f t="shared" si="24"/>
        <v>240.6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8">
        <f t="shared" si="25"/>
        <v>0</v>
      </c>
      <c r="AC151" s="18">
        <f t="shared" si="23"/>
        <v>2</v>
      </c>
      <c r="AD151" s="20">
        <f t="shared" si="26"/>
        <v>0</v>
      </c>
    </row>
    <row r="152" customHeight="1" spans="1:30">
      <c r="A152" s="12">
        <v>148</v>
      </c>
      <c r="B152" s="12" t="s">
        <v>300</v>
      </c>
      <c r="C152" s="12">
        <v>2</v>
      </c>
      <c r="D152" s="12" t="s">
        <v>298</v>
      </c>
      <c r="E152" s="12"/>
      <c r="F152" s="12"/>
      <c r="G152" s="12">
        <v>153.5</v>
      </c>
      <c r="H152" s="12">
        <f t="shared" si="24"/>
        <v>307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8">
        <f t="shared" si="25"/>
        <v>0</v>
      </c>
      <c r="AC152" s="18">
        <f t="shared" si="23"/>
        <v>2</v>
      </c>
      <c r="AD152" s="20">
        <f t="shared" si="26"/>
        <v>0</v>
      </c>
    </row>
    <row r="153" customHeight="1" spans="1:30">
      <c r="A153" s="12">
        <v>149</v>
      </c>
      <c r="B153" s="12" t="s">
        <v>301</v>
      </c>
      <c r="C153" s="12">
        <v>2</v>
      </c>
      <c r="D153" s="12" t="s">
        <v>298</v>
      </c>
      <c r="E153" s="12"/>
      <c r="F153" s="12"/>
      <c r="G153" s="12">
        <v>143.6</v>
      </c>
      <c r="H153" s="12">
        <f t="shared" si="24"/>
        <v>287.2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8">
        <f t="shared" si="25"/>
        <v>0</v>
      </c>
      <c r="AC153" s="18">
        <f t="shared" si="23"/>
        <v>2</v>
      </c>
      <c r="AD153" s="20">
        <f t="shared" si="26"/>
        <v>0</v>
      </c>
    </row>
    <row r="154" customHeight="1" spans="1:30">
      <c r="A154" s="12">
        <v>150</v>
      </c>
      <c r="B154" s="12" t="s">
        <v>302</v>
      </c>
      <c r="C154" s="12">
        <v>2</v>
      </c>
      <c r="D154" s="12" t="s">
        <v>298</v>
      </c>
      <c r="E154" s="12"/>
      <c r="F154" s="12"/>
      <c r="G154" s="12">
        <v>157.3</v>
      </c>
      <c r="H154" s="12">
        <f t="shared" si="24"/>
        <v>314.6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8">
        <f t="shared" si="25"/>
        <v>0</v>
      </c>
      <c r="AC154" s="18">
        <f t="shared" si="23"/>
        <v>2</v>
      </c>
      <c r="AD154" s="20">
        <f t="shared" si="26"/>
        <v>0</v>
      </c>
    </row>
    <row r="155" customHeight="1" spans="1:30">
      <c r="A155" s="12">
        <v>151</v>
      </c>
      <c r="B155" s="12" t="s">
        <v>303</v>
      </c>
      <c r="C155" s="12">
        <v>2</v>
      </c>
      <c r="D155" s="12" t="s">
        <v>298</v>
      </c>
      <c r="E155" s="12"/>
      <c r="F155" s="12"/>
      <c r="G155" s="12">
        <v>184.5</v>
      </c>
      <c r="H155" s="12">
        <f t="shared" si="24"/>
        <v>369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8">
        <f t="shared" si="25"/>
        <v>0</v>
      </c>
      <c r="AC155" s="18">
        <f t="shared" si="23"/>
        <v>2</v>
      </c>
      <c r="AD155" s="20">
        <f t="shared" si="26"/>
        <v>0</v>
      </c>
    </row>
    <row r="156" customHeight="1" spans="1:30">
      <c r="A156" s="12">
        <v>152</v>
      </c>
      <c r="B156" s="12" t="s">
        <v>304</v>
      </c>
      <c r="C156" s="12">
        <v>8</v>
      </c>
      <c r="D156" s="12" t="s">
        <v>305</v>
      </c>
      <c r="E156" s="12"/>
      <c r="F156" s="12"/>
      <c r="G156" s="12">
        <v>3.1</v>
      </c>
      <c r="H156" s="12">
        <f t="shared" si="24"/>
        <v>24.8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8">
        <f t="shared" si="25"/>
        <v>0</v>
      </c>
      <c r="AC156" s="18">
        <f t="shared" si="23"/>
        <v>8</v>
      </c>
      <c r="AD156" s="20">
        <f t="shared" si="26"/>
        <v>0</v>
      </c>
    </row>
    <row r="157" customHeight="1" spans="1:30">
      <c r="A157" s="12">
        <v>153</v>
      </c>
      <c r="B157" s="12" t="s">
        <v>306</v>
      </c>
      <c r="C157" s="12">
        <v>8</v>
      </c>
      <c r="D157" s="12" t="s">
        <v>305</v>
      </c>
      <c r="E157" s="12"/>
      <c r="F157" s="12"/>
      <c r="G157" s="12">
        <v>2.9</v>
      </c>
      <c r="H157" s="12">
        <f t="shared" si="24"/>
        <v>23.2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8">
        <f t="shared" si="25"/>
        <v>0</v>
      </c>
      <c r="AC157" s="18">
        <f t="shared" si="23"/>
        <v>8</v>
      </c>
      <c r="AD157" s="20">
        <f t="shared" si="26"/>
        <v>0</v>
      </c>
    </row>
    <row r="158" customHeight="1" spans="1:30">
      <c r="A158" s="12">
        <v>154</v>
      </c>
      <c r="B158" s="12" t="s">
        <v>307</v>
      </c>
      <c r="C158" s="12">
        <v>8</v>
      </c>
      <c r="D158" s="12" t="s">
        <v>305</v>
      </c>
      <c r="E158" s="12"/>
      <c r="F158" s="12"/>
      <c r="G158" s="12">
        <v>2.6</v>
      </c>
      <c r="H158" s="12">
        <f t="shared" si="24"/>
        <v>20.8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8">
        <f t="shared" si="25"/>
        <v>0</v>
      </c>
      <c r="AC158" s="18">
        <f t="shared" si="23"/>
        <v>8</v>
      </c>
      <c r="AD158" s="20">
        <f t="shared" si="26"/>
        <v>0</v>
      </c>
    </row>
    <row r="159" customHeight="1" spans="1:30">
      <c r="A159" s="12">
        <v>155</v>
      </c>
      <c r="B159" s="12" t="s">
        <v>308</v>
      </c>
      <c r="C159" s="12">
        <v>180</v>
      </c>
      <c r="D159" s="12" t="s">
        <v>305</v>
      </c>
      <c r="E159" s="12"/>
      <c r="F159" s="12"/>
      <c r="G159" s="12">
        <v>2.4</v>
      </c>
      <c r="H159" s="12">
        <f t="shared" si="24"/>
        <v>432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8">
        <f t="shared" si="25"/>
        <v>0</v>
      </c>
      <c r="AC159" s="18">
        <f t="shared" si="23"/>
        <v>180</v>
      </c>
      <c r="AD159" s="20">
        <f t="shared" si="26"/>
        <v>0</v>
      </c>
    </row>
    <row r="160" customHeight="1" spans="1:30">
      <c r="A160" s="12">
        <v>156</v>
      </c>
      <c r="B160" s="12" t="s">
        <v>309</v>
      </c>
      <c r="C160" s="12">
        <v>36</v>
      </c>
      <c r="D160" s="12" t="s">
        <v>305</v>
      </c>
      <c r="E160" s="12"/>
      <c r="F160" s="12"/>
      <c r="G160" s="12">
        <v>2.5</v>
      </c>
      <c r="H160" s="12">
        <f t="shared" si="24"/>
        <v>90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8">
        <f t="shared" si="25"/>
        <v>0</v>
      </c>
      <c r="AC160" s="18">
        <f t="shared" si="23"/>
        <v>36</v>
      </c>
      <c r="AD160" s="20">
        <f t="shared" si="26"/>
        <v>0</v>
      </c>
    </row>
    <row r="161" customHeight="1" spans="1:30">
      <c r="A161" s="12">
        <v>157</v>
      </c>
      <c r="B161" s="12" t="s">
        <v>310</v>
      </c>
      <c r="C161" s="12">
        <v>36</v>
      </c>
      <c r="D161" s="12" t="s">
        <v>305</v>
      </c>
      <c r="E161" s="12"/>
      <c r="F161" s="12"/>
      <c r="G161" s="12">
        <v>2.7</v>
      </c>
      <c r="H161" s="12">
        <f t="shared" si="24"/>
        <v>97.2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8">
        <f t="shared" si="25"/>
        <v>0</v>
      </c>
      <c r="AC161" s="18">
        <f t="shared" si="23"/>
        <v>36</v>
      </c>
      <c r="AD161" s="20">
        <f t="shared" si="26"/>
        <v>0</v>
      </c>
    </row>
    <row r="162" customHeight="1" spans="1:30">
      <c r="A162" s="12">
        <v>158</v>
      </c>
      <c r="B162" s="12" t="s">
        <v>311</v>
      </c>
      <c r="C162" s="12">
        <v>36</v>
      </c>
      <c r="D162" s="12" t="s">
        <v>305</v>
      </c>
      <c r="E162" s="12"/>
      <c r="F162" s="12"/>
      <c r="G162" s="12">
        <v>3</v>
      </c>
      <c r="H162" s="12">
        <f t="shared" si="24"/>
        <v>108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8">
        <f t="shared" si="25"/>
        <v>0</v>
      </c>
      <c r="AC162" s="18">
        <f t="shared" si="23"/>
        <v>36</v>
      </c>
      <c r="AD162" s="20">
        <f t="shared" si="26"/>
        <v>0</v>
      </c>
    </row>
    <row r="163" customHeight="1" spans="1:30">
      <c r="A163" s="12">
        <v>159</v>
      </c>
      <c r="B163" s="12" t="s">
        <v>312</v>
      </c>
      <c r="C163" s="12">
        <v>36</v>
      </c>
      <c r="D163" s="12" t="s">
        <v>305</v>
      </c>
      <c r="E163" s="12"/>
      <c r="F163" s="12"/>
      <c r="G163" s="12">
        <v>3.2</v>
      </c>
      <c r="H163" s="12">
        <f t="shared" si="24"/>
        <v>115.2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8">
        <f t="shared" si="25"/>
        <v>0</v>
      </c>
      <c r="AC163" s="18">
        <f t="shared" si="23"/>
        <v>36</v>
      </c>
      <c r="AD163" s="20">
        <f t="shared" si="26"/>
        <v>0</v>
      </c>
    </row>
    <row r="164" customHeight="1" spans="1:30">
      <c r="A164" s="12">
        <v>160</v>
      </c>
      <c r="B164" s="12" t="s">
        <v>313</v>
      </c>
      <c r="C164" s="12">
        <v>28</v>
      </c>
      <c r="D164" s="12" t="s">
        <v>305</v>
      </c>
      <c r="E164" s="12"/>
      <c r="F164" s="12"/>
      <c r="G164" s="12">
        <v>3.1</v>
      </c>
      <c r="H164" s="12">
        <f t="shared" si="24"/>
        <v>86.8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8">
        <f t="shared" si="25"/>
        <v>0</v>
      </c>
      <c r="AC164" s="18">
        <f t="shared" si="23"/>
        <v>28</v>
      </c>
      <c r="AD164" s="20">
        <f t="shared" si="26"/>
        <v>0</v>
      </c>
    </row>
    <row r="165" customHeight="1" spans="1:30">
      <c r="A165" s="12">
        <v>161</v>
      </c>
      <c r="B165" s="12" t="s">
        <v>314</v>
      </c>
      <c r="C165" s="12">
        <v>28</v>
      </c>
      <c r="D165" s="12" t="s">
        <v>305</v>
      </c>
      <c r="E165" s="12"/>
      <c r="F165" s="12"/>
      <c r="G165" s="12">
        <v>2.9</v>
      </c>
      <c r="H165" s="12">
        <f t="shared" si="24"/>
        <v>81.2</v>
      </c>
      <c r="I165" s="1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8">
        <f t="shared" si="25"/>
        <v>0</v>
      </c>
      <c r="AC165" s="18">
        <f t="shared" si="23"/>
        <v>28</v>
      </c>
      <c r="AD165" s="20">
        <f t="shared" si="26"/>
        <v>0</v>
      </c>
    </row>
    <row r="166" customHeight="1" spans="1:30">
      <c r="A166" s="12">
        <v>162</v>
      </c>
      <c r="B166" s="12" t="s">
        <v>315</v>
      </c>
      <c r="C166" s="12">
        <v>28</v>
      </c>
      <c r="D166" s="12" t="s">
        <v>305</v>
      </c>
      <c r="E166" s="12"/>
      <c r="F166" s="12"/>
      <c r="G166" s="12">
        <v>2.6</v>
      </c>
      <c r="H166" s="12">
        <f t="shared" si="24"/>
        <v>72.8</v>
      </c>
      <c r="I166" s="1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8">
        <f t="shared" si="25"/>
        <v>0</v>
      </c>
      <c r="AC166" s="18">
        <f t="shared" si="23"/>
        <v>28</v>
      </c>
      <c r="AD166" s="20">
        <f t="shared" si="26"/>
        <v>0</v>
      </c>
    </row>
  </sheetData>
  <autoFilter ref="A4:AE166">
    <sortState ref="A4:AE166">
      <sortCondition ref="I4:I75"/>
    </sortState>
    <extLst/>
  </autoFilter>
  <mergeCells count="12">
    <mergeCell ref="B1:AD1"/>
    <mergeCell ref="A2:D2"/>
    <mergeCell ref="I3:AC3"/>
    <mergeCell ref="A3:A4"/>
    <mergeCell ref="B3:B4"/>
    <mergeCell ref="C3:C4"/>
    <mergeCell ref="D3:D4"/>
    <mergeCell ref="E3:E4"/>
    <mergeCell ref="F3:F4"/>
    <mergeCell ref="G3:G4"/>
    <mergeCell ref="H3:H4"/>
    <mergeCell ref="AD3:AD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tabSelected="1" workbookViewId="0">
      <pane xSplit="8" ySplit="4" topLeftCell="I39" activePane="bottomRight" state="frozen"/>
      <selection/>
      <selection pane="topRight"/>
      <selection pane="bottomLeft"/>
      <selection pane="bottomRight" activeCell="L34" sqref="L3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>
        <v>1.29</v>
      </c>
      <c r="L4" s="12">
        <v>1.31</v>
      </c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316</v>
      </c>
      <c r="C5" s="23">
        <v>1</v>
      </c>
      <c r="D5" s="23" t="s">
        <v>317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318</v>
      </c>
      <c r="C6" s="23">
        <v>1</v>
      </c>
      <c r="D6" s="23" t="s">
        <v>317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319</v>
      </c>
      <c r="C7" s="23">
        <v>1</v>
      </c>
      <c r="D7" s="23" t="s">
        <v>317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320</v>
      </c>
      <c r="C8" s="23">
        <v>1</v>
      </c>
      <c r="D8" s="23" t="s">
        <v>317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321</v>
      </c>
      <c r="C9" s="23">
        <v>1</v>
      </c>
      <c r="D9" s="23" t="s">
        <v>322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323</v>
      </c>
      <c r="C10" s="23">
        <v>1</v>
      </c>
      <c r="D10" s="23" t="s">
        <v>322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324</v>
      </c>
      <c r="C11" s="23">
        <v>1</v>
      </c>
      <c r="D11" s="23" t="s">
        <v>322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325</v>
      </c>
      <c r="C12" s="23">
        <v>1</v>
      </c>
      <c r="D12" s="23" t="s">
        <v>322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326</v>
      </c>
      <c r="C13" s="23">
        <v>1</v>
      </c>
      <c r="D13" s="23" t="s">
        <v>322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327</v>
      </c>
      <c r="C14" s="23">
        <v>1</v>
      </c>
      <c r="D14" s="23" t="s">
        <v>322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328</v>
      </c>
      <c r="C15" s="23">
        <v>1</v>
      </c>
      <c r="D15" s="23" t="s">
        <v>317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329</v>
      </c>
      <c r="C16" s="23">
        <v>1</v>
      </c>
      <c r="D16" s="23" t="s">
        <v>317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330</v>
      </c>
      <c r="C17" s="23">
        <v>1</v>
      </c>
      <c r="D17" s="23" t="s">
        <v>317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331</v>
      </c>
      <c r="C18" s="23">
        <v>1</v>
      </c>
      <c r="D18" s="23" t="s">
        <v>317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332</v>
      </c>
      <c r="C19" s="23">
        <v>1</v>
      </c>
      <c r="D19" s="23" t="s">
        <v>317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333</v>
      </c>
      <c r="C20" s="23">
        <v>1</v>
      </c>
      <c r="D20" s="23" t="s">
        <v>317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334</v>
      </c>
      <c r="C21" s="23">
        <v>1</v>
      </c>
      <c r="D21" s="23" t="s">
        <v>317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335</v>
      </c>
      <c r="C22" s="23">
        <v>1</v>
      </c>
      <c r="D22" s="23" t="s">
        <v>317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336</v>
      </c>
      <c r="C23" s="23">
        <v>1</v>
      </c>
      <c r="D23" s="23" t="s">
        <v>317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337</v>
      </c>
      <c r="C24" s="23">
        <v>1</v>
      </c>
      <c r="D24" s="23" t="s">
        <v>317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338</v>
      </c>
      <c r="C25" s="23">
        <v>1</v>
      </c>
      <c r="D25" s="23" t="s">
        <v>317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339</v>
      </c>
      <c r="C26" s="23">
        <v>1</v>
      </c>
      <c r="D26" s="23" t="s">
        <v>317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340</v>
      </c>
      <c r="C27" s="23">
        <v>1</v>
      </c>
      <c r="D27" s="23" t="s">
        <v>341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8">
        <f t="shared" si="1"/>
        <v>1</v>
      </c>
      <c r="P27" s="18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23" t="s">
        <v>342</v>
      </c>
      <c r="C28" s="23">
        <v>1</v>
      </c>
      <c r="D28" s="23" t="s">
        <v>341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343</v>
      </c>
      <c r="C29" s="23">
        <v>1</v>
      </c>
      <c r="D29" s="23" t="s">
        <v>341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344</v>
      </c>
      <c r="C30" s="23">
        <v>2</v>
      </c>
      <c r="D30" s="23" t="s">
        <v>341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>
        <v>1</v>
      </c>
      <c r="L30" s="12"/>
      <c r="M30" s="12"/>
      <c r="N30" s="12"/>
      <c r="O30" s="18">
        <f t="shared" si="1"/>
        <v>1</v>
      </c>
      <c r="P30" s="18">
        <f t="shared" si="2"/>
        <v>1</v>
      </c>
      <c r="Q30" s="20">
        <f t="shared" si="3"/>
        <v>1</v>
      </c>
    </row>
    <row r="31" customHeight="1" spans="1:17">
      <c r="A31" s="12">
        <v>27</v>
      </c>
      <c r="B31" s="23" t="s">
        <v>345</v>
      </c>
      <c r="C31" s="23">
        <v>1</v>
      </c>
      <c r="D31" s="23" t="s">
        <v>341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346</v>
      </c>
      <c r="C32" s="23">
        <v>1</v>
      </c>
      <c r="D32" s="23" t="s">
        <v>341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347</v>
      </c>
      <c r="C33" s="23">
        <v>2</v>
      </c>
      <c r="D33" s="23" t="s">
        <v>341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>
        <v>1</v>
      </c>
      <c r="M33" s="12"/>
      <c r="N33" s="12"/>
      <c r="O33" s="18">
        <f t="shared" si="1"/>
        <v>1</v>
      </c>
      <c r="P33" s="18">
        <f t="shared" si="2"/>
        <v>1</v>
      </c>
      <c r="Q33" s="20">
        <f t="shared" si="3"/>
        <v>1</v>
      </c>
    </row>
    <row r="34" customHeight="1" spans="1:17">
      <c r="A34" s="12">
        <v>30</v>
      </c>
      <c r="B34" s="23" t="s">
        <v>348</v>
      </c>
      <c r="C34" s="23">
        <v>1</v>
      </c>
      <c r="D34" s="23" t="s">
        <v>341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349</v>
      </c>
      <c r="C35" s="23">
        <v>1</v>
      </c>
      <c r="D35" s="23" t="s">
        <v>322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350</v>
      </c>
      <c r="C36" s="23">
        <v>1</v>
      </c>
      <c r="D36" s="23" t="s">
        <v>322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351</v>
      </c>
      <c r="C37" s="23">
        <v>1</v>
      </c>
      <c r="D37" s="23" t="s">
        <v>322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352</v>
      </c>
      <c r="C38" s="23">
        <v>1</v>
      </c>
      <c r="D38" s="23" t="s">
        <v>322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353</v>
      </c>
      <c r="C39" s="23">
        <v>1</v>
      </c>
      <c r="D39" s="23" t="s">
        <v>317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354</v>
      </c>
      <c r="C40" s="23">
        <v>1</v>
      </c>
      <c r="D40" s="23" t="s">
        <v>317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355</v>
      </c>
      <c r="C41" s="23">
        <v>3</v>
      </c>
      <c r="D41" s="23" t="s">
        <v>317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356</v>
      </c>
      <c r="C42" s="23">
        <v>1</v>
      </c>
      <c r="D42" s="23" t="s">
        <v>317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357</v>
      </c>
      <c r="C43" s="23">
        <v>1</v>
      </c>
      <c r="D43" s="23" t="s">
        <v>317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358</v>
      </c>
      <c r="C44" s="23">
        <v>3</v>
      </c>
      <c r="D44" s="23" t="s">
        <v>317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359</v>
      </c>
      <c r="C45" s="23">
        <v>1</v>
      </c>
      <c r="D45" s="23" t="s">
        <v>322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360</v>
      </c>
      <c r="C46" s="23">
        <v>1</v>
      </c>
      <c r="D46" s="23" t="s">
        <v>322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361</v>
      </c>
      <c r="C47" s="23">
        <v>1</v>
      </c>
      <c r="D47" s="23" t="s">
        <v>322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362</v>
      </c>
      <c r="C48" s="23">
        <v>1</v>
      </c>
      <c r="D48" s="23" t="s">
        <v>322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4" t="s">
        <v>363</v>
      </c>
      <c r="C49" s="24">
        <v>2</v>
      </c>
      <c r="D49" s="24" t="s">
        <v>364</v>
      </c>
      <c r="E49" s="12"/>
      <c r="F49" s="24">
        <v>1570</v>
      </c>
      <c r="G49" s="24">
        <v>223.9</v>
      </c>
      <c r="H49" s="12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4" t="s">
        <v>365</v>
      </c>
      <c r="C50" s="24">
        <v>2</v>
      </c>
      <c r="D50" s="24" t="s">
        <v>364</v>
      </c>
      <c r="E50" s="12"/>
      <c r="F50" s="24">
        <v>1570</v>
      </c>
      <c r="G50" s="24">
        <v>224</v>
      </c>
      <c r="H50" s="12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4" t="s">
        <v>366</v>
      </c>
      <c r="C51" s="24">
        <v>4</v>
      </c>
      <c r="D51" s="24" t="s">
        <v>367</v>
      </c>
      <c r="E51" s="12"/>
      <c r="F51" s="24">
        <v>400</v>
      </c>
      <c r="G51" s="24">
        <v>10</v>
      </c>
      <c r="H51" s="12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4" t="s">
        <v>368</v>
      </c>
      <c r="C52" s="24">
        <v>1</v>
      </c>
      <c r="D52" s="24" t="s">
        <v>369</v>
      </c>
      <c r="E52" s="12"/>
      <c r="F52" s="24">
        <v>12595</v>
      </c>
      <c r="G52" s="24">
        <v>5965.9</v>
      </c>
      <c r="H52" s="12">
        <f t="shared" si="4"/>
        <v>5965.9</v>
      </c>
      <c r="I52" s="12"/>
      <c r="J52" s="12"/>
      <c r="K52" s="12"/>
      <c r="L52" s="12"/>
      <c r="M52" s="12"/>
      <c r="N52" s="12"/>
      <c r="O52" s="18">
        <f t="shared" si="5"/>
        <v>0</v>
      </c>
      <c r="P52" s="18">
        <f t="shared" si="6"/>
        <v>1</v>
      </c>
      <c r="Q52" s="20">
        <f t="shared" si="7"/>
        <v>0</v>
      </c>
    </row>
    <row r="53" customHeight="1" spans="1:17">
      <c r="A53" s="12">
        <v>49</v>
      </c>
      <c r="B53" s="24" t="s">
        <v>370</v>
      </c>
      <c r="C53" s="24">
        <v>1</v>
      </c>
      <c r="D53" s="24" t="s">
        <v>369</v>
      </c>
      <c r="E53" s="12"/>
      <c r="F53" s="24">
        <v>12595</v>
      </c>
      <c r="G53" s="24">
        <v>5965.9</v>
      </c>
      <c r="H53" s="12">
        <f t="shared" si="4"/>
        <v>5965.9</v>
      </c>
      <c r="I53" s="12"/>
      <c r="J53" s="12"/>
      <c r="K53" s="12"/>
      <c r="L53" s="12"/>
      <c r="M53" s="12"/>
      <c r="N53" s="12"/>
      <c r="O53" s="18">
        <f t="shared" si="5"/>
        <v>0</v>
      </c>
      <c r="P53" s="18">
        <f t="shared" si="6"/>
        <v>1</v>
      </c>
      <c r="Q53" s="20">
        <f t="shared" si="7"/>
        <v>0</v>
      </c>
    </row>
    <row r="54" customHeight="1" spans="1:17">
      <c r="A54" s="12">
        <v>50</v>
      </c>
      <c r="B54" s="24" t="s">
        <v>371</v>
      </c>
      <c r="C54" s="24">
        <v>4</v>
      </c>
      <c r="D54" s="24" t="s">
        <v>372</v>
      </c>
      <c r="E54" s="12"/>
      <c r="F54" s="24">
        <v>14990</v>
      </c>
      <c r="G54" s="24">
        <v>8795.8</v>
      </c>
      <c r="H54" s="12">
        <f t="shared" si="4"/>
        <v>35183.2</v>
      </c>
      <c r="I54" s="12"/>
      <c r="J54" s="12"/>
      <c r="K54" s="12">
        <v>2</v>
      </c>
      <c r="L54" s="12"/>
      <c r="M54" s="12"/>
      <c r="N54" s="12"/>
      <c r="O54" s="18">
        <f t="shared" si="5"/>
        <v>2</v>
      </c>
      <c r="P54" s="18">
        <f t="shared" si="6"/>
        <v>2</v>
      </c>
      <c r="Q54" s="20">
        <f t="shared" si="7"/>
        <v>2</v>
      </c>
    </row>
    <row r="55" customHeight="1" spans="1:17">
      <c r="A55" s="12">
        <v>51</v>
      </c>
      <c r="B55" s="24" t="s">
        <v>373</v>
      </c>
      <c r="C55" s="24">
        <v>1</v>
      </c>
      <c r="D55" s="24" t="s">
        <v>372</v>
      </c>
      <c r="E55" s="12"/>
      <c r="F55" s="24">
        <v>14990</v>
      </c>
      <c r="G55" s="24">
        <v>9303.8</v>
      </c>
      <c r="H55" s="12">
        <f t="shared" si="4"/>
        <v>9303.8</v>
      </c>
      <c r="I55" s="12"/>
      <c r="J55" s="12"/>
      <c r="K55" s="12"/>
      <c r="L55" s="12">
        <v>1</v>
      </c>
      <c r="M55" s="12"/>
      <c r="N55" s="12"/>
      <c r="O55" s="18">
        <f t="shared" si="5"/>
        <v>1</v>
      </c>
      <c r="P55" s="18">
        <f t="shared" si="6"/>
        <v>0</v>
      </c>
      <c r="Q55" s="20" t="str">
        <f t="shared" si="7"/>
        <v>完成</v>
      </c>
    </row>
    <row r="56" customHeight="1" spans="1:17">
      <c r="A56" s="12">
        <v>52</v>
      </c>
      <c r="B56" s="24" t="s">
        <v>374</v>
      </c>
      <c r="C56" s="24">
        <v>1</v>
      </c>
      <c r="D56" s="24" t="s">
        <v>372</v>
      </c>
      <c r="E56" s="12"/>
      <c r="F56" s="24">
        <v>14990</v>
      </c>
      <c r="G56" s="24">
        <v>9303.8</v>
      </c>
      <c r="H56" s="12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4" t="s">
        <v>375</v>
      </c>
      <c r="C57" s="24">
        <v>8</v>
      </c>
      <c r="D57" s="24" t="s">
        <v>376</v>
      </c>
      <c r="E57" s="12"/>
      <c r="F57" s="24">
        <v>23990</v>
      </c>
      <c r="G57" s="24">
        <v>23893.2</v>
      </c>
      <c r="H57" s="12">
        <f t="shared" si="4"/>
        <v>191145.6</v>
      </c>
      <c r="I57" s="12">
        <v>2</v>
      </c>
      <c r="J57" s="12"/>
      <c r="K57" s="12"/>
      <c r="L57" s="12"/>
      <c r="M57" s="12"/>
      <c r="N57" s="12"/>
      <c r="O57" s="18">
        <f t="shared" si="5"/>
        <v>2</v>
      </c>
      <c r="P57" s="18">
        <f t="shared" si="6"/>
        <v>6</v>
      </c>
      <c r="Q57" s="20">
        <f t="shared" si="7"/>
        <v>2</v>
      </c>
    </row>
    <row r="58" customHeight="1" spans="1:17">
      <c r="A58" s="12">
        <v>54</v>
      </c>
      <c r="B58" s="24" t="s">
        <v>377</v>
      </c>
      <c r="C58" s="24">
        <v>1</v>
      </c>
      <c r="D58" s="24" t="s">
        <v>369</v>
      </c>
      <c r="E58" s="12"/>
      <c r="F58" s="24">
        <v>13460</v>
      </c>
      <c r="G58" s="24">
        <v>6692.8</v>
      </c>
      <c r="H58" s="12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4" t="s">
        <v>378</v>
      </c>
      <c r="C59" s="24">
        <v>1</v>
      </c>
      <c r="D59" s="24" t="s">
        <v>369</v>
      </c>
      <c r="E59" s="12"/>
      <c r="F59" s="24">
        <v>13460</v>
      </c>
      <c r="G59" s="24">
        <v>6692.8</v>
      </c>
      <c r="H59" s="12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4" t="s">
        <v>379</v>
      </c>
      <c r="C60" s="24">
        <v>1</v>
      </c>
      <c r="D60" s="24" t="s">
        <v>369</v>
      </c>
      <c r="E60" s="12"/>
      <c r="F60" s="24">
        <v>13460</v>
      </c>
      <c r="G60" s="24">
        <v>6267.2</v>
      </c>
      <c r="H60" s="12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4" t="s">
        <v>380</v>
      </c>
      <c r="C61" s="24">
        <v>1</v>
      </c>
      <c r="D61" s="24" t="s">
        <v>369</v>
      </c>
      <c r="E61" s="12"/>
      <c r="F61" s="24">
        <v>13460</v>
      </c>
      <c r="G61" s="24">
        <v>6267.2</v>
      </c>
      <c r="H61" s="12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4" t="s">
        <v>381</v>
      </c>
      <c r="C62" s="24">
        <v>10</v>
      </c>
      <c r="D62" s="24" t="s">
        <v>372</v>
      </c>
      <c r="E62" s="12"/>
      <c r="F62" s="24">
        <v>14990</v>
      </c>
      <c r="G62" s="24">
        <v>8795.8</v>
      </c>
      <c r="H62" s="12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4" t="s">
        <v>382</v>
      </c>
      <c r="C63" s="24">
        <v>1</v>
      </c>
      <c r="D63" s="24" t="s">
        <v>372</v>
      </c>
      <c r="E63" s="12"/>
      <c r="F63" s="24">
        <v>14990</v>
      </c>
      <c r="G63" s="24">
        <v>8795.8</v>
      </c>
      <c r="H63" s="12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4" t="s">
        <v>383</v>
      </c>
      <c r="C64" s="24">
        <v>1</v>
      </c>
      <c r="D64" s="24" t="s">
        <v>372</v>
      </c>
      <c r="E64" s="12"/>
      <c r="F64" s="24">
        <v>14990</v>
      </c>
      <c r="G64" s="24">
        <v>8795.8</v>
      </c>
      <c r="H64" s="12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4" t="s">
        <v>384</v>
      </c>
      <c r="C65" s="24">
        <v>1</v>
      </c>
      <c r="D65" s="24" t="s">
        <v>369</v>
      </c>
      <c r="E65" s="12"/>
      <c r="F65" s="24">
        <v>13460</v>
      </c>
      <c r="G65" s="24">
        <v>6267.2</v>
      </c>
      <c r="H65" s="12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4" t="s">
        <v>385</v>
      </c>
      <c r="C66" s="24">
        <v>1</v>
      </c>
      <c r="D66" s="24" t="s">
        <v>369</v>
      </c>
      <c r="E66" s="12"/>
      <c r="F66" s="24">
        <v>13460</v>
      </c>
      <c r="G66" s="24">
        <v>6267.2</v>
      </c>
      <c r="H66" s="12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4" t="s">
        <v>386</v>
      </c>
      <c r="C67" s="24">
        <v>1</v>
      </c>
      <c r="D67" s="24" t="s">
        <v>372</v>
      </c>
      <c r="E67" s="12"/>
      <c r="F67" s="24">
        <v>16460</v>
      </c>
      <c r="G67" s="24">
        <v>9579.2</v>
      </c>
      <c r="H67" s="12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4" t="s">
        <v>387</v>
      </c>
      <c r="C68" s="24">
        <v>1</v>
      </c>
      <c r="D68" s="24" t="s">
        <v>372</v>
      </c>
      <c r="E68" s="12"/>
      <c r="F68" s="24">
        <v>16460</v>
      </c>
      <c r="G68" s="24">
        <v>9579.2</v>
      </c>
      <c r="H68" s="12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4" t="s">
        <v>388</v>
      </c>
      <c r="C69" s="24">
        <v>1</v>
      </c>
      <c r="D69" s="24" t="s">
        <v>372</v>
      </c>
      <c r="E69" s="12"/>
      <c r="F69" s="24">
        <v>14990</v>
      </c>
      <c r="G69" s="24">
        <v>9303.8</v>
      </c>
      <c r="H69" s="12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4" t="s">
        <v>389</v>
      </c>
      <c r="C70" s="24">
        <v>1</v>
      </c>
      <c r="D70" s="24" t="s">
        <v>372</v>
      </c>
      <c r="E70" s="12"/>
      <c r="F70" s="24">
        <v>14990</v>
      </c>
      <c r="G70" s="24">
        <v>9303.8</v>
      </c>
      <c r="H70" s="12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4" t="s">
        <v>390</v>
      </c>
      <c r="C71" s="24">
        <v>1</v>
      </c>
      <c r="D71" s="24" t="s">
        <v>376</v>
      </c>
      <c r="E71" s="12"/>
      <c r="F71" s="24">
        <v>23990</v>
      </c>
      <c r="G71" s="24">
        <v>23893.2</v>
      </c>
      <c r="H71" s="12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4" t="s">
        <v>391</v>
      </c>
      <c r="C72" s="24">
        <v>1</v>
      </c>
      <c r="D72" s="24" t="s">
        <v>376</v>
      </c>
      <c r="E72" s="12"/>
      <c r="F72" s="24">
        <v>23990</v>
      </c>
      <c r="G72" s="24">
        <v>23893.2</v>
      </c>
      <c r="H72" s="12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4" t="s">
        <v>392</v>
      </c>
      <c r="C73" s="24">
        <v>1</v>
      </c>
      <c r="D73" s="24" t="s">
        <v>372</v>
      </c>
      <c r="E73" s="12"/>
      <c r="F73" s="24">
        <v>14990</v>
      </c>
      <c r="G73" s="24">
        <v>9303.8</v>
      </c>
      <c r="H73" s="12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4" t="s">
        <v>393</v>
      </c>
      <c r="C74" s="24">
        <v>1</v>
      </c>
      <c r="D74" s="24" t="s">
        <v>372</v>
      </c>
      <c r="E74" s="12"/>
      <c r="F74" s="24">
        <v>14990</v>
      </c>
      <c r="G74" s="24">
        <v>9303.8</v>
      </c>
      <c r="H74" s="12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4" t="s">
        <v>394</v>
      </c>
      <c r="C75" s="24">
        <v>1</v>
      </c>
      <c r="D75" s="24" t="s">
        <v>372</v>
      </c>
      <c r="E75" s="12"/>
      <c r="F75" s="24">
        <v>15595</v>
      </c>
      <c r="G75" s="24">
        <v>9240.2</v>
      </c>
      <c r="H75" s="12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4" t="s">
        <v>395</v>
      </c>
      <c r="C76" s="24">
        <v>1</v>
      </c>
      <c r="D76" s="24" t="s">
        <v>372</v>
      </c>
      <c r="E76" s="12"/>
      <c r="F76" s="24">
        <v>15595</v>
      </c>
      <c r="G76" s="24">
        <v>9240.2</v>
      </c>
      <c r="H76" s="12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4" t="s">
        <v>396</v>
      </c>
      <c r="C77" s="24">
        <v>24</v>
      </c>
      <c r="D77" s="24" t="s">
        <v>397</v>
      </c>
      <c r="E77" s="12"/>
      <c r="F77" s="24">
        <v>400</v>
      </c>
      <c r="G77" s="24">
        <v>15.4</v>
      </c>
      <c r="H77" s="12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4" t="s">
        <v>398</v>
      </c>
      <c r="C78" s="24">
        <v>14</v>
      </c>
      <c r="D78" s="24" t="s">
        <v>399</v>
      </c>
      <c r="E78" s="12"/>
      <c r="F78" s="24">
        <v>400</v>
      </c>
      <c r="G78" s="24">
        <v>18.5</v>
      </c>
      <c r="H78" s="12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4" t="s">
        <v>400</v>
      </c>
      <c r="C79" s="24">
        <v>28</v>
      </c>
      <c r="D79" s="24" t="s">
        <v>401</v>
      </c>
      <c r="E79" s="12"/>
      <c r="F79" s="24">
        <v>450</v>
      </c>
      <c r="G79" s="24">
        <v>28.3</v>
      </c>
      <c r="H79" s="12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4" t="s">
        <v>402</v>
      </c>
      <c r="C80" s="24">
        <v>28</v>
      </c>
      <c r="D80" s="24" t="s">
        <v>403</v>
      </c>
      <c r="E80" s="12"/>
      <c r="F80" s="24">
        <v>250</v>
      </c>
      <c r="G80" s="24">
        <v>25.9</v>
      </c>
      <c r="H80" s="12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4" t="s">
        <v>404</v>
      </c>
      <c r="C81" s="24">
        <v>52</v>
      </c>
      <c r="D81" s="24" t="s">
        <v>401</v>
      </c>
      <c r="E81" s="12"/>
      <c r="F81" s="24">
        <v>450</v>
      </c>
      <c r="G81" s="24">
        <v>28.8</v>
      </c>
      <c r="H81" s="12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4" t="s">
        <v>405</v>
      </c>
      <c r="C82" s="24">
        <v>8</v>
      </c>
      <c r="D82" s="24" t="s">
        <v>406</v>
      </c>
      <c r="E82" s="12"/>
      <c r="F82" s="24">
        <v>450</v>
      </c>
      <c r="G82" s="24">
        <v>35.3</v>
      </c>
      <c r="H82" s="12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4" t="s">
        <v>407</v>
      </c>
      <c r="C83" s="24">
        <v>8</v>
      </c>
      <c r="D83" s="24" t="s">
        <v>408</v>
      </c>
      <c r="E83" s="12"/>
      <c r="F83" s="24">
        <v>250</v>
      </c>
      <c r="G83" s="24">
        <v>31.8</v>
      </c>
      <c r="H83" s="12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2021-01-31T13:35:46Z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