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firstSheet="27" activeTab="30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广东华丰1.24" sheetId="28" r:id="rId23"/>
    <sheet name="广东华丰1.25" sheetId="29" r:id="rId24"/>
    <sheet name="广东华丰1.26" sheetId="30" r:id="rId25"/>
    <sheet name="广东华丰1.27" sheetId="34" r:id="rId26"/>
    <sheet name="大东海1.28" sheetId="31" r:id="rId27"/>
    <sheet name="广东华丰1.29" sheetId="35" r:id="rId28"/>
    <sheet name="大东海1.30" sheetId="27" r:id="rId29"/>
    <sheet name="广东华丰1.31" sheetId="32" r:id="rId30"/>
    <sheet name="模板 (13)" sheetId="33" r:id="rId31"/>
    <sheet name="模板 (2)" sheetId="36" r:id="rId32"/>
    <sheet name="模板 (3)" sheetId="37" r:id="rId33"/>
    <sheet name="模板 (4)" sheetId="38" r:id="rId34"/>
    <sheet name="模板 (5)" sheetId="39" r:id="rId35"/>
    <sheet name="模板 (6)" sheetId="40" r:id="rId36"/>
    <sheet name="模板 (7)" sheetId="41" r:id="rId37"/>
    <sheet name="模板 (8)" sheetId="42" r:id="rId38"/>
    <sheet name="模板 (9)" sheetId="43" r:id="rId39"/>
  </sheets>
  <calcPr calcId="144525"/>
</workbook>
</file>

<file path=xl/sharedStrings.xml><?xml version="1.0" encoding="utf-8"?>
<sst xmlns="http://schemas.openxmlformats.org/spreadsheetml/2006/main" count="1426" uniqueCount="453">
  <si>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</si>
  <si>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</si>
  <si>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</si>
  <si>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</si>
  <si>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</si>
  <si>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</si>
  <si>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</si>
  <si>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</si>
  <si>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</si>
  <si>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</si>
  <si>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</si>
  <si>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</si>
  <si>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</si>
  <si>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</si>
  <si>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</si>
  <si>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</si>
  <si>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</si>
  <si>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</si>
  <si>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</si>
  <si>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</si>
  <si>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</si>
  <si>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</si>
  <si>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</si>
  <si>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</si>
  <si>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</si>
  <si>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</si>
  <si>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</si>
  <si>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</si>
  <si>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</si>
  <si>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</si>
  <si>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</si>
  <si>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</si>
  <si>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</si>
  <si>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</si>
  <si>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</si>
  <si>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</si>
  <si>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</si>
  <si>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</si>
  <si>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</si>
  <si>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</si>
  <si>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</si>
  <si>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</si>
  <si>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</si>
  <si>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</si>
  <si>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</si>
  <si>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</si>
  <si>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</si>
  <si>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</si>
  <si>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</si>
  <si>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</si>
  <si>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</si>
  <si>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</si>
  <si>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</si>
  <si>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</si>
  <si>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</si>
  <si>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</si>
  <si>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</si>
  <si>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</si>
  <si>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</si>
  <si>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</si>
  <si>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</si>
  <si>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</si>
  <si>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</si>
  <si>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</si>
  <si>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</si>
  <si>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</si>
  <si>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</si>
  <si>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</si>
  <si>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</si>
  <si>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</si>
  <si>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</si>
  <si>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</si>
  <si>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</si>
  <si>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</si>
  <si>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</si>
  <si>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</si>
  <si>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</si>
  <si>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</si>
  <si>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</si>
  <si>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</si>
  <si>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</si>
  <si>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</si>
  <si>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</si>
  <si>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</si>
  <si>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</si>
  <si>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</si>
  <si>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</si>
  <si>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</si>
  <si>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</si>
  <si>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</si>
  <si>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</si>
  <si>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</si>
  <si>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</si>
  <si>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</si>
  <si>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</si>
  <si>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</si>
  <si>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</si>
  <si>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</si>
  <si>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</si>
  <si>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</si>
  <si>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</si>
  <si>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</si>
  <si>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</si>
  <si>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</si>
  <si>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</si>
  <si>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</si>
  <si>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</si>
  <si>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</si>
  <si>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</si>
  <si>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</si>
  <si>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</si>
  <si>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</si>
  <si>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</si>
  <si>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</si>
  <si>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</si>
  <si>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</si>
  <si>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</si>
  <si>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</si>
  <si>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</si>
  <si>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</si>
  <si>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</si>
  <si>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</si>
  <si>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</si>
  <si>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</si>
  <si>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</si>
  <si>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</si>
  <si>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</si>
  <si>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</si>
  <si>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</si>
  <si>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</si>
  <si>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</si>
  <si>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</si>
  <si>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</si>
  <si>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</si>
  <si>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</si>
  <si>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</si>
  <si>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</si>
  <si>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</si>
  <si>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</si>
  <si>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</si>
  <si>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</si>
  <si>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</si>
  <si>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</si>
  <si>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</si>
  <si>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</si>
  <si>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</si>
  <si>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</si>
  <si>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</si>
  <si>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</si>
  <si>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</si>
  <si>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</si>
  <si>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</si>
  <si>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</si>
  <si>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</si>
  <si>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</si>
  <si>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</si>
  <si>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</si>
  <si>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</si>
  <si>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</si>
  <si>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</si>
  <si>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</si>
  <si>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</si>
  <si>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</si>
  <si>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</si>
  <si>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</si>
  <si>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</si>
  <si>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</si>
  <si>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</si>
  <si>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</si>
  <si>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</si>
  <si>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</si>
  <si>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</si>
  <si>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</si>
  <si>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</si>
  <si>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</si>
  <si>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</si>
  <si>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</si>
  <si>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</si>
  <si>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</si>
  <si>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</si>
  <si>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</si>
  <si>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</si>
  <si>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</si>
  <si>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</si>
  <si>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</si>
  <si>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</si>
  <si>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</si>
  <si>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</si>
  <si>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</si>
  <si>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</si>
  <si>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</si>
  <si>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</si>
  <si>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</si>
  <si>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</si>
  <si>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</si>
  <si>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</si>
  <si>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</si>
  <si>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</si>
  <si>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</si>
  <si>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</si>
  <si>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</si>
  <si>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</si>
  <si>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</si>
  <si>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</si>
  <si>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</si>
  <si>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</si>
  <si>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</si>
  <si>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</si>
  <si>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</si>
  <si>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</si>
  <si>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</si>
  <si>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</si>
  <si>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</si>
  <si>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</si>
  <si>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</si>
  <si>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</si>
  <si>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</si>
  <si>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</si>
  <si>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</si>
  <si>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</si>
  <si>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</si>
  <si>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</si>
  <si>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</si>
  <si>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</si>
  <si>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</si>
  <si>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</si>
  <si>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</si>
  <si>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</si>
  <si>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</si>
  <si>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</si>
  <si>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</si>
  <si>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</si>
  <si>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</si>
  <si>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</si>
  <si>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</si>
  <si>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</si>
  <si>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</si>
  <si>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</si>
  <si>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</si>
  <si>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</si>
  <si>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</si>
  <si>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</si>
  <si>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</si>
  <si>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</si>
  <si>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</si>
  <si>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</si>
  <si>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</si>
  <si>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</si>
  <si>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</si>
  <si>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</si>
  <si>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</si>
  <si>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</si>
  <si>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</si>
  <si>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</si>
  <si>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</si>
  <si>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</si>
  <si>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</si>
  <si>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</si>
  <si>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</si>
  <si>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</si>
  <si>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</si>
  <si>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</si>
  <si>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</si>
  <si>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</si>
  <si>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</si>
  <si>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</si>
  <si>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</si>
  <si>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</si>
  <si>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</si>
  <si>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</si>
  <si>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</si>
  <si>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</si>
  <si>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</si>
  <si>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</si>
  <si>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</si>
  <si>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</si>
  <si>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</si>
  <si>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</si>
  <si>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</si>
  <si>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</si>
  <si>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</si>
  <si>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</si>
  <si>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</si>
  <si>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</si>
  <si>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</si>
  <si>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</si>
  <si>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</si>
  <si>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</si>
  <si>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</si>
  <si>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</si>
  <si>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</si>
  <si>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</si>
  <si>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</si>
  <si>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</si>
  <si>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</si>
  <si>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</si>
  <si>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</si>
  <si>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</si>
  <si>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</si>
  <si>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</si>
  <si>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</si>
  <si>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</si>
  <si>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</si>
  <si>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</si>
  <si>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</si>
  <si>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</si>
  <si>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</si>
  <si>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</si>
  <si>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</si>
  <si>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</si>
  <si>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</si>
  <si>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</si>
  <si>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</si>
  <si>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</si>
  <si>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</si>
  <si>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</si>
  <si>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</si>
  <si>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</si>
  <si>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</si>
  <si>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</si>
  <si>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</si>
  <si>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</si>
  <si>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</si>
  <si>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</si>
  <si>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</si>
  <si>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</si>
  <si>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</si>
  <si>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</si>
  <si>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</si>
  <si>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</si>
  <si>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</si>
  <si>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</si>
  <si>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</si>
  <si>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</si>
  <si>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</si>
  <si>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</si>
  <si>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</si>
  <si>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</si>
  <si>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</si>
  <si>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</si>
  <si>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</si>
  <si>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</si>
  <si>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</si>
  <si>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</si>
  <si>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</si>
  <si>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</si>
  <si>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</si>
  <si>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</si>
  <si>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</si>
  <si>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</si>
  <si>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</si>
  <si>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</si>
  <si>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</si>
  <si>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</si>
  <si>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</si>
  <si>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</si>
  <si>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</si>
  <si>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</si>
  <si>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</si>
  <si>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</si>
  <si>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</si>
  <si>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</si>
  <si>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</si>
  <si>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</si>
  <si>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</si>
  <si>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</si>
  <si>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</si>
  <si>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</si>
  <si>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GZ5</t>
  </si>
  <si>
    <t>GZ5B</t>
  </si>
  <si>
    <t>GZ3B</t>
  </si>
  <si>
    <t>GZ3C</t>
  </si>
  <si>
    <t>GZ3D</t>
  </si>
  <si>
    <t>GZ3E</t>
  </si>
  <si>
    <t>DCL1</t>
  </si>
  <si>
    <t>BH1180*360*250*10*16*10</t>
  </si>
  <si>
    <t>DCL1A</t>
  </si>
  <si>
    <t>XG1</t>
  </si>
  <si>
    <t>Φ140*4</t>
  </si>
  <si>
    <t>XG2</t>
  </si>
  <si>
    <t>XG4</t>
  </si>
  <si>
    <t>XG5</t>
  </si>
  <si>
    <t>XG6</t>
  </si>
  <si>
    <t>XG7</t>
  </si>
  <si>
    <t>XG10</t>
  </si>
  <si>
    <t>XG11</t>
  </si>
  <si>
    <t>SC1</t>
  </si>
  <si>
    <t>L90*90*6</t>
  </si>
  <si>
    <t>SC3</t>
  </si>
  <si>
    <t>大东海</t>
  </si>
  <si>
    <t>3GZ21</t>
  </si>
  <si>
    <t>PL14*550</t>
  </si>
  <si>
    <t>DCL1B</t>
  </si>
  <si>
    <t>DCL2A</t>
  </si>
  <si>
    <t>DCL3</t>
  </si>
  <si>
    <t>DCL3A</t>
  </si>
  <si>
    <t>DCL3B</t>
  </si>
  <si>
    <t>DCL4</t>
  </si>
  <si>
    <t>3GZ23</t>
  </si>
  <si>
    <t>PL16*550</t>
  </si>
  <si>
    <t>3GZ26</t>
  </si>
  <si>
    <t>GZ3</t>
  </si>
  <si>
    <t>GZ3A</t>
  </si>
  <si>
    <t>BH630*200*8*12</t>
  </si>
  <si>
    <t>KFZ3</t>
  </si>
  <si>
    <t>KFZ4</t>
  </si>
  <si>
    <t>KFZ5</t>
  </si>
  <si>
    <t>KFZ6</t>
  </si>
  <si>
    <t>KFZ7</t>
  </si>
  <si>
    <t>KFZ9</t>
  </si>
  <si>
    <t>BH600*250*8*12</t>
  </si>
  <si>
    <t>GL2A</t>
  </si>
  <si>
    <t>GL2B</t>
  </si>
  <si>
    <t>GL2C</t>
  </si>
  <si>
    <t>GL2D</t>
  </si>
  <si>
    <t>GL5A</t>
  </si>
  <si>
    <t>GL5B</t>
  </si>
  <si>
    <t>GL5C</t>
  </si>
  <si>
    <t>GL5D</t>
  </si>
  <si>
    <t>HJ-1</t>
  </si>
  <si>
    <t>250*78*7</t>
  </si>
  <si>
    <t>HJ-2</t>
  </si>
  <si>
    <t>HJ-3</t>
  </si>
  <si>
    <t>HJ-4</t>
  </si>
  <si>
    <t>XG3</t>
  </si>
  <si>
    <t>XG8</t>
  </si>
  <si>
    <t>XG9</t>
  </si>
  <si>
    <t>XG12</t>
  </si>
  <si>
    <t>SC2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</si>
  <si>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</si>
  <si>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</si>
  <si>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</si>
  <si>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</si>
  <si>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</si>
  <si>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</si>
  <si>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</si>
  <si>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</si>
  <si>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</si>
  <si>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</si>
  <si>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</si>
  <si>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</si>
  <si>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</si>
  <si>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</si>
  <si>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</si>
  <si>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</si>
  <si>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</si>
  <si>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</si>
  <si>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</si>
  <si>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ZC7</t>
  </si>
  <si>
    <t>L100*100*10</t>
  </si>
  <si>
    <t>ZC8</t>
  </si>
  <si>
    <t>ZC9</t>
  </si>
  <si>
    <t>ZC10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</si>
</sst>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sz val="11"/>
      <color theme="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theme="7" tint="0.399761955626087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6" tint="0.39982299264503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76195562608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medium">
        <color theme="4" tint="0.399853511154515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26" fillId="22" borderId="11" applyNumberFormat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8" fillId="5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1" borderId="16" applyNumberFormat="0" applyFont="0" applyAlignment="0" applyProtection="0">
      <alignment vertical="center"/>
    </xf>
    <xf numFmtId="0" fontId="7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18" fillId="64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8" fillId="13" borderId="8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6" fillId="13" borderId="11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25" fillId="18" borderId="10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40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70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6" fillId="54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71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63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0" fillId="7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75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77" borderId="0" applyNumberFormat="0" applyBorder="0" applyAlignment="0" applyProtection="0">
      <alignment vertical="center"/>
    </xf>
    <xf numFmtId="0" fontId="0" fillId="79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83" borderId="0" applyNumberFormat="0" applyBorder="0" applyAlignment="0" applyProtection="0">
      <alignment vertical="center"/>
    </xf>
    <xf numFmtId="0" fontId="0" fillId="84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2" fillId="8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1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8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81" borderId="0" applyNumberFormat="0" applyBorder="0" applyAlignment="0" applyProtection="0">
      <alignment vertical="center"/>
    </xf>
    <xf numFmtId="0" fontId="0" fillId="87" borderId="0" applyNumberFormat="0" applyBorder="0" applyAlignment="0" applyProtection="0">
      <alignment vertical="center"/>
    </xf>
    <xf numFmtId="0" fontId="0" fillId="88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0" fillId="86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12" fillId="85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2" fillId="78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7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42" fillId="51" borderId="16" applyNumberFormat="0" applyFont="0" applyAlignment="0" applyProtection="0">
      <alignment vertical="center"/>
    </xf>
    <xf numFmtId="0" fontId="0" fillId="76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54" borderId="0" applyNumberFormat="0" applyBorder="0" applyAlignment="0" applyProtection="0">
      <alignment vertical="center"/>
    </xf>
    <xf numFmtId="0" fontId="12" fillId="90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2" fillId="93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99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2" fillId="8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46" borderId="0" applyNumberFormat="0" applyBorder="0" applyAlignment="0" applyProtection="0">
      <alignment vertical="center"/>
    </xf>
    <xf numFmtId="0" fontId="12" fillId="96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8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00" borderId="0" applyNumberFormat="0" applyBorder="0" applyAlignment="0" applyProtection="0">
      <alignment vertical="center"/>
    </xf>
    <xf numFmtId="0" fontId="12" fillId="9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5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2" fillId="51" borderId="16" applyNumberFormat="0" applyFont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42" fillId="51" borderId="16" applyNumberFormat="0" applyFont="0" applyAlignment="0" applyProtection="0">
      <alignment vertical="center"/>
    </xf>
    <xf numFmtId="0" fontId="12" fillId="101" borderId="0" applyNumberFormat="0" applyBorder="0" applyAlignment="0" applyProtection="0">
      <alignment vertical="center"/>
    </xf>
    <xf numFmtId="0" fontId="12" fillId="91" borderId="0" applyNumberFormat="0" applyBorder="0" applyAlignment="0" applyProtection="0">
      <alignment vertical="center"/>
    </xf>
    <xf numFmtId="0" fontId="12" fillId="9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98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4" borderId="0" applyNumberFormat="0" applyBorder="0" applyAlignment="0" applyProtection="0">
      <alignment vertical="center"/>
    </xf>
    <xf numFmtId="0" fontId="12" fillId="92" borderId="0" applyNumberFormat="0" applyBorder="0" applyAlignment="0" applyProtection="0">
      <alignment vertical="center"/>
    </xf>
    <xf numFmtId="0" fontId="12" fillId="9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42" fillId="51" borderId="16" applyNumberFormat="0" applyFont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97" borderId="0" applyNumberFormat="0" applyBorder="0" applyAlignment="0" applyProtection="0">
      <alignment vertical="center"/>
    </xf>
    <xf numFmtId="0" fontId="12" fillId="103" borderId="0" applyNumberFormat="0" applyBorder="0" applyAlignment="0" applyProtection="0">
      <alignment vertical="center"/>
    </xf>
    <xf numFmtId="0" fontId="12" fillId="102" borderId="0" applyNumberFormat="0" applyBorder="0" applyAlignment="0" applyProtection="0">
      <alignment vertical="center"/>
    </xf>
    <xf numFmtId="0" fontId="12" fillId="5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62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4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22" borderId="11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37" fillId="22" borderId="11" applyNumberFormat="0" applyAlignment="0" applyProtection="0">
      <alignment vertical="center"/>
    </xf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32" fillId="18" borderId="1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50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2" fillId="7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37" fillId="22" borderId="11" applyNumberFormat="0" applyAlignment="0" applyProtection="0">
      <alignment vertical="center"/>
    </xf>
    <xf numFmtId="0" fontId="37" fillId="22" borderId="11" applyNumberFormat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2" xfId="24" applyFont="1" applyFill="1" applyBorder="1" applyAlignment="1">
      <alignment horizontal="center" vertical="center"/>
    </xf>
    <xf numFmtId="0" fontId="0" fillId="0" borderId="2" xfId="24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强调文字颜色 3 2" xfId="402"/>
    <cellStyle name="输入 2 4" xfId="403"/>
    <cellStyle name="强调文字颜色 3 3" xfId="404"/>
    <cellStyle name="输入 2 5" xfId="405"/>
    <cellStyle name="强调文字颜色 3 3 2" xfId="406"/>
    <cellStyle name="适中 3 3" xfId="407"/>
    <cellStyle name="强调文字颜色 4 2" xfId="408"/>
    <cellStyle name="输入 3 4" xfId="409"/>
    <cellStyle name="强调文字颜色 4 3" xfId="410"/>
    <cellStyle name="输入 3 5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haredStrings" Target="sharedStrings.xml"/><Relationship Id="rId41" Type="http://schemas.openxmlformats.org/officeDocument/2006/relationships/styles" Target="style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5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5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5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5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5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5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5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5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31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31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31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31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31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31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31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31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31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31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31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31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31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31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31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31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31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31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5"/>
      <c r="E11" s="17"/>
      <c r="F11" s="17"/>
      <c r="G11" s="11"/>
    </row>
    <row r="12" ht="21.95" customHeight="1" spans="1:7">
      <c r="A12" s="11">
        <v>8</v>
      </c>
      <c r="B12" s="17"/>
      <c r="C12" s="17"/>
      <c r="D12" s="35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4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4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4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4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4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31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31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31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31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31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31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31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31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31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31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31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31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31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31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31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31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31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31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31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31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31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31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31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31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31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31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31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31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31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31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31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31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31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31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3" t="s">
        <v>27</v>
      </c>
      <c r="C5" s="33" t="s">
        <v>334</v>
      </c>
      <c r="D5" s="33">
        <v>3</v>
      </c>
      <c r="E5" s="33">
        <v>7050</v>
      </c>
      <c r="F5" s="14"/>
      <c r="G5" s="11"/>
    </row>
    <row r="6" ht="21.95" customHeight="1" spans="1:7">
      <c r="A6" s="11">
        <v>2</v>
      </c>
      <c r="B6" s="33" t="s">
        <v>335</v>
      </c>
      <c r="C6" s="33" t="s">
        <v>334</v>
      </c>
      <c r="D6" s="33">
        <v>1</v>
      </c>
      <c r="E6" s="33">
        <v>2394</v>
      </c>
      <c r="F6" s="14"/>
      <c r="G6" s="11"/>
    </row>
    <row r="7" ht="21.95" customHeight="1" spans="1:7">
      <c r="A7" s="11">
        <v>3</v>
      </c>
      <c r="B7" s="33" t="s">
        <v>336</v>
      </c>
      <c r="C7" s="33" t="s">
        <v>334</v>
      </c>
      <c r="D7" s="33">
        <v>1</v>
      </c>
      <c r="E7" s="33">
        <v>2394</v>
      </c>
      <c r="F7" s="14"/>
      <c r="G7" s="11"/>
    </row>
    <row r="8" ht="21.95" customHeight="1" spans="1:7">
      <c r="A8" s="11">
        <v>4</v>
      </c>
      <c r="B8" s="33" t="s">
        <v>337</v>
      </c>
      <c r="C8" s="33" t="s">
        <v>334</v>
      </c>
      <c r="D8" s="33">
        <v>1</v>
      </c>
      <c r="E8" s="33">
        <v>2398</v>
      </c>
      <c r="F8" s="14"/>
      <c r="G8" s="11"/>
    </row>
    <row r="9" ht="21.95" customHeight="1" spans="1:7">
      <c r="A9" s="11">
        <v>5</v>
      </c>
      <c r="B9" s="33" t="s">
        <v>338</v>
      </c>
      <c r="C9" s="33" t="s">
        <v>334</v>
      </c>
      <c r="D9" s="33">
        <v>1</v>
      </c>
      <c r="E9" s="33">
        <v>2406</v>
      </c>
      <c r="F9" s="14"/>
      <c r="G9" s="11"/>
    </row>
    <row r="10" ht="21.95" customHeight="1" spans="1:7">
      <c r="A10" s="11">
        <v>6</v>
      </c>
      <c r="B10" s="33" t="s">
        <v>339</v>
      </c>
      <c r="C10" s="33" t="s">
        <v>334</v>
      </c>
      <c r="D10" s="33">
        <v>1</v>
      </c>
      <c r="E10" s="33">
        <v>2342</v>
      </c>
      <c r="F10" s="14"/>
      <c r="G10" s="11"/>
    </row>
    <row r="11" ht="21.95" customHeight="1" spans="1:7">
      <c r="A11" s="11">
        <v>7</v>
      </c>
      <c r="B11" s="33" t="s">
        <v>340</v>
      </c>
      <c r="C11" s="33" t="s">
        <v>334</v>
      </c>
      <c r="D11" s="33">
        <v>2</v>
      </c>
      <c r="E11" s="33">
        <v>4646</v>
      </c>
      <c r="F11" s="14"/>
      <c r="G11" s="11"/>
    </row>
    <row r="12" ht="21.95" customHeight="1" spans="1:7">
      <c r="A12" s="11">
        <v>8</v>
      </c>
      <c r="B12" s="33" t="s">
        <v>341</v>
      </c>
      <c r="C12" s="33" t="s">
        <v>334</v>
      </c>
      <c r="D12" s="33">
        <v>1</v>
      </c>
      <c r="E12" s="33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342</v>
      </c>
      <c r="C5" s="26" t="s">
        <v>282</v>
      </c>
      <c r="D5" s="32">
        <v>1</v>
      </c>
      <c r="E5" s="26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6" t="s">
        <v>343</v>
      </c>
      <c r="C6" s="26" t="s">
        <v>282</v>
      </c>
      <c r="D6" s="32">
        <v>1</v>
      </c>
      <c r="E6" s="26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6" t="s">
        <v>344</v>
      </c>
      <c r="C7" s="26" t="s">
        <v>282</v>
      </c>
      <c r="D7" s="32">
        <v>2</v>
      </c>
      <c r="E7" s="26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6" t="s">
        <v>345</v>
      </c>
      <c r="C8" s="26" t="s">
        <v>282</v>
      </c>
      <c r="D8" s="32">
        <v>4</v>
      </c>
      <c r="E8" s="26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6" t="s">
        <v>286</v>
      </c>
      <c r="C9" s="26" t="s">
        <v>282</v>
      </c>
      <c r="D9" s="32">
        <v>1</v>
      </c>
      <c r="E9" s="26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6" t="s">
        <v>288</v>
      </c>
      <c r="C10" s="26" t="s">
        <v>282</v>
      </c>
      <c r="D10" s="32">
        <v>2</v>
      </c>
      <c r="E10" s="26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347</v>
      </c>
      <c r="C5" s="26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31" t="s">
        <v>348</v>
      </c>
      <c r="C6" s="26" t="s">
        <v>334</v>
      </c>
      <c r="D6" s="17">
        <v>1</v>
      </c>
      <c r="E6" s="26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31" t="s">
        <v>349</v>
      </c>
      <c r="C7" s="26" t="s">
        <v>350</v>
      </c>
      <c r="D7" s="17">
        <v>1</v>
      </c>
      <c r="E7" s="26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31" t="s">
        <v>351</v>
      </c>
      <c r="C8" s="26" t="s">
        <v>350</v>
      </c>
      <c r="D8" s="17">
        <v>1</v>
      </c>
      <c r="E8" s="26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31" t="s">
        <v>229</v>
      </c>
      <c r="C9" s="26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5" sqref="E1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44</v>
      </c>
      <c r="C5" s="26" t="s">
        <v>350</v>
      </c>
      <c r="D5" s="16">
        <v>4</v>
      </c>
      <c r="E5" s="26">
        <f>F5/D5</f>
        <v>870</v>
      </c>
      <c r="F5" s="17">
        <v>3480</v>
      </c>
      <c r="G5" s="11"/>
    </row>
    <row r="6" ht="21.95" customHeight="1" spans="1:7">
      <c r="A6" s="11">
        <v>2</v>
      </c>
      <c r="B6" s="26" t="s">
        <v>352</v>
      </c>
      <c r="C6" s="26" t="s">
        <v>350</v>
      </c>
      <c r="D6" s="16">
        <v>1</v>
      </c>
      <c r="E6" s="26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6" t="s">
        <v>225</v>
      </c>
      <c r="C7" s="26" t="s">
        <v>350</v>
      </c>
      <c r="D7" s="16">
        <v>4</v>
      </c>
      <c r="E7" s="26">
        <f>F7/D7</f>
        <v>871</v>
      </c>
      <c r="F7" s="17">
        <v>3484</v>
      </c>
      <c r="G7" s="11"/>
    </row>
    <row r="8" ht="21.95" customHeight="1" spans="1:7">
      <c r="A8" s="11">
        <v>4</v>
      </c>
      <c r="B8" s="26" t="s">
        <v>353</v>
      </c>
      <c r="C8" s="26" t="s">
        <v>350</v>
      </c>
      <c r="D8" s="16">
        <v>1</v>
      </c>
      <c r="E8" s="26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6" t="s">
        <v>354</v>
      </c>
      <c r="C9" s="26" t="s">
        <v>350</v>
      </c>
      <c r="D9" s="16">
        <v>1</v>
      </c>
      <c r="E9" s="26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6" t="s">
        <v>355</v>
      </c>
      <c r="C10" s="26" t="s">
        <v>350</v>
      </c>
      <c r="D10" s="16">
        <v>1</v>
      </c>
      <c r="E10" s="26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6" t="s">
        <v>356</v>
      </c>
      <c r="C11" s="26" t="s">
        <v>350</v>
      </c>
      <c r="D11" s="16">
        <v>1</v>
      </c>
      <c r="E11" s="26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6" t="s">
        <v>357</v>
      </c>
      <c r="C12" s="26" t="s">
        <v>350</v>
      </c>
      <c r="D12" s="16">
        <v>1</v>
      </c>
      <c r="E12" s="26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23</v>
      </c>
      <c r="C5" s="26" t="s">
        <v>334</v>
      </c>
      <c r="D5" s="26">
        <v>3</v>
      </c>
      <c r="E5" s="17">
        <v>8708</v>
      </c>
      <c r="F5" s="17">
        <v>8708</v>
      </c>
      <c r="G5" s="11"/>
    </row>
    <row r="6" ht="21.95" customHeight="1" spans="1:7">
      <c r="A6" s="11">
        <v>2</v>
      </c>
      <c r="B6" s="26" t="s">
        <v>358</v>
      </c>
      <c r="C6" s="26" t="s">
        <v>334</v>
      </c>
      <c r="D6" s="26">
        <v>1</v>
      </c>
      <c r="E6" s="17">
        <v>2968</v>
      </c>
      <c r="F6" s="17">
        <f t="shared" ref="F6:F14" si="0">E6*D6</f>
        <v>2968</v>
      </c>
      <c r="G6" s="11"/>
    </row>
    <row r="7" ht="21.95" customHeight="1" spans="1:7">
      <c r="A7" s="11">
        <v>3</v>
      </c>
      <c r="B7" s="26" t="s">
        <v>359</v>
      </c>
      <c r="C7" s="26" t="s">
        <v>334</v>
      </c>
      <c r="D7" s="26">
        <v>1</v>
      </c>
      <c r="E7" s="17">
        <v>2970</v>
      </c>
      <c r="F7" s="17">
        <f t="shared" si="0"/>
        <v>2970</v>
      </c>
      <c r="G7" s="11"/>
    </row>
    <row r="8" ht="21.95" customHeight="1" spans="1:7">
      <c r="A8" s="11">
        <v>4</v>
      </c>
      <c r="B8" s="26" t="s">
        <v>360</v>
      </c>
      <c r="C8" s="26" t="s">
        <v>334</v>
      </c>
      <c r="D8" s="26">
        <v>1</v>
      </c>
      <c r="E8" s="17">
        <v>2984</v>
      </c>
      <c r="F8" s="17">
        <f t="shared" si="0"/>
        <v>2984</v>
      </c>
      <c r="G8" s="11"/>
    </row>
    <row r="9" ht="21.95" customHeight="1" spans="1:7">
      <c r="A9" s="11">
        <v>5</v>
      </c>
      <c r="B9" s="26" t="s">
        <v>361</v>
      </c>
      <c r="C9" s="26" t="s">
        <v>334</v>
      </c>
      <c r="D9" s="26">
        <v>1</v>
      </c>
      <c r="E9" s="17">
        <v>2988</v>
      </c>
      <c r="F9" s="17">
        <f t="shared" si="0"/>
        <v>2988</v>
      </c>
      <c r="G9" s="11"/>
    </row>
    <row r="10" ht="21.95" customHeight="1" spans="1:7">
      <c r="A10" s="11">
        <v>6</v>
      </c>
      <c r="B10" s="26" t="s">
        <v>362</v>
      </c>
      <c r="C10" s="26" t="s">
        <v>334</v>
      </c>
      <c r="D10" s="26">
        <v>1</v>
      </c>
      <c r="E10" s="17">
        <v>2902</v>
      </c>
      <c r="F10" s="17">
        <f t="shared" si="0"/>
        <v>2902</v>
      </c>
      <c r="G10" s="11"/>
    </row>
    <row r="11" ht="21.95" customHeight="1" spans="1:7">
      <c r="A11" s="11">
        <v>7</v>
      </c>
      <c r="B11" s="26" t="s">
        <v>363</v>
      </c>
      <c r="C11" s="26" t="s">
        <v>334</v>
      </c>
      <c r="D11" s="26">
        <v>1</v>
      </c>
      <c r="E11" s="17">
        <v>1578</v>
      </c>
      <c r="F11" s="17">
        <f t="shared" si="0"/>
        <v>1578</v>
      </c>
      <c r="G11" s="11"/>
    </row>
    <row r="12" ht="21.95" customHeight="1" spans="1:7">
      <c r="A12" s="11">
        <v>8</v>
      </c>
      <c r="B12" s="26" t="s">
        <v>364</v>
      </c>
      <c r="C12" s="26" t="s">
        <v>334</v>
      </c>
      <c r="D12" s="26">
        <v>1</v>
      </c>
      <c r="E12" s="17">
        <v>1546</v>
      </c>
      <c r="F12" s="17">
        <f t="shared" si="0"/>
        <v>1546</v>
      </c>
      <c r="G12" s="11"/>
    </row>
    <row r="13" ht="21.95" customHeight="1" spans="1:7">
      <c r="A13" s="11">
        <v>9</v>
      </c>
      <c r="B13" s="31" t="s">
        <v>365</v>
      </c>
      <c r="C13" s="26" t="s">
        <v>334</v>
      </c>
      <c r="D13" s="26">
        <v>1</v>
      </c>
      <c r="E13" s="17">
        <v>1572</v>
      </c>
      <c r="F13" s="17">
        <f t="shared" si="0"/>
        <v>1572</v>
      </c>
      <c r="G13" s="11"/>
    </row>
    <row r="14" ht="21.95" customHeight="1" spans="1:7">
      <c r="A14" s="11">
        <v>10</v>
      </c>
      <c r="B14" s="31" t="s">
        <v>366</v>
      </c>
      <c r="C14" s="26" t="s">
        <v>334</v>
      </c>
      <c r="D14" s="26">
        <v>1</v>
      </c>
      <c r="E14" s="17">
        <v>1574</v>
      </c>
      <c r="F14" s="17">
        <f t="shared" si="0"/>
        <v>1574</v>
      </c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29790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4" sqref="D1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367</v>
      </c>
      <c r="C5" s="26" t="s">
        <v>334</v>
      </c>
      <c r="D5" s="17">
        <v>1</v>
      </c>
      <c r="E5" s="26">
        <v>1599.9</v>
      </c>
      <c r="F5" s="17">
        <f t="shared" ref="F5:F11" si="0">E5*D5</f>
        <v>1599.9</v>
      </c>
      <c r="G5" s="11"/>
    </row>
    <row r="6" ht="21.95" customHeight="1" spans="1:7">
      <c r="A6" s="11">
        <v>2</v>
      </c>
      <c r="B6" s="31" t="s">
        <v>368</v>
      </c>
      <c r="C6" s="26" t="s">
        <v>334</v>
      </c>
      <c r="D6" s="17">
        <v>1</v>
      </c>
      <c r="E6" s="26">
        <v>1588.3</v>
      </c>
      <c r="F6" s="17">
        <f t="shared" si="0"/>
        <v>1588.3</v>
      </c>
      <c r="G6" s="11"/>
    </row>
    <row r="7" ht="21.95" customHeight="1" spans="1:7">
      <c r="A7" s="11">
        <v>3</v>
      </c>
      <c r="B7" s="31" t="s">
        <v>369</v>
      </c>
      <c r="C7" s="26" t="s">
        <v>334</v>
      </c>
      <c r="D7" s="17">
        <v>1</v>
      </c>
      <c r="E7" s="26">
        <v>1599.9</v>
      </c>
      <c r="F7" s="17">
        <f t="shared" si="0"/>
        <v>1599.9</v>
      </c>
      <c r="G7" s="11"/>
    </row>
    <row r="8" ht="21.95" customHeight="1" spans="1:7">
      <c r="A8" s="11">
        <v>4</v>
      </c>
      <c r="B8" s="31" t="s">
        <v>370</v>
      </c>
      <c r="C8" s="26" t="s">
        <v>334</v>
      </c>
      <c r="D8" s="17">
        <v>1</v>
      </c>
      <c r="E8" s="26">
        <v>1252</v>
      </c>
      <c r="F8" s="17">
        <f t="shared" si="0"/>
        <v>1252</v>
      </c>
      <c r="G8" s="11"/>
    </row>
    <row r="9" ht="21.95" customHeight="1" spans="1:7">
      <c r="A9" s="11">
        <v>5</v>
      </c>
      <c r="B9" s="31" t="s">
        <v>371</v>
      </c>
      <c r="C9" s="26" t="s">
        <v>334</v>
      </c>
      <c r="D9" s="17">
        <v>1</v>
      </c>
      <c r="E9" s="26">
        <v>1252</v>
      </c>
      <c r="F9" s="17">
        <f t="shared" si="0"/>
        <v>1252</v>
      </c>
      <c r="G9" s="11"/>
    </row>
    <row r="10" ht="21.95" customHeight="1" spans="1:7">
      <c r="A10" s="11">
        <v>6</v>
      </c>
      <c r="B10" s="31" t="s">
        <v>372</v>
      </c>
      <c r="C10" s="26" t="s">
        <v>334</v>
      </c>
      <c r="D10" s="17">
        <v>1</v>
      </c>
      <c r="E10" s="26">
        <v>1247.5</v>
      </c>
      <c r="F10" s="17">
        <f t="shared" si="0"/>
        <v>1247.5</v>
      </c>
      <c r="G10" s="11"/>
    </row>
    <row r="11" ht="21.95" customHeight="1" spans="1:7">
      <c r="A11" s="11">
        <v>7</v>
      </c>
      <c r="B11" s="31" t="s">
        <v>373</v>
      </c>
      <c r="C11" s="26" t="s">
        <v>334</v>
      </c>
      <c r="D11" s="17">
        <v>1</v>
      </c>
      <c r="E11" s="26">
        <v>1214.4</v>
      </c>
      <c r="F11" s="17">
        <f t="shared" si="0"/>
        <v>1214.4</v>
      </c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9754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0" sqref="C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6" t="s">
        <v>368</v>
      </c>
      <c r="C5" s="26" t="s">
        <v>334</v>
      </c>
      <c r="D5" s="17">
        <v>1</v>
      </c>
      <c r="E5" s="26">
        <v>1588.3</v>
      </c>
      <c r="F5" s="17">
        <f>E5*D5</f>
        <v>1588.3</v>
      </c>
      <c r="G5" s="11"/>
    </row>
    <row r="6" ht="21.95" customHeight="1" spans="1:7">
      <c r="A6" s="11">
        <v>2</v>
      </c>
      <c r="B6" s="16" t="s">
        <v>374</v>
      </c>
      <c r="C6" s="26" t="s">
        <v>375</v>
      </c>
      <c r="D6" s="17">
        <v>14</v>
      </c>
      <c r="E6" s="16">
        <v>1651.1</v>
      </c>
      <c r="F6" s="17">
        <f>E6*D6</f>
        <v>23115.4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24703.7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6" sqref="F16:F1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6" t="s">
        <v>375</v>
      </c>
      <c r="D5" s="16">
        <v>4</v>
      </c>
      <c r="E5" s="17">
        <v>6450</v>
      </c>
      <c r="F5" s="17">
        <v>6450</v>
      </c>
      <c r="G5" s="11"/>
    </row>
    <row r="6" ht="21.95" customHeight="1" spans="1:7">
      <c r="A6" s="11">
        <v>2</v>
      </c>
      <c r="B6" s="16" t="s">
        <v>376</v>
      </c>
      <c r="C6" s="26" t="s">
        <v>375</v>
      </c>
      <c r="D6" s="16">
        <v>2</v>
      </c>
      <c r="E6" s="17">
        <v>1613</v>
      </c>
      <c r="F6" s="17">
        <f>D6*E6</f>
        <v>3226</v>
      </c>
      <c r="G6" s="11"/>
    </row>
    <row r="7" ht="21.95" customHeight="1" spans="1:7">
      <c r="A7" s="11">
        <v>3</v>
      </c>
      <c r="B7" s="16" t="s">
        <v>42</v>
      </c>
      <c r="C7" s="26" t="s">
        <v>375</v>
      </c>
      <c r="D7" s="16">
        <v>1</v>
      </c>
      <c r="E7" s="17">
        <v>1116</v>
      </c>
      <c r="F7" s="17">
        <f>E7*D7</f>
        <v>1116</v>
      </c>
      <c r="G7" s="11"/>
    </row>
    <row r="8" ht="21.95" customHeight="1" spans="1:7">
      <c r="A8" s="11">
        <v>4</v>
      </c>
      <c r="B8" s="16" t="s">
        <v>377</v>
      </c>
      <c r="C8" s="16" t="s">
        <v>378</v>
      </c>
      <c r="D8" s="16">
        <v>5</v>
      </c>
      <c r="E8" s="28">
        <v>5207.4</v>
      </c>
      <c r="F8" s="28">
        <v>5207.4</v>
      </c>
      <c r="G8" s="11"/>
    </row>
    <row r="9" ht="21.95" customHeight="1" spans="1:7">
      <c r="A9" s="11">
        <v>5</v>
      </c>
      <c r="B9" s="16" t="s">
        <v>379</v>
      </c>
      <c r="C9" s="16" t="s">
        <v>378</v>
      </c>
      <c r="D9" s="16">
        <v>6</v>
      </c>
      <c r="E9" s="29"/>
      <c r="F9" s="29"/>
      <c r="G9" s="11"/>
    </row>
    <row r="10" ht="21.95" customHeight="1" spans="1:7">
      <c r="A10" s="11">
        <v>6</v>
      </c>
      <c r="B10" s="16" t="s">
        <v>380</v>
      </c>
      <c r="C10" s="16" t="s">
        <v>378</v>
      </c>
      <c r="D10" s="16">
        <v>1</v>
      </c>
      <c r="E10" s="29"/>
      <c r="F10" s="29"/>
      <c r="G10" s="11"/>
    </row>
    <row r="11" ht="21.95" customHeight="1" spans="1:7">
      <c r="A11" s="11">
        <v>7</v>
      </c>
      <c r="B11" s="16" t="s">
        <v>381</v>
      </c>
      <c r="C11" s="16" t="s">
        <v>378</v>
      </c>
      <c r="D11" s="16">
        <v>1</v>
      </c>
      <c r="E11" s="29"/>
      <c r="F11" s="29"/>
      <c r="G11" s="11"/>
    </row>
    <row r="12" ht="21.95" customHeight="1" spans="1:7">
      <c r="A12" s="11">
        <v>8</v>
      </c>
      <c r="B12" s="16" t="s">
        <v>382</v>
      </c>
      <c r="C12" s="16" t="s">
        <v>378</v>
      </c>
      <c r="D12" s="16">
        <v>1</v>
      </c>
      <c r="E12" s="29"/>
      <c r="F12" s="29"/>
      <c r="G12" s="11"/>
    </row>
    <row r="13" ht="21.95" customHeight="1" spans="1:7">
      <c r="A13" s="11">
        <v>9</v>
      </c>
      <c r="B13" s="16" t="s">
        <v>383</v>
      </c>
      <c r="C13" s="16" t="s">
        <v>378</v>
      </c>
      <c r="D13" s="16">
        <v>1</v>
      </c>
      <c r="E13" s="29"/>
      <c r="F13" s="29"/>
      <c r="G13" s="11"/>
    </row>
    <row r="14" ht="21.95" customHeight="1" spans="1:7">
      <c r="A14" s="11">
        <v>10</v>
      </c>
      <c r="B14" s="16" t="s">
        <v>384</v>
      </c>
      <c r="C14" s="16" t="s">
        <v>378</v>
      </c>
      <c r="D14" s="16">
        <v>25</v>
      </c>
      <c r="E14" s="29"/>
      <c r="F14" s="29"/>
      <c r="G14" s="11"/>
    </row>
    <row r="15" ht="21.95" customHeight="1" spans="1:7">
      <c r="A15" s="11">
        <v>11</v>
      </c>
      <c r="B15" s="16" t="s">
        <v>385</v>
      </c>
      <c r="C15" s="16" t="s">
        <v>378</v>
      </c>
      <c r="D15" s="16">
        <v>9</v>
      </c>
      <c r="E15" s="30"/>
      <c r="F15" s="30"/>
      <c r="G15" s="11"/>
    </row>
    <row r="16" ht="21.95" customHeight="1" spans="1:7">
      <c r="A16" s="11">
        <v>12</v>
      </c>
      <c r="B16" s="16" t="s">
        <v>386</v>
      </c>
      <c r="C16" s="16" t="s">
        <v>387</v>
      </c>
      <c r="D16" s="16">
        <v>4</v>
      </c>
      <c r="E16" s="28">
        <v>526</v>
      </c>
      <c r="F16" s="28">
        <v>526</v>
      </c>
      <c r="G16" s="11"/>
    </row>
    <row r="17" ht="21.95" customHeight="1" spans="1:7">
      <c r="A17" s="11">
        <v>13</v>
      </c>
      <c r="B17" s="16" t="s">
        <v>388</v>
      </c>
      <c r="C17" s="16" t="s">
        <v>387</v>
      </c>
      <c r="D17" s="16">
        <v>4</v>
      </c>
      <c r="E17" s="30"/>
      <c r="F17" s="30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16525.4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9">
    <mergeCell ref="A1:G1"/>
    <mergeCell ref="B2:C2"/>
    <mergeCell ref="F2:G2"/>
    <mergeCell ref="A30:B30"/>
    <mergeCell ref="E32:F32"/>
    <mergeCell ref="E8:E15"/>
    <mergeCell ref="E16:E17"/>
    <mergeCell ref="F8:F15"/>
    <mergeCell ref="F16:F17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1" sqref="F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390</v>
      </c>
      <c r="C5" s="15" t="s">
        <v>391</v>
      </c>
      <c r="D5" s="17">
        <v>1</v>
      </c>
      <c r="E5" s="17">
        <v>13642.6</v>
      </c>
      <c r="F5" s="17">
        <v>13642.6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13642.6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9" sqref="F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6" t="s">
        <v>375</v>
      </c>
      <c r="D5" s="16">
        <v>2</v>
      </c>
      <c r="E5" s="28">
        <v>23982.9</v>
      </c>
      <c r="F5" s="14"/>
      <c r="G5" s="11"/>
    </row>
    <row r="6" ht="21.95" customHeight="1" spans="1:7">
      <c r="A6" s="11">
        <v>2</v>
      </c>
      <c r="B6" s="16" t="s">
        <v>376</v>
      </c>
      <c r="C6" s="26" t="s">
        <v>375</v>
      </c>
      <c r="D6" s="16">
        <v>5</v>
      </c>
      <c r="E6" s="29"/>
      <c r="F6" s="14"/>
      <c r="G6" s="11"/>
    </row>
    <row r="7" ht="21.95" customHeight="1" spans="1:7">
      <c r="A7" s="11">
        <v>3</v>
      </c>
      <c r="B7" s="16" t="s">
        <v>392</v>
      </c>
      <c r="C7" s="26" t="s">
        <v>375</v>
      </c>
      <c r="D7" s="16">
        <v>1</v>
      </c>
      <c r="E7" s="29"/>
      <c r="F7" s="14"/>
      <c r="G7" s="11"/>
    </row>
    <row r="8" ht="21.95" customHeight="1" spans="1:7">
      <c r="A8" s="11">
        <v>4</v>
      </c>
      <c r="B8" s="16" t="s">
        <v>42</v>
      </c>
      <c r="C8" s="26" t="s">
        <v>375</v>
      </c>
      <c r="D8" s="16">
        <v>1</v>
      </c>
      <c r="E8" s="29"/>
      <c r="F8" s="14"/>
      <c r="G8" s="11"/>
    </row>
    <row r="9" ht="21.95" customHeight="1" spans="1:7">
      <c r="A9" s="11">
        <v>5</v>
      </c>
      <c r="B9" s="16" t="s">
        <v>393</v>
      </c>
      <c r="C9" s="26" t="s">
        <v>375</v>
      </c>
      <c r="D9" s="16">
        <v>2</v>
      </c>
      <c r="E9" s="29"/>
      <c r="F9" s="14"/>
      <c r="G9" s="11"/>
    </row>
    <row r="10" ht="21.95" customHeight="1" spans="1:7">
      <c r="A10" s="11">
        <v>6</v>
      </c>
      <c r="B10" s="16" t="s">
        <v>394</v>
      </c>
      <c r="C10" s="26" t="s">
        <v>375</v>
      </c>
      <c r="D10" s="16">
        <v>1</v>
      </c>
      <c r="E10" s="29"/>
      <c r="F10" s="14"/>
      <c r="G10" s="11"/>
    </row>
    <row r="11" ht="21.95" customHeight="1" spans="1:7">
      <c r="A11" s="11">
        <v>7</v>
      </c>
      <c r="B11" s="16" t="s">
        <v>395</v>
      </c>
      <c r="C11" s="26" t="s">
        <v>375</v>
      </c>
      <c r="D11" s="16">
        <v>2</v>
      </c>
      <c r="E11" s="29"/>
      <c r="F11" s="14"/>
      <c r="G11" s="11"/>
    </row>
    <row r="12" ht="21.95" customHeight="1" spans="1:7">
      <c r="A12" s="11">
        <v>8</v>
      </c>
      <c r="B12" s="16" t="s">
        <v>396</v>
      </c>
      <c r="C12" s="26" t="s">
        <v>375</v>
      </c>
      <c r="D12" s="16">
        <v>1</v>
      </c>
      <c r="E12" s="29"/>
      <c r="F12" s="14"/>
      <c r="G12" s="11"/>
    </row>
    <row r="13" ht="21.95" customHeight="1" spans="1:7">
      <c r="A13" s="11">
        <v>9</v>
      </c>
      <c r="B13" s="16" t="s">
        <v>397</v>
      </c>
      <c r="C13" s="26" t="s">
        <v>375</v>
      </c>
      <c r="D13" s="16">
        <v>1</v>
      </c>
      <c r="E13" s="30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6">
    <mergeCell ref="A1:G1"/>
    <mergeCell ref="B2:C2"/>
    <mergeCell ref="F2:G2"/>
    <mergeCell ref="A30:B30"/>
    <mergeCell ref="E32:F32"/>
    <mergeCell ref="E5:E13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1" sqref="D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398</v>
      </c>
      <c r="C5" s="15" t="s">
        <v>399</v>
      </c>
      <c r="D5" s="27">
        <v>1</v>
      </c>
      <c r="E5" s="15">
        <v>14203.6</v>
      </c>
      <c r="F5" s="14">
        <f>E5*D5</f>
        <v>14203.6</v>
      </c>
      <c r="G5" s="11"/>
    </row>
    <row r="6" ht="21.95" customHeight="1" spans="1:7">
      <c r="A6" s="11">
        <v>2</v>
      </c>
      <c r="B6" s="15" t="s">
        <v>400</v>
      </c>
      <c r="C6" s="15" t="s">
        <v>399</v>
      </c>
      <c r="D6" s="27">
        <v>1</v>
      </c>
      <c r="E6" s="15">
        <v>14082.6</v>
      </c>
      <c r="F6" s="14">
        <f>E6*D6</f>
        <v>14082.6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4"/>
      <c r="G19" s="11"/>
    </row>
    <row r="20" ht="21.95" customHeight="1" spans="1:7">
      <c r="A20" s="11">
        <v>16</v>
      </c>
      <c r="B20" s="15"/>
      <c r="C20" s="15"/>
      <c r="D20" s="16"/>
      <c r="E20" s="15"/>
      <c r="F20" s="14"/>
      <c r="G20" s="11"/>
    </row>
    <row r="21" ht="21.95" customHeight="1" spans="1:7">
      <c r="A21" s="11">
        <v>17</v>
      </c>
      <c r="B21" s="15"/>
      <c r="C21" s="15"/>
      <c r="D21" s="16"/>
      <c r="E21" s="15"/>
      <c r="F21" s="14"/>
      <c r="G21" s="11"/>
    </row>
    <row r="22" ht="21.95" customHeight="1" spans="1:7">
      <c r="A22" s="11">
        <v>18</v>
      </c>
      <c r="B22" s="15"/>
      <c r="C22" s="15"/>
      <c r="D22" s="16"/>
      <c r="E22" s="15"/>
      <c r="F22" s="14"/>
      <c r="G22" s="11"/>
    </row>
    <row r="23" ht="21.95" customHeight="1" spans="1:7">
      <c r="A23" s="11">
        <v>19</v>
      </c>
      <c r="B23" s="15"/>
      <c r="C23" s="15"/>
      <c r="D23" s="16"/>
      <c r="E23" s="15"/>
      <c r="F23" s="14"/>
      <c r="G23" s="11"/>
    </row>
    <row r="24" ht="21.95" customHeight="1" spans="1:7">
      <c r="A24" s="11">
        <v>20</v>
      </c>
      <c r="B24" s="15"/>
      <c r="C24" s="15"/>
      <c r="D24" s="16"/>
      <c r="E24" s="15"/>
      <c r="F24" s="14"/>
      <c r="G24" s="11"/>
    </row>
    <row r="25" ht="21.95" customHeight="1" spans="1:7">
      <c r="A25" s="11">
        <v>21</v>
      </c>
      <c r="B25" s="15"/>
      <c r="C25" s="15"/>
      <c r="D25" s="16"/>
      <c r="E25" s="15"/>
      <c r="F25" s="14"/>
      <c r="G25" s="11"/>
    </row>
    <row r="26" ht="21.95" customHeight="1" spans="1:7">
      <c r="A26" s="11">
        <v>22</v>
      </c>
      <c r="B26" s="15"/>
      <c r="C26" s="15"/>
      <c r="D26" s="16"/>
      <c r="E26" s="15"/>
      <c r="F26" s="14"/>
      <c r="G26" s="11"/>
    </row>
    <row r="27" ht="21.95" customHeight="1" spans="1:7">
      <c r="A27" s="11">
        <v>23</v>
      </c>
      <c r="B27" s="15"/>
      <c r="C27" s="15"/>
      <c r="D27" s="16"/>
      <c r="E27" s="15"/>
      <c r="F27" s="14"/>
      <c r="G27" s="11"/>
    </row>
    <row r="28" ht="21.95" customHeight="1" spans="1:7">
      <c r="A28" s="11">
        <v>24</v>
      </c>
      <c r="B28" s="18"/>
      <c r="C28" s="18"/>
      <c r="D28" s="18"/>
      <c r="E28" s="18"/>
      <c r="F28" s="14"/>
      <c r="G28" s="11"/>
    </row>
    <row r="29" ht="21.95" customHeight="1" spans="1:7">
      <c r="A29" s="11">
        <v>25</v>
      </c>
      <c r="B29" s="18"/>
      <c r="C29" s="18"/>
      <c r="D29" s="18"/>
      <c r="E29" s="18"/>
      <c r="F29" s="14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28286.2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0"/>
  <sheetViews>
    <sheetView workbookViewId="0">
      <selection activeCell="H60" sqref="H6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401</v>
      </c>
      <c r="C5" s="26" t="s">
        <v>334</v>
      </c>
      <c r="D5" s="16">
        <v>3</v>
      </c>
      <c r="E5" s="25">
        <v>1239.6</v>
      </c>
      <c r="F5" s="17">
        <f t="shared" ref="F5:F57" si="0">E5*D5</f>
        <v>3718.8</v>
      </c>
      <c r="G5" s="11"/>
    </row>
    <row r="6" ht="21.95" customHeight="1" spans="1:7">
      <c r="A6" s="11">
        <v>2</v>
      </c>
      <c r="B6" s="25" t="s">
        <v>402</v>
      </c>
      <c r="C6" s="26" t="s">
        <v>334</v>
      </c>
      <c r="D6" s="16">
        <v>1</v>
      </c>
      <c r="E6" s="25">
        <v>1253.9</v>
      </c>
      <c r="F6" s="17">
        <f t="shared" si="0"/>
        <v>1253.9</v>
      </c>
      <c r="G6" s="11"/>
    </row>
    <row r="7" ht="21.95" customHeight="1" spans="1:7">
      <c r="A7" s="11">
        <v>3</v>
      </c>
      <c r="B7" s="25" t="s">
        <v>41</v>
      </c>
      <c r="C7" s="26" t="s">
        <v>403</v>
      </c>
      <c r="D7" s="16">
        <v>3</v>
      </c>
      <c r="E7" s="25">
        <v>1368.7</v>
      </c>
      <c r="F7" s="17">
        <f t="shared" si="0"/>
        <v>4106.1</v>
      </c>
      <c r="G7" s="11"/>
    </row>
    <row r="8" ht="21.95" customHeight="1" spans="1:7">
      <c r="A8" s="11">
        <v>4</v>
      </c>
      <c r="B8" s="25" t="s">
        <v>404</v>
      </c>
      <c r="C8" s="26" t="s">
        <v>403</v>
      </c>
      <c r="D8" s="26">
        <v>1</v>
      </c>
      <c r="E8" s="25">
        <v>514.8</v>
      </c>
      <c r="F8" s="17">
        <f t="shared" si="0"/>
        <v>514.8</v>
      </c>
      <c r="G8" s="11"/>
    </row>
    <row r="9" ht="21.95" customHeight="1" spans="1:7">
      <c r="A9" s="11">
        <v>5</v>
      </c>
      <c r="B9" s="25" t="s">
        <v>405</v>
      </c>
      <c r="C9" s="26" t="s">
        <v>403</v>
      </c>
      <c r="D9" s="26">
        <v>1</v>
      </c>
      <c r="E9" s="25">
        <v>630.1</v>
      </c>
      <c r="F9" s="17">
        <f t="shared" si="0"/>
        <v>630.1</v>
      </c>
      <c r="G9" s="11"/>
    </row>
    <row r="10" ht="21.95" customHeight="1" spans="1:7">
      <c r="A10" s="11">
        <v>6</v>
      </c>
      <c r="B10" s="25" t="s">
        <v>406</v>
      </c>
      <c r="C10" s="26" t="s">
        <v>403</v>
      </c>
      <c r="D10" s="26">
        <v>1</v>
      </c>
      <c r="E10" s="25">
        <v>699.2</v>
      </c>
      <c r="F10" s="17">
        <f t="shared" si="0"/>
        <v>699.2</v>
      </c>
      <c r="G10" s="11"/>
    </row>
    <row r="11" ht="21.95" customHeight="1" spans="1:7">
      <c r="A11" s="11">
        <v>7</v>
      </c>
      <c r="B11" s="25" t="s">
        <v>407</v>
      </c>
      <c r="C11" s="26" t="s">
        <v>403</v>
      </c>
      <c r="D11" s="26">
        <v>1</v>
      </c>
      <c r="E11" s="25">
        <v>752.4</v>
      </c>
      <c r="F11" s="17">
        <f t="shared" si="0"/>
        <v>752.4</v>
      </c>
      <c r="G11" s="11"/>
    </row>
    <row r="12" ht="21.95" customHeight="1" spans="1:7">
      <c r="A12" s="11">
        <v>8</v>
      </c>
      <c r="B12" s="25" t="s">
        <v>408</v>
      </c>
      <c r="C12" s="26" t="s">
        <v>403</v>
      </c>
      <c r="D12" s="26">
        <v>1</v>
      </c>
      <c r="E12" s="25">
        <v>866.2</v>
      </c>
      <c r="F12" s="17">
        <f t="shared" si="0"/>
        <v>866.2</v>
      </c>
      <c r="G12" s="11"/>
    </row>
    <row r="13" ht="21.95" customHeight="1" spans="1:7">
      <c r="A13" s="11">
        <v>9</v>
      </c>
      <c r="B13" s="25" t="s">
        <v>409</v>
      </c>
      <c r="C13" s="26" t="s">
        <v>403</v>
      </c>
      <c r="D13" s="16">
        <v>1</v>
      </c>
      <c r="E13" s="25">
        <v>850.5</v>
      </c>
      <c r="F13" s="17">
        <f t="shared" si="0"/>
        <v>850.5</v>
      </c>
      <c r="G13" s="11"/>
    </row>
    <row r="14" ht="21.95" customHeight="1" spans="1:7">
      <c r="A14" s="11">
        <v>10</v>
      </c>
      <c r="B14" s="25" t="s">
        <v>134</v>
      </c>
      <c r="C14" s="26" t="s">
        <v>410</v>
      </c>
      <c r="D14" s="16">
        <v>4</v>
      </c>
      <c r="E14" s="25">
        <v>1092.1</v>
      </c>
      <c r="F14" s="17">
        <f t="shared" si="0"/>
        <v>4368.4</v>
      </c>
      <c r="G14" s="11"/>
    </row>
    <row r="15" ht="21.95" customHeight="1" spans="1:7">
      <c r="A15" s="11">
        <v>11</v>
      </c>
      <c r="B15" s="25" t="s">
        <v>411</v>
      </c>
      <c r="C15" s="26" t="s">
        <v>410</v>
      </c>
      <c r="D15" s="16">
        <v>1</v>
      </c>
      <c r="E15" s="25">
        <v>1096.8</v>
      </c>
      <c r="F15" s="17">
        <f t="shared" si="0"/>
        <v>1096.8</v>
      </c>
      <c r="G15" s="11"/>
    </row>
    <row r="16" ht="21.95" customHeight="1" spans="1:7">
      <c r="A16" s="11">
        <v>12</v>
      </c>
      <c r="B16" s="25" t="s">
        <v>412</v>
      </c>
      <c r="C16" s="26" t="s">
        <v>410</v>
      </c>
      <c r="D16" s="16">
        <v>1</v>
      </c>
      <c r="E16" s="25">
        <v>1096.8</v>
      </c>
      <c r="F16" s="17">
        <f t="shared" si="0"/>
        <v>1096.8</v>
      </c>
      <c r="G16" s="11"/>
    </row>
    <row r="17" ht="21.95" customHeight="1" spans="1:7">
      <c r="A17" s="11">
        <v>13</v>
      </c>
      <c r="B17" s="25" t="s">
        <v>413</v>
      </c>
      <c r="C17" s="26" t="s">
        <v>410</v>
      </c>
      <c r="D17" s="16">
        <v>1</v>
      </c>
      <c r="E17" s="25">
        <v>1097.4</v>
      </c>
      <c r="F17" s="17">
        <f t="shared" si="0"/>
        <v>1097.4</v>
      </c>
      <c r="G17" s="11"/>
    </row>
    <row r="18" ht="21.95" customHeight="1" spans="1:7">
      <c r="A18" s="11">
        <v>14</v>
      </c>
      <c r="B18" s="25" t="s">
        <v>414</v>
      </c>
      <c r="C18" s="26" t="s">
        <v>410</v>
      </c>
      <c r="D18" s="16">
        <v>1</v>
      </c>
      <c r="E18" s="25">
        <v>1095.3</v>
      </c>
      <c r="F18" s="17">
        <f t="shared" si="0"/>
        <v>1095.3</v>
      </c>
      <c r="G18" s="11"/>
    </row>
    <row r="19" ht="21.95" customHeight="1" spans="1:7">
      <c r="A19" s="11">
        <v>15</v>
      </c>
      <c r="B19" s="25" t="s">
        <v>226</v>
      </c>
      <c r="C19" s="26" t="s">
        <v>410</v>
      </c>
      <c r="D19" s="16">
        <v>4</v>
      </c>
      <c r="E19" s="25">
        <v>1092.1</v>
      </c>
      <c r="F19" s="17">
        <f t="shared" si="0"/>
        <v>4368.4</v>
      </c>
      <c r="G19" s="11"/>
    </row>
    <row r="20" ht="21.95" customHeight="1" spans="1:7">
      <c r="A20" s="11">
        <v>16</v>
      </c>
      <c r="B20" s="25" t="s">
        <v>415</v>
      </c>
      <c r="C20" s="26" t="s">
        <v>410</v>
      </c>
      <c r="D20" s="16">
        <v>1</v>
      </c>
      <c r="E20" s="25">
        <v>1096.8</v>
      </c>
      <c r="F20" s="17">
        <f t="shared" si="0"/>
        <v>1096.8</v>
      </c>
      <c r="G20" s="11"/>
    </row>
    <row r="21" ht="21.95" customHeight="1" spans="1:7">
      <c r="A21" s="11">
        <v>17</v>
      </c>
      <c r="B21" s="25" t="s">
        <v>416</v>
      </c>
      <c r="C21" s="26" t="s">
        <v>410</v>
      </c>
      <c r="D21" s="16">
        <v>1</v>
      </c>
      <c r="E21" s="25">
        <v>1096.8</v>
      </c>
      <c r="F21" s="17">
        <f t="shared" si="0"/>
        <v>1096.8</v>
      </c>
      <c r="G21" s="11"/>
    </row>
    <row r="22" ht="21.95" customHeight="1" spans="1:7">
      <c r="A22" s="11">
        <v>18</v>
      </c>
      <c r="B22" s="25" t="s">
        <v>417</v>
      </c>
      <c r="C22" s="26" t="s">
        <v>410</v>
      </c>
      <c r="D22" s="16">
        <v>1</v>
      </c>
      <c r="E22" s="25">
        <v>1097.4</v>
      </c>
      <c r="F22" s="17">
        <f t="shared" si="0"/>
        <v>1097.4</v>
      </c>
      <c r="G22" s="11"/>
    </row>
    <row r="23" ht="21.95" customHeight="1" spans="1:7">
      <c r="A23" s="11">
        <v>19</v>
      </c>
      <c r="B23" s="25" t="s">
        <v>418</v>
      </c>
      <c r="C23" s="26" t="s">
        <v>410</v>
      </c>
      <c r="D23" s="16">
        <v>1</v>
      </c>
      <c r="E23" s="25">
        <v>1095.3</v>
      </c>
      <c r="F23" s="17">
        <f t="shared" si="0"/>
        <v>1095.3</v>
      </c>
      <c r="G23" s="11"/>
    </row>
    <row r="24" ht="21.95" customHeight="1" spans="1:7">
      <c r="A24" s="11">
        <v>20</v>
      </c>
      <c r="B24" s="16" t="s">
        <v>419</v>
      </c>
      <c r="C24" s="16" t="s">
        <v>420</v>
      </c>
      <c r="D24" s="16">
        <v>7</v>
      </c>
      <c r="E24" s="16">
        <v>238.2</v>
      </c>
      <c r="F24" s="17">
        <f t="shared" si="0"/>
        <v>1667.4</v>
      </c>
      <c r="G24" s="11"/>
    </row>
    <row r="25" ht="21.95" customHeight="1" spans="1:7">
      <c r="A25" s="11">
        <v>21</v>
      </c>
      <c r="B25" s="16" t="s">
        <v>421</v>
      </c>
      <c r="C25" s="16" t="s">
        <v>420</v>
      </c>
      <c r="D25" s="16">
        <v>4</v>
      </c>
      <c r="E25" s="16">
        <v>156</v>
      </c>
      <c r="F25" s="17">
        <f t="shared" si="0"/>
        <v>624</v>
      </c>
      <c r="G25" s="11"/>
    </row>
    <row r="26" ht="21.95" customHeight="1" spans="1:7">
      <c r="A26" s="11">
        <v>22</v>
      </c>
      <c r="B26" s="16" t="s">
        <v>422</v>
      </c>
      <c r="C26" s="16" t="s">
        <v>420</v>
      </c>
      <c r="D26" s="16">
        <v>2</v>
      </c>
      <c r="E26" s="16">
        <v>227.2</v>
      </c>
      <c r="F26" s="17">
        <f t="shared" si="0"/>
        <v>454.4</v>
      </c>
      <c r="G26" s="11"/>
    </row>
    <row r="27" ht="21.95" customHeight="1" spans="1:7">
      <c r="A27" s="11">
        <v>23</v>
      </c>
      <c r="B27" s="16" t="s">
        <v>423</v>
      </c>
      <c r="C27" s="16" t="s">
        <v>420</v>
      </c>
      <c r="D27" s="16">
        <v>3</v>
      </c>
      <c r="E27" s="16">
        <v>229.1</v>
      </c>
      <c r="F27" s="17">
        <f t="shared" si="0"/>
        <v>687.3</v>
      </c>
      <c r="G27" s="11"/>
    </row>
    <row r="28" ht="21.95" customHeight="1" spans="1:7">
      <c r="A28" s="11">
        <v>24</v>
      </c>
      <c r="B28" s="16" t="s">
        <v>377</v>
      </c>
      <c r="C28" s="16" t="s">
        <v>378</v>
      </c>
      <c r="D28" s="16">
        <v>8</v>
      </c>
      <c r="E28" s="16">
        <v>125.1</v>
      </c>
      <c r="F28" s="17">
        <f t="shared" si="0"/>
        <v>1000.8</v>
      </c>
      <c r="G28" s="11"/>
    </row>
    <row r="29" ht="21.95" customHeight="1" spans="1:7">
      <c r="A29" s="11">
        <v>25</v>
      </c>
      <c r="B29" s="16" t="s">
        <v>424</v>
      </c>
      <c r="C29" s="16" t="s">
        <v>378</v>
      </c>
      <c r="D29" s="16">
        <v>6</v>
      </c>
      <c r="E29" s="16">
        <v>119.7</v>
      </c>
      <c r="F29" s="17">
        <f t="shared" si="0"/>
        <v>718.2</v>
      </c>
      <c r="G29" s="11"/>
    </row>
    <row r="30" ht="21.95" customHeight="1" spans="1:7">
      <c r="A30" s="11">
        <v>26</v>
      </c>
      <c r="B30" s="16" t="s">
        <v>425</v>
      </c>
      <c r="C30" s="16" t="s">
        <v>378</v>
      </c>
      <c r="D30" s="16">
        <v>1</v>
      </c>
      <c r="E30" s="16">
        <v>118.6</v>
      </c>
      <c r="F30" s="17">
        <f t="shared" si="0"/>
        <v>118.6</v>
      </c>
      <c r="G30" s="11"/>
    </row>
    <row r="31" ht="21.95" customHeight="1" spans="1:7">
      <c r="A31" s="11">
        <v>27</v>
      </c>
      <c r="B31" s="16" t="s">
        <v>426</v>
      </c>
      <c r="C31" s="16" t="s">
        <v>378</v>
      </c>
      <c r="D31" s="16">
        <v>1</v>
      </c>
      <c r="E31" s="16">
        <v>115.2</v>
      </c>
      <c r="F31" s="17">
        <f t="shared" si="0"/>
        <v>115.2</v>
      </c>
      <c r="G31" s="11"/>
    </row>
    <row r="32" ht="21.95" customHeight="1" spans="1:7">
      <c r="A32" s="11">
        <v>28</v>
      </c>
      <c r="B32" s="16" t="s">
        <v>384</v>
      </c>
      <c r="C32" s="16" t="s">
        <v>378</v>
      </c>
      <c r="D32" s="16">
        <v>20</v>
      </c>
      <c r="E32" s="16">
        <v>124</v>
      </c>
      <c r="F32" s="17">
        <f t="shared" si="0"/>
        <v>2480</v>
      </c>
      <c r="G32" s="11"/>
    </row>
    <row r="33" ht="21.95" customHeight="1" spans="1:7">
      <c r="A33" s="11">
        <v>29</v>
      </c>
      <c r="B33" s="16" t="s">
        <v>427</v>
      </c>
      <c r="C33" s="16" t="s">
        <v>378</v>
      </c>
      <c r="D33" s="16">
        <v>6</v>
      </c>
      <c r="E33" s="16">
        <v>118.6</v>
      </c>
      <c r="F33" s="17">
        <f t="shared" si="0"/>
        <v>711.6</v>
      </c>
      <c r="G33" s="11"/>
    </row>
    <row r="34" ht="21.95" customHeight="1" spans="1:7">
      <c r="A34" s="11">
        <v>30</v>
      </c>
      <c r="B34" s="16" t="s">
        <v>428</v>
      </c>
      <c r="C34" s="16" t="s">
        <v>387</v>
      </c>
      <c r="D34" s="16">
        <v>8</v>
      </c>
      <c r="E34" s="16">
        <v>75.8</v>
      </c>
      <c r="F34" s="17">
        <f t="shared" si="0"/>
        <v>606.4</v>
      </c>
      <c r="G34" s="11"/>
    </row>
    <row r="35" ht="21.95" customHeight="1" spans="1:7">
      <c r="A35" s="11">
        <v>31</v>
      </c>
      <c r="B35" s="16" t="s">
        <v>429</v>
      </c>
      <c r="C35" s="16" t="s">
        <v>387</v>
      </c>
      <c r="D35" s="16">
        <v>4</v>
      </c>
      <c r="E35" s="16">
        <v>89.2</v>
      </c>
      <c r="F35" s="17">
        <f t="shared" si="0"/>
        <v>356.8</v>
      </c>
      <c r="G35" s="11"/>
    </row>
    <row r="36" ht="21.95" customHeight="1" spans="1:7">
      <c r="A36" s="11">
        <v>32</v>
      </c>
      <c r="B36" s="16" t="s">
        <v>430</v>
      </c>
      <c r="C36" s="16" t="s">
        <v>387</v>
      </c>
      <c r="D36" s="16">
        <v>8</v>
      </c>
      <c r="E36" s="16">
        <v>91.3</v>
      </c>
      <c r="F36" s="17">
        <f t="shared" si="0"/>
        <v>730.4</v>
      </c>
      <c r="G36" s="11"/>
    </row>
    <row r="37" ht="21.95" customHeight="1" spans="1:7">
      <c r="A37" s="11">
        <v>33</v>
      </c>
      <c r="B37" s="16" t="s">
        <v>431</v>
      </c>
      <c r="C37" s="16" t="s">
        <v>387</v>
      </c>
      <c r="D37" s="16">
        <v>4</v>
      </c>
      <c r="E37" s="16">
        <v>89.1</v>
      </c>
      <c r="F37" s="17">
        <f t="shared" si="0"/>
        <v>356.4</v>
      </c>
      <c r="G37" s="11"/>
    </row>
    <row r="38" ht="21.95" customHeight="1" spans="1:7">
      <c r="A38" s="11">
        <v>34</v>
      </c>
      <c r="B38" s="16" t="s">
        <v>432</v>
      </c>
      <c r="C38" s="16" t="s">
        <v>387</v>
      </c>
      <c r="D38" s="16">
        <v>1</v>
      </c>
      <c r="E38" s="16">
        <v>88.9</v>
      </c>
      <c r="F38" s="17">
        <f t="shared" si="0"/>
        <v>88.9</v>
      </c>
      <c r="G38" s="11"/>
    </row>
    <row r="39" ht="21.95" customHeight="1" spans="1:7">
      <c r="A39" s="11">
        <v>35</v>
      </c>
      <c r="B39" s="16" t="s">
        <v>433</v>
      </c>
      <c r="C39" s="16" t="s">
        <v>387</v>
      </c>
      <c r="D39" s="16">
        <v>1</v>
      </c>
      <c r="E39" s="16">
        <v>90.3</v>
      </c>
      <c r="F39" s="17">
        <f t="shared" si="0"/>
        <v>90.3</v>
      </c>
      <c r="G39" s="11"/>
    </row>
    <row r="40" ht="21.95" customHeight="1" spans="1:7">
      <c r="A40" s="11">
        <v>36</v>
      </c>
      <c r="B40" s="16" t="s">
        <v>434</v>
      </c>
      <c r="C40" s="16" t="s">
        <v>387</v>
      </c>
      <c r="D40" s="16">
        <v>1</v>
      </c>
      <c r="E40" s="16">
        <v>90.9</v>
      </c>
      <c r="F40" s="17">
        <f t="shared" si="0"/>
        <v>90.9</v>
      </c>
      <c r="G40" s="11"/>
    </row>
    <row r="41" ht="21.95" customHeight="1" spans="1:7">
      <c r="A41" s="11">
        <v>37</v>
      </c>
      <c r="B41" s="16" t="s">
        <v>435</v>
      </c>
      <c r="C41" s="16" t="s">
        <v>387</v>
      </c>
      <c r="D41" s="16">
        <v>1</v>
      </c>
      <c r="E41" s="16">
        <v>92.4</v>
      </c>
      <c r="F41" s="17">
        <f t="shared" si="0"/>
        <v>92.4</v>
      </c>
      <c r="G41" s="11"/>
    </row>
    <row r="42" ht="21.95" customHeight="1" spans="1:7">
      <c r="A42" s="11">
        <v>38</v>
      </c>
      <c r="B42" s="16" t="s">
        <v>436</v>
      </c>
      <c r="C42" s="16" t="s">
        <v>387</v>
      </c>
      <c r="D42" s="16">
        <v>1</v>
      </c>
      <c r="E42" s="16">
        <v>89.2</v>
      </c>
      <c r="F42" s="17">
        <f t="shared" si="0"/>
        <v>89.2</v>
      </c>
      <c r="G42" s="11"/>
    </row>
    <row r="43" ht="21.95" customHeight="1" spans="1:7">
      <c r="A43" s="11">
        <v>39</v>
      </c>
      <c r="B43" s="16" t="s">
        <v>437</v>
      </c>
      <c r="C43" s="16" t="s">
        <v>387</v>
      </c>
      <c r="D43" s="16">
        <v>1</v>
      </c>
      <c r="E43" s="16">
        <v>90.7</v>
      </c>
      <c r="F43" s="17">
        <f t="shared" si="0"/>
        <v>90.7</v>
      </c>
      <c r="G43" s="11"/>
    </row>
    <row r="44" ht="21.95" customHeight="1" spans="1:7">
      <c r="A44" s="11">
        <v>40</v>
      </c>
      <c r="B44" s="16" t="s">
        <v>438</v>
      </c>
      <c r="C44" s="16" t="s">
        <v>387</v>
      </c>
      <c r="D44" s="16">
        <v>1</v>
      </c>
      <c r="E44" s="16">
        <v>87.4</v>
      </c>
      <c r="F44" s="17">
        <f t="shared" si="0"/>
        <v>87.4</v>
      </c>
      <c r="G44" s="11"/>
    </row>
    <row r="45" ht="21.95" customHeight="1" spans="1:7">
      <c r="A45" s="11">
        <v>41</v>
      </c>
      <c r="B45" s="16" t="s">
        <v>439</v>
      </c>
      <c r="C45" s="16" t="s">
        <v>387</v>
      </c>
      <c r="D45" s="16">
        <v>1</v>
      </c>
      <c r="E45" s="16">
        <v>88.8</v>
      </c>
      <c r="F45" s="17">
        <f t="shared" si="0"/>
        <v>88.8</v>
      </c>
      <c r="G45" s="11"/>
    </row>
    <row r="46" ht="21.95" customHeight="1" spans="1:7">
      <c r="A46" s="11">
        <v>42</v>
      </c>
      <c r="B46" s="16" t="s">
        <v>440</v>
      </c>
      <c r="C46" s="16" t="s">
        <v>387</v>
      </c>
      <c r="D46" s="16">
        <v>1</v>
      </c>
      <c r="E46" s="16">
        <v>87.7</v>
      </c>
      <c r="F46" s="17">
        <f t="shared" si="0"/>
        <v>87.7</v>
      </c>
      <c r="G46" s="11"/>
    </row>
    <row r="47" ht="21.95" customHeight="1" spans="1:7">
      <c r="A47" s="11">
        <v>43</v>
      </c>
      <c r="B47" s="16" t="s">
        <v>441</v>
      </c>
      <c r="C47" s="16" t="s">
        <v>387</v>
      </c>
      <c r="D47" s="16">
        <v>1</v>
      </c>
      <c r="E47" s="16">
        <v>88.3</v>
      </c>
      <c r="F47" s="17">
        <f t="shared" si="0"/>
        <v>88.3</v>
      </c>
      <c r="G47" s="11"/>
    </row>
    <row r="48" ht="21.95" customHeight="1" spans="1:7">
      <c r="A48" s="11">
        <v>44</v>
      </c>
      <c r="B48" s="16" t="s">
        <v>442</v>
      </c>
      <c r="C48" s="16" t="s">
        <v>387</v>
      </c>
      <c r="D48" s="16">
        <v>1</v>
      </c>
      <c r="E48" s="16">
        <v>92</v>
      </c>
      <c r="F48" s="17">
        <f t="shared" si="0"/>
        <v>92</v>
      </c>
      <c r="G48" s="11"/>
    </row>
    <row r="49" ht="21.95" customHeight="1" spans="1:7">
      <c r="A49" s="11">
        <v>45</v>
      </c>
      <c r="B49" s="16" t="s">
        <v>443</v>
      </c>
      <c r="C49" s="16" t="s">
        <v>387</v>
      </c>
      <c r="D49" s="16">
        <v>1</v>
      </c>
      <c r="E49" s="16">
        <v>92.6</v>
      </c>
      <c r="F49" s="17">
        <f t="shared" si="0"/>
        <v>92.6</v>
      </c>
      <c r="G49" s="11"/>
    </row>
    <row r="50" ht="21.95" customHeight="1" spans="1:7">
      <c r="A50" s="11">
        <v>46</v>
      </c>
      <c r="B50" s="16" t="s">
        <v>444</v>
      </c>
      <c r="C50" s="16" t="s">
        <v>387</v>
      </c>
      <c r="D50" s="16">
        <v>1</v>
      </c>
      <c r="E50" s="16">
        <v>92.6</v>
      </c>
      <c r="F50" s="17">
        <f t="shared" si="0"/>
        <v>92.6</v>
      </c>
      <c r="G50" s="11"/>
    </row>
    <row r="51" ht="21.95" customHeight="1" spans="1:7">
      <c r="A51" s="11">
        <v>47</v>
      </c>
      <c r="B51" s="16" t="s">
        <v>445</v>
      </c>
      <c r="C51" s="16" t="s">
        <v>387</v>
      </c>
      <c r="D51" s="16">
        <v>1</v>
      </c>
      <c r="E51" s="16">
        <v>93.3</v>
      </c>
      <c r="F51" s="17">
        <f t="shared" si="0"/>
        <v>93.3</v>
      </c>
      <c r="G51" s="11"/>
    </row>
    <row r="52" ht="21.95" customHeight="1" spans="1:7">
      <c r="A52" s="11">
        <v>48</v>
      </c>
      <c r="B52" s="16" t="s">
        <v>446</v>
      </c>
      <c r="C52" s="16" t="s">
        <v>387</v>
      </c>
      <c r="D52" s="16">
        <v>1</v>
      </c>
      <c r="E52" s="16">
        <v>93</v>
      </c>
      <c r="F52" s="17">
        <f t="shared" si="0"/>
        <v>93</v>
      </c>
      <c r="G52" s="11"/>
    </row>
    <row r="53" ht="21.95" customHeight="1" spans="1:7">
      <c r="A53" s="11">
        <v>49</v>
      </c>
      <c r="B53" s="16" t="s">
        <v>447</v>
      </c>
      <c r="C53" s="16" t="s">
        <v>387</v>
      </c>
      <c r="D53" s="16">
        <v>1</v>
      </c>
      <c r="E53" s="16">
        <v>93.6</v>
      </c>
      <c r="F53" s="17">
        <f t="shared" si="0"/>
        <v>93.6</v>
      </c>
      <c r="G53" s="11"/>
    </row>
    <row r="54" ht="21.95" customHeight="1" spans="1:7">
      <c r="A54" s="11">
        <v>50</v>
      </c>
      <c r="B54" s="16" t="s">
        <v>448</v>
      </c>
      <c r="C54" s="16" t="s">
        <v>449</v>
      </c>
      <c r="D54" s="16">
        <v>2</v>
      </c>
      <c r="E54" s="16">
        <v>153.5</v>
      </c>
      <c r="F54" s="17">
        <f t="shared" si="0"/>
        <v>307</v>
      </c>
      <c r="G54" s="11"/>
    </row>
    <row r="55" ht="21.95" customHeight="1" spans="1:7">
      <c r="A55" s="11">
        <v>51</v>
      </c>
      <c r="B55" s="16" t="s">
        <v>450</v>
      </c>
      <c r="C55" s="16" t="s">
        <v>449</v>
      </c>
      <c r="D55" s="16">
        <v>2</v>
      </c>
      <c r="E55" s="16">
        <v>143.6</v>
      </c>
      <c r="F55" s="17">
        <f t="shared" si="0"/>
        <v>287.2</v>
      </c>
      <c r="G55" s="11"/>
    </row>
    <row r="56" ht="21.95" customHeight="1" spans="1:7">
      <c r="A56" s="11">
        <v>52</v>
      </c>
      <c r="B56" s="16" t="s">
        <v>451</v>
      </c>
      <c r="C56" s="16" t="s">
        <v>449</v>
      </c>
      <c r="D56" s="16">
        <v>2</v>
      </c>
      <c r="E56" s="16">
        <v>157.3</v>
      </c>
      <c r="F56" s="17">
        <f t="shared" si="0"/>
        <v>314.6</v>
      </c>
      <c r="G56" s="11"/>
    </row>
    <row r="57" ht="21.95" customHeight="1" spans="1:7">
      <c r="A57" s="11">
        <v>53</v>
      </c>
      <c r="B57" s="16" t="s">
        <v>452</v>
      </c>
      <c r="C57" s="16" t="s">
        <v>449</v>
      </c>
      <c r="D57" s="16">
        <v>2</v>
      </c>
      <c r="E57" s="16">
        <v>184.5</v>
      </c>
      <c r="F57" s="17">
        <f t="shared" si="0"/>
        <v>369</v>
      </c>
      <c r="G57" s="11"/>
    </row>
    <row r="58" ht="21.95" customHeight="1" spans="1:7">
      <c r="A58" s="11" t="s">
        <v>30</v>
      </c>
      <c r="B58" s="11"/>
      <c r="C58" s="19"/>
      <c r="D58" s="11"/>
      <c r="E58" s="11"/>
      <c r="F58" s="20">
        <f>SUM(F5:F57)</f>
        <v>44258.4</v>
      </c>
      <c r="G58" s="11"/>
    </row>
    <row r="59" ht="15" customHeight="1"/>
    <row r="60" ht="18" customHeight="1" spans="1:6">
      <c r="A60" s="21" t="s">
        <v>31</v>
      </c>
      <c r="B60" s="22"/>
      <c r="D60" s="23" t="s">
        <v>32</v>
      </c>
      <c r="E60" s="24" t="s">
        <v>33</v>
      </c>
      <c r="F60" s="24"/>
    </row>
  </sheetData>
  <mergeCells count="5">
    <mergeCell ref="A1:G1"/>
    <mergeCell ref="B2:C2"/>
    <mergeCell ref="F2:G2"/>
    <mergeCell ref="A58:B58"/>
    <mergeCell ref="E60:F60"/>
  </mergeCells>
  <pageMargins left="0.393055555555556" right="0.156944444444444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2" workbookViewId="0">
      <selection activeCell="E21" sqref="E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42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41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41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41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41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41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41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41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41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41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41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41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41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41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41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41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41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41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41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41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7" t="s">
        <v>129</v>
      </c>
      <c r="C5" s="38" t="s">
        <v>130</v>
      </c>
      <c r="D5" s="37">
        <v>2</v>
      </c>
      <c r="E5" s="37">
        <v>27824</v>
      </c>
      <c r="F5" s="38">
        <f>E5</f>
        <v>27824</v>
      </c>
      <c r="G5" s="11"/>
    </row>
    <row r="6" ht="21.95" customHeight="1" spans="1:7">
      <c r="A6" s="11">
        <v>2</v>
      </c>
      <c r="B6" s="39"/>
      <c r="C6" s="40"/>
      <c r="D6" s="39"/>
      <c r="E6" s="39"/>
      <c r="F6" s="4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6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广东华丰1.24</vt:lpstr>
      <vt:lpstr>广东华丰1.25</vt:lpstr>
      <vt:lpstr>广东华丰1.26</vt:lpstr>
      <vt:lpstr>广东华丰1.27</vt:lpstr>
      <vt:lpstr>大东海1.28</vt:lpstr>
      <vt:lpstr>广东华丰1.29</vt:lpstr>
      <vt:lpstr>大东海1.30</vt:lpstr>
      <vt:lpstr>广东华丰1.31</vt:lpstr>
      <vt:lpstr>模板 (13)</vt:lpstr>
      <vt:lpstr>模板 (2)</vt:lpstr>
      <vt:lpstr>模板 (3)</vt:lpstr>
      <vt:lpstr>模板 (4)</vt:lpstr>
      <vt:lpstr>模板 (5)</vt:lpstr>
      <vt:lpstr>模板 (6)</vt:lpstr>
      <vt:lpstr>模板 (7)</vt:lpstr>
      <vt:lpstr>模板 (8)</vt:lpstr>
      <vt:lpstr>模板 (9)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2021-01-09T02:46:00Z</dcterms:created>
  <cp:lastPrinted>2021-01-17T10:42:00Z</cp:lastPrinted>
  <dcterms:modified xsi:type="dcterms:W3CDTF">2021-01-31T13:35:14Z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