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4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诸暨煤矿机械2#厂房TS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大东海!$A$4:$AB$223</definedName>
    <definedName name="_xlnm._FilterDatabase" localSheetId="5" hidden="1">'诸暨煤矿机械2#厂房TS'!$A$4:$AB$75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'诸暨煤矿机械2#厂房TS'!$A$2:$H$29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<sst xmlns="http://schemas.openxmlformats.org/spreadsheetml/2006/main" count="1365" uniqueCount="602">
  <si>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</si>
  <si>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</si>
  <si>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</si>
  <si>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</si>
  <si>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</si>
  <si>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</si>
  <si>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</si>
  <si>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</si>
  <si>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</si>
  <si>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</si>
  <si>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</si>
  <si>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</si>
  <si>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</si>
  <si>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</si>
  <si>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</si>
  <si>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</si>
  <si>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</si>
  <si>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</si>
  <si>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</si>
  <si>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</si>
  <si>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</si>
  <si>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</si>
  <si>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</si>
  <si>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</si>
  <si>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</si>
  <si>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</si>
  <si>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</si>
  <si>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</si>
  <si>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</si>
  <si>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</si>
  <si>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</si>
  <si>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</si>
  <si>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</si>
  <si>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</si>
  <si>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</si>
  <si>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</si>
  <si>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</si>
  <si>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</si>
  <si>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</si>
  <si>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</si>
  <si>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</si>
  <si>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</si>
  <si>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</si>
  <si>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</si>
  <si>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</si>
  <si>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</si>
  <si>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</si>
  <si>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</si>
  <si>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</si>
  <si>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</si>
  <si>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</si>
  <si>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</si>
  <si>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</si>
  <si>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</si>
  <si>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</si>
  <si>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</si>
  <si>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</si>
  <si>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</si>
  <si>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</si>
  <si>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</si>
  <si>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</si>
  <si>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</si>
  <si>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</si>
  <si>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</si>
  <si>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</si>
  <si>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</si>
  <si>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</si>
  <si>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</si>
  <si>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</si>
  <si>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</si>
  <si>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</si>
  <si>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</si>
  <si>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</si>
  <si>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</si>
  <si>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</si>
  <si>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</si>
  <si>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</si>
  <si>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</si>
  <si>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</si>
  <si>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</si>
  <si>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</si>
  <si>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</si>
  <si>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</si>
  <si>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</si>
  <si>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</si>
  <si>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</si>
  <si>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</si>
  <si>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</si>
  <si>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</si>
  <si>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</si>
  <si>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</si>
  <si>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</si>
  <si>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</si>
  <si>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</si>
  <si>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</si>
  <si>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</si>
  <si>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</si>
  <si>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</si>
  <si>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</si>
  <si>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</si>
  <si>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</si>
  <si>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</si>
  <si>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</si>
  <si>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</si>
  <si>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</si>
  <si>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</si>
  <si>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</si>
  <si>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</si>
  <si>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</si>
  <si>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</si>
  <si>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</si>
  <si>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</si>
  <si>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</si>
  <si>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</si>
  <si>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</si>
  <si>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</si>
  <si>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</si>
  <si>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</si>
  <si>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</si>
  <si>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</si>
  <si>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</si>
  <si>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</si>
  <si>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</si>
  <si>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</si>
  <si>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</si>
  <si>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</si>
  <si>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</si>
  <si>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</si>
  <si>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</si>
  <si>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</si>
  <si>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</si>
  <si>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</si>
  <si>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</si>
  <si>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</si>
  <si>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</si>
  <si>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</si>
  <si>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</si>
  <si>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</si>
  <si>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</si>
  <si>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</si>
  <si>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</si>
  <si>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</si>
  <si>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</si>
  <si>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</si>
  <si>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</si>
  <si>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</si>
  <si>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</si>
  <si>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</si>
  <si>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</si>
  <si>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</si>
  <si>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</si>
  <si>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</si>
  <si>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</si>
  <si>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</si>
  <si>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</si>
  <si>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</si>
  <si>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</si>
  <si>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</si>
  <si>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</si>
  <si>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</si>
  <si>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</si>
  <si>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</si>
  <si>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</si>
  <si>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</si>
  <si>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</si>
  <si>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</si>
  <si>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</si>
  <si>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</si>
  <si>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</si>
  <si>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</si>
  <si>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</si>
  <si>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</si>
  <si>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</si>
  <si>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</si>
  <si>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</si>
  <si>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</si>
  <si>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</si>
  <si>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</si>
  <si>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</si>
  <si>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</si>
  <si>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</si>
  <si>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</si>
  <si>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</si>
  <si>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</si>
  <si>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</si>
  <si>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</si>
  <si>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</si>
  <si>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</si>
  <si>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</si>
  <si>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</si>
  <si>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</si>
  <si>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</si>
  <si>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</si>
  <si>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</si>
  <si>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</si>
  <si>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</si>
  <si>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</si>
  <si>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</si>
  <si>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</si>
  <si>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</si>
  <si>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</si>
  <si>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</si>
  <si>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</si>
  <si>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</si>
  <si>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</si>
  <si>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</si>
  <si>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</si>
  <si>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</si>
  <si>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</si>
  <si>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</si>
  <si>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</si>
  <si>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</si>
  <si>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</si>
  <si>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</si>
  <si>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</si>
  <si>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</si>
  <si>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</si>
  <si>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</si>
  <si>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</si>
  <si>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</si>
  <si>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</si>
  <si>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</si>
  <si>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</si>
  <si>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</si>
  <si>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</si>
  <si>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</si>
  <si>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</si>
  <si>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</si>
  <si>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</si>
  <si>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</si>
  <si>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</si>
  <si>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</si>
  <si>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</si>
  <si>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</si>
  <si>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</si>
  <si>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</si>
  <si>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</si>
  <si>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</si>
  <si>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</si>
  <si>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</si>
  <si>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</si>
  <si>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</si>
  <si>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</si>
  <si>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</si>
  <si>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</si>
  <si>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</si>
  <si>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</si>
  <si>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</si>
  <si>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</si>
  <si>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</si>
  <si>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</si>
  <si>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</si>
  <si>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</si>
  <si>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</si>
  <si>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</si>
  <si>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</si>
  <si>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</si>
  <si>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</si>
  <si>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</si>
  <si>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</si>
  <si>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</si>
  <si>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</si>
  <si>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</si>
  <si>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</si>
  <si>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</si>
  <si>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</si>
  <si>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</si>
  <si>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</si>
  <si>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</si>
  <si>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</si>
  <si>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</si>
  <si>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</si>
  <si>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</si>
  <si>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</si>
  <si>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</si>
  <si>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</si>
  <si>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</si>
  <si>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</si>
  <si>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</si>
  <si>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</si>
  <si>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</si>
  <si>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</si>
  <si>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</si>
  <si>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</si>
  <si>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</si>
  <si>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</si>
  <si>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</si>
  <si>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</si>
  <si>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</si>
  <si>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</si>
  <si>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</si>
  <si>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</si>
  <si>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</si>
  <si>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</si>
  <si>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</si>
  <si>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</si>
  <si>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</si>
  <si>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</si>
  <si>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</si>
  <si>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</si>
  <si>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</si>
  <si>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</si>
  <si>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</si>
  <si>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</si>
  <si>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</si>
  <si>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</si>
  <si>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</si>
  <si>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</si>
  <si>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</si>
  <si>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</si>
  <si>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</si>
  <si>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</si>
  <si>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</si>
  <si>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</si>
  <si>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</si>
  <si>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</si>
  <si>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</si>
  <si>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</si>
  <si>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</si>
  <si>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</si>
  <si>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</si>
  <si>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</si>
  <si>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</si>
  <si>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</si>
  <si>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</si>
  <si>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</si>
  <si>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</si>
  <si>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</si>
  <si>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</si>
  <si>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</si>
  <si>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</si>
  <si>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</si>
  <si>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</si>
  <si>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</si>
  <si>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</si>
  <si>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</si>
  <si>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</si>
  <si>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</si>
  <si>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</si>
  <si>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</si>
  <si>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</si>
  <si>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</si>
  <si>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</si>
  <si>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</si>
  <si>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</si>
  <si>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</si>
  <si>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</si>
  <si>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</si>
  <si>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</si>
  <si>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</si>
  <si>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</si>
  <si>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</si>
  <si>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</si>
  <si>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</si>
  <si>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</si>
  <si>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</si>
  <si>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</si>
  <si>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</si>
  <si>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</si>
  <si>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</si>
  <si>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</si>
  <si>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</si>
  <si>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</si>
  <si>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</si>
  <si>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</si>
  <si>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</si>
  <si>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</si>
  <si>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</si>
  <si>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</si>
  <si>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</si>
  <si>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</si>
  <si>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</si>
  <si>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</si>
  <si>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</si>
  <si>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</si>
  <si>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</si>
  <si>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</si>
  <si>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</si>
  <si>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</si>
  <si>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</si>
  <si>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</si>
  <si>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</si>
  <si>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</si>
  <si>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</si>
  <si>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</si>
  <si>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</si>
  <si>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</si>
  <si>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</si>
  <si>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</si>
  <si>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</si>
  <si>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</si>
  <si>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</si>
  <si>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</si>
  <si>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</si>
  <si>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</si>
  <si>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</si>
  <si>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</si>
  <si>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</si>
  <si>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</si>
  <si>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</si>
  <si>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</si>
  <si>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</si>
  <si>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</si>
  <si>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</si>
  <si>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</si>
  <si>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</si>
  <si>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</si>
  <si>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</si>
  <si>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</si>
  <si>
    <t>2FZ1</t>
  </si>
  <si>
    <t>HW200*200*8*12</t>
  </si>
  <si>
    <t>2辅助桁架</t>
  </si>
  <si>
    <t>2FZ2</t>
  </si>
  <si>
    <t>2FZ3</t>
  </si>
  <si>
    <t>2FZ4</t>
  </si>
  <si>
    <t>2FZ5</t>
  </si>
  <si>
    <t>HW250*250*9*14</t>
  </si>
  <si>
    <t>2FZ6</t>
  </si>
  <si>
    <t>2FZ7</t>
  </si>
  <si>
    <t>2FZ8</t>
  </si>
  <si>
    <t>2FZ9</t>
  </si>
  <si>
    <t>2FZ10</t>
  </si>
  <si>
    <t>2FZ11</t>
  </si>
  <si>
    <t>L70*6</t>
  </si>
  <si>
    <t>2FZ12</t>
  </si>
  <si>
    <t>2FZ13</t>
  </si>
  <si>
    <t>2FZ14</t>
  </si>
  <si>
    <t>2FZ15</t>
  </si>
  <si>
    <t>2FZ16</t>
  </si>
  <si>
    <t>2FZ17</t>
  </si>
  <si>
    <t>2SC1</t>
  </si>
  <si>
    <t>L125*12</t>
  </si>
  <si>
    <t>2水平支撑</t>
  </si>
  <si>
    <t>2SC2</t>
  </si>
  <si>
    <t>2SC3</t>
  </si>
  <si>
    <t>2SC4</t>
  </si>
  <si>
    <t>2SC5</t>
  </si>
  <si>
    <t>2SC6</t>
  </si>
  <si>
    <t>2SC7</t>
  </si>
  <si>
    <t>2SC8</t>
  </si>
  <si>
    <t>2SC9</t>
  </si>
  <si>
    <t>2SC10</t>
  </si>
  <si>
    <t>2SCP1</t>
  </si>
  <si>
    <t>PL10*477</t>
  </si>
  <si>
    <t>2水平支撑连接板</t>
  </si>
  <si>
    <t>2SCP2</t>
  </si>
  <si>
    <t>PL10*327</t>
  </si>
  <si>
    <t>2SCP3</t>
  </si>
  <si>
    <t>PL10*446</t>
  </si>
  <si>
    <t>2SCP4</t>
  </si>
  <si>
    <t>PL8*427</t>
  </si>
  <si>
    <t>2SCP5</t>
  </si>
  <si>
    <t>PL8*341</t>
  </si>
  <si>
    <t>2SCP6</t>
  </si>
  <si>
    <t>PL8*396</t>
  </si>
  <si>
    <t>2SCP7</t>
  </si>
  <si>
    <t>PL8*515</t>
  </si>
  <si>
    <t>2SCP8</t>
  </si>
  <si>
    <t>PL8*290</t>
  </si>
  <si>
    <t>2SCP9</t>
  </si>
  <si>
    <t>PL12*337</t>
  </si>
  <si>
    <t>2SCP10</t>
  </si>
  <si>
    <t>PL12*396</t>
  </si>
  <si>
    <t>2SCP11</t>
  </si>
  <si>
    <t>PL12*427</t>
  </si>
  <si>
    <t>2SCP12</t>
  </si>
  <si>
    <t>PL10*427</t>
  </si>
  <si>
    <t>2SCP13</t>
  </si>
  <si>
    <t>PL10*345</t>
  </si>
  <si>
    <t>2SCP14</t>
  </si>
  <si>
    <t>PL10*396</t>
  </si>
  <si>
    <t>2SCP15</t>
  </si>
  <si>
    <t>2ZC1</t>
  </si>
  <si>
    <t>C28A</t>
  </si>
  <si>
    <t>2支撑</t>
  </si>
  <si>
    <t>2ZC2</t>
  </si>
  <si>
    <t>2ZC3</t>
  </si>
  <si>
    <t>2ZC4</t>
  </si>
  <si>
    <t>2ZC5</t>
  </si>
  <si>
    <t>2ZC6</t>
  </si>
  <si>
    <t>2ZC7</t>
  </si>
  <si>
    <t>2ZC8</t>
  </si>
  <si>
    <t>C30A</t>
  </si>
  <si>
    <t>2ZC9</t>
  </si>
  <si>
    <t>HM340*250*9*14</t>
  </si>
  <si>
    <t>2ZC10</t>
  </si>
  <si>
    <t>2ZC11</t>
  </si>
  <si>
    <t>2ZC12</t>
  </si>
  <si>
    <t>2ZC13</t>
  </si>
  <si>
    <t>2ZC14</t>
  </si>
  <si>
    <t>2ZC15</t>
  </si>
  <si>
    <t>2ZC16</t>
  </si>
  <si>
    <t>2ZC17</t>
  </si>
  <si>
    <t>2ZC18</t>
  </si>
  <si>
    <t>2ZC19</t>
  </si>
  <si>
    <t>2ZC20</t>
  </si>
  <si>
    <t>2ZC21</t>
  </si>
  <si>
    <t>2ZC22</t>
  </si>
  <si>
    <t>2ZC23</t>
  </si>
  <si>
    <t>2ZC24</t>
  </si>
  <si>
    <t>2ZC25</t>
  </si>
  <si>
    <t>2ZC26</t>
  </si>
  <si>
    <t>2ZC27</t>
  </si>
  <si>
    <t>2ZC28</t>
  </si>
  <si>
    <t>2ZC29</t>
  </si>
  <si>
    <t>2ZC30</t>
  </si>
  <si>
    <t>2ZC31</t>
  </si>
  <si>
    <t>2ZC32</t>
  </si>
  <si>
    <t>2ZC33</t>
  </si>
  <si>
    <t>2ZC34</t>
  </si>
  <si>
    <t>2ZC35</t>
  </si>
  <si>
    <t>2ZC36</t>
  </si>
  <si>
    <t>2ZC37</t>
  </si>
  <si>
    <t>2ZC38</t>
  </si>
  <si>
    <t>2ZC39</t>
  </si>
  <si>
    <t>2ZC40</t>
  </si>
  <si>
    <t>4JXD1</t>
  </si>
  <si>
    <t>PL12*1395</t>
  </si>
  <si>
    <t>4检修走道</t>
  </si>
  <si>
    <t>4JXD2</t>
  </si>
  <si>
    <t>4JXD3</t>
  </si>
  <si>
    <t>PL10*1490</t>
  </si>
  <si>
    <t>4JXD4</t>
  </si>
  <si>
    <t>4JXD5</t>
  </si>
  <si>
    <t>PL12*1385</t>
  </si>
  <si>
    <t>4JXD6</t>
  </si>
  <si>
    <t>4JXD7</t>
  </si>
  <si>
    <t>4JXD8</t>
  </si>
  <si>
    <t>4JXD9</t>
  </si>
  <si>
    <t>4JXD10</t>
  </si>
  <si>
    <t>4JXD11</t>
  </si>
  <si>
    <t>4JXD12</t>
  </si>
  <si>
    <t>4JXD13</t>
  </si>
  <si>
    <t>PL12*1355</t>
  </si>
  <si>
    <t>4JXD14</t>
  </si>
  <si>
    <t>4JXD15</t>
  </si>
  <si>
    <t>PL14*1355</t>
  </si>
  <si>
    <t>4JXD16</t>
  </si>
  <si>
    <t>4JXD17</t>
  </si>
  <si>
    <t>PL12*1490</t>
  </si>
  <si>
    <t>4JXD18</t>
  </si>
  <si>
    <t>4JXD19</t>
  </si>
  <si>
    <t>4JXD20</t>
  </si>
  <si>
    <t>4JXD21</t>
  </si>
  <si>
    <t>4JXD22</t>
  </si>
  <si>
    <t>4JXD23</t>
  </si>
  <si>
    <t>4JXD24</t>
  </si>
  <si>
    <t>4JXD25</t>
  </si>
  <si>
    <t>4JXD26</t>
  </si>
  <si>
    <t>4JXD27</t>
  </si>
  <si>
    <t>PL12*1365</t>
  </si>
  <si>
    <t>4JXD28</t>
  </si>
  <si>
    <t>4JXD29</t>
  </si>
  <si>
    <t>4JXD30</t>
  </si>
  <si>
    <t>4JXD31</t>
  </si>
  <si>
    <t>4JXD32</t>
  </si>
  <si>
    <t>4JXD33</t>
  </si>
  <si>
    <t>4JXD34</t>
  </si>
  <si>
    <t>4JXD35</t>
  </si>
  <si>
    <t>4JXD36</t>
  </si>
  <si>
    <t>4JXD37</t>
  </si>
  <si>
    <t>4JXD38</t>
  </si>
  <si>
    <t>4JXD39</t>
  </si>
  <si>
    <t>4JXD40</t>
  </si>
  <si>
    <t>4JXD41</t>
  </si>
  <si>
    <t>PL14*1345</t>
  </si>
  <si>
    <t>4JXD42</t>
  </si>
  <si>
    <t>4JXD43</t>
  </si>
  <si>
    <t>PL12*1345</t>
  </si>
  <si>
    <t>4JXD44</t>
  </si>
  <si>
    <t>4JXD45</t>
  </si>
  <si>
    <t>4JXD46</t>
  </si>
  <si>
    <t>4LB1</t>
  </si>
  <si>
    <t>PL16*400</t>
  </si>
  <si>
    <t>4拉板</t>
  </si>
  <si>
    <t>4LB2</t>
  </si>
  <si>
    <t>PL16*180</t>
  </si>
  <si>
    <t>4LB3</t>
  </si>
  <si>
    <t>4LB4</t>
  </si>
  <si>
    <t>PL16*200</t>
  </si>
  <si>
    <t>4LB5</t>
  </si>
  <si>
    <t>4LB6</t>
  </si>
  <si>
    <t>4LB7</t>
  </si>
  <si>
    <t>4LB8</t>
  </si>
  <si>
    <t>4LJB1</t>
  </si>
  <si>
    <t>PL10*80</t>
  </si>
  <si>
    <t>4连接板</t>
  </si>
  <si>
    <t>4LJB2</t>
  </si>
  <si>
    <t>4LJB3</t>
  </si>
  <si>
    <t>PL10*270</t>
  </si>
  <si>
    <t>4LJB4</t>
  </si>
  <si>
    <t>工程名称：诸暨煤矿机械2#厂房TS</t>
  </si>
  <si>
    <t>GZ2-1</t>
  </si>
  <si>
    <t>HI450-8-12*300</t>
  </si>
  <si>
    <t>GZ2-2</t>
  </si>
  <si>
    <t>GZ2-3</t>
  </si>
  <si>
    <t>GZ2-4</t>
  </si>
  <si>
    <t>GZ2-5</t>
  </si>
  <si>
    <t>GZ2-6</t>
  </si>
  <si>
    <t>GZ2-7</t>
  </si>
  <si>
    <t>GZ2-8</t>
  </si>
  <si>
    <t>GZ2-9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</si>
</sst>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  <numFmt numFmtId="177" formatCode="0_);[Red]\(0\)"/>
    <numFmt numFmtId="178" formatCode="0.000_);[Red]\(0.000\)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2" borderId="6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17" borderId="12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25" fillId="33" borderId="11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/>
    </xf>
    <xf numFmtId="178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7" fontId="7" fillId="3" borderId="2" xfId="0" applyNumberFormat="1" applyFont="1" applyFill="1" applyBorder="1" applyAlignment="1">
      <alignment horizontal="center" vertical="center"/>
    </xf>
    <xf numFmtId="177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26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26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26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26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26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26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26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26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26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26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26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26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26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26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26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26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26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26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26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26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26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26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26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26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26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26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26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26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26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26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26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26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26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26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26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26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26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26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26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26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26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26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26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26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26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26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26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26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26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26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26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26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26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26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26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26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26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26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26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26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26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26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26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H84" sqref="H84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31" t="s">
        <v>29</v>
      </c>
      <c r="B1" s="31"/>
      <c r="C1" s="31"/>
      <c r="D1" s="31"/>
      <c r="E1" s="31"/>
      <c r="F1" s="31"/>
      <c r="G1" s="31"/>
    </row>
    <row r="2" ht="14" customHeight="1" spans="1:7">
      <c r="A2" s="31" t="s">
        <v>2</v>
      </c>
      <c r="B2" s="31" t="s">
        <v>30</v>
      </c>
      <c r="C2" s="31" t="s">
        <v>6</v>
      </c>
      <c r="D2" s="31" t="s">
        <v>4</v>
      </c>
      <c r="E2" s="31" t="s">
        <v>31</v>
      </c>
      <c r="F2" s="31" t="s">
        <v>32</v>
      </c>
      <c r="G2" s="31" t="s">
        <v>33</v>
      </c>
    </row>
    <row r="3" ht="14" customHeight="1" spans="1:7">
      <c r="A3" s="31">
        <v>1</v>
      </c>
      <c r="B3" s="31" t="s">
        <v>34</v>
      </c>
      <c r="C3" s="31" t="s">
        <v>35</v>
      </c>
      <c r="D3" s="31">
        <v>12868.71</v>
      </c>
      <c r="E3" s="31" t="s">
        <v>36</v>
      </c>
      <c r="F3" s="31" t="s">
        <v>37</v>
      </c>
      <c r="G3" s="31"/>
    </row>
    <row r="4" ht="14" customHeight="1" spans="1:7">
      <c r="A4" s="31">
        <v>2</v>
      </c>
      <c r="B4" s="31" t="s">
        <v>38</v>
      </c>
      <c r="C4" s="31" t="s">
        <v>39</v>
      </c>
      <c r="D4" s="31">
        <v>12017.64</v>
      </c>
      <c r="E4" s="31" t="s">
        <v>36</v>
      </c>
      <c r="F4" s="31" t="s">
        <v>37</v>
      </c>
      <c r="G4" s="31"/>
    </row>
    <row r="5" ht="14" customHeight="1" spans="1:7">
      <c r="A5" s="31">
        <v>3</v>
      </c>
      <c r="B5" s="31" t="s">
        <v>40</v>
      </c>
      <c r="C5" s="31" t="s">
        <v>41</v>
      </c>
      <c r="D5" s="31">
        <v>396</v>
      </c>
      <c r="E5" s="31" t="s">
        <v>36</v>
      </c>
      <c r="F5" s="31" t="s">
        <v>37</v>
      </c>
      <c r="G5" s="31"/>
    </row>
    <row r="6" ht="14" customHeight="1" spans="1:7">
      <c r="A6" s="31">
        <v>4</v>
      </c>
      <c r="B6" s="31" t="s">
        <v>42</v>
      </c>
      <c r="C6" s="31" t="s">
        <v>41</v>
      </c>
      <c r="D6" s="31">
        <v>7374.54</v>
      </c>
      <c r="E6" s="31" t="s">
        <v>36</v>
      </c>
      <c r="F6" s="31" t="s">
        <v>43</v>
      </c>
      <c r="G6" s="31"/>
    </row>
    <row r="7" ht="14" customHeight="1" spans="1:7">
      <c r="A7" s="31">
        <v>5</v>
      </c>
      <c r="B7" s="31" t="s">
        <v>42</v>
      </c>
      <c r="C7" s="31" t="s">
        <v>44</v>
      </c>
      <c r="D7" s="31">
        <v>3673.98</v>
      </c>
      <c r="E7" s="31" t="s">
        <v>36</v>
      </c>
      <c r="F7" s="31" t="s">
        <v>45</v>
      </c>
      <c r="G7" s="31"/>
    </row>
    <row r="8" ht="14" customHeight="1" spans="1:7">
      <c r="A8" s="31">
        <v>6</v>
      </c>
      <c r="B8" s="31" t="s">
        <v>46</v>
      </c>
      <c r="C8" s="31" t="s">
        <v>35</v>
      </c>
      <c r="D8" s="31">
        <v>31158.1</v>
      </c>
      <c r="E8" s="31" t="s">
        <v>36</v>
      </c>
      <c r="F8" s="31" t="s">
        <v>47</v>
      </c>
      <c r="G8" s="31"/>
    </row>
    <row r="9" ht="14" customHeight="1" spans="1:7">
      <c r="A9" s="31">
        <v>7</v>
      </c>
      <c r="B9" s="31" t="s">
        <v>48</v>
      </c>
      <c r="C9" s="31" t="s">
        <v>35</v>
      </c>
      <c r="D9" s="31">
        <v>12321</v>
      </c>
      <c r="E9" s="31" t="s">
        <v>36</v>
      </c>
      <c r="F9" s="31" t="s">
        <v>47</v>
      </c>
      <c r="G9" s="31"/>
    </row>
    <row r="10" ht="14" customHeight="1" spans="1:7">
      <c r="A10" s="31">
        <v>8</v>
      </c>
      <c r="B10" s="31" t="s">
        <v>46</v>
      </c>
      <c r="C10" s="31" t="s">
        <v>35</v>
      </c>
      <c r="D10" s="31">
        <v>17141.6</v>
      </c>
      <c r="E10" s="31" t="s">
        <v>36</v>
      </c>
      <c r="F10" s="31" t="s">
        <v>49</v>
      </c>
      <c r="G10" s="31"/>
    </row>
    <row r="11" ht="14" customHeight="1" spans="1:7">
      <c r="A11" s="31">
        <v>9</v>
      </c>
      <c r="B11" s="31" t="s">
        <v>50</v>
      </c>
      <c r="C11" s="31" t="s">
        <v>41</v>
      </c>
      <c r="D11" s="31">
        <v>8925</v>
      </c>
      <c r="E11" s="31" t="s">
        <v>36</v>
      </c>
      <c r="F11" s="31" t="s">
        <v>51</v>
      </c>
      <c r="G11" s="31"/>
    </row>
    <row r="12" ht="14" customHeight="1" spans="1:7">
      <c r="A12" s="31">
        <v>10</v>
      </c>
      <c r="B12" s="31" t="s">
        <v>52</v>
      </c>
      <c r="C12" s="31" t="s">
        <v>41</v>
      </c>
      <c r="D12" s="31">
        <v>15689</v>
      </c>
      <c r="E12" s="31" t="s">
        <v>36</v>
      </c>
      <c r="F12" s="31" t="s">
        <v>51</v>
      </c>
      <c r="G12" s="31"/>
    </row>
    <row r="13" ht="14" customHeight="1" spans="1:7">
      <c r="A13" s="31">
        <v>11</v>
      </c>
      <c r="B13" s="31" t="s">
        <v>46</v>
      </c>
      <c r="C13" s="31" t="s">
        <v>41</v>
      </c>
      <c r="D13" s="31">
        <v>14961.3</v>
      </c>
      <c r="E13" s="31" t="s">
        <v>36</v>
      </c>
      <c r="F13" s="31" t="s">
        <v>51</v>
      </c>
      <c r="G13" s="31"/>
    </row>
    <row r="14" ht="14" customHeight="1" spans="1:7">
      <c r="A14" s="31">
        <v>12</v>
      </c>
      <c r="B14" s="31" t="s">
        <v>50</v>
      </c>
      <c r="C14" s="31" t="s">
        <v>41</v>
      </c>
      <c r="D14" s="31">
        <v>24245.7</v>
      </c>
      <c r="E14" s="31" t="s">
        <v>36</v>
      </c>
      <c r="F14" s="31" t="s">
        <v>53</v>
      </c>
      <c r="G14" s="31"/>
    </row>
    <row r="15" ht="14" customHeight="1" spans="1:7">
      <c r="A15" s="31">
        <v>13</v>
      </c>
      <c r="B15" s="31" t="s">
        <v>46</v>
      </c>
      <c r="C15" s="31" t="s">
        <v>41</v>
      </c>
      <c r="D15" s="31">
        <v>10067.1</v>
      </c>
      <c r="E15" s="31" t="s">
        <v>36</v>
      </c>
      <c r="F15" s="31" t="s">
        <v>53</v>
      </c>
      <c r="G15" s="31"/>
    </row>
    <row r="16" ht="14" customHeight="1" spans="1:7">
      <c r="A16" s="31">
        <v>14</v>
      </c>
      <c r="B16" s="31" t="s">
        <v>52</v>
      </c>
      <c r="C16" s="31" t="s">
        <v>41</v>
      </c>
      <c r="D16" s="31">
        <v>15689.9</v>
      </c>
      <c r="E16" s="31" t="s">
        <v>36</v>
      </c>
      <c r="F16" s="31" t="s">
        <v>54</v>
      </c>
      <c r="G16" s="31"/>
    </row>
    <row r="17" ht="14" customHeight="1" spans="1:7">
      <c r="A17" s="31">
        <v>15</v>
      </c>
      <c r="B17" s="31" t="s">
        <v>46</v>
      </c>
      <c r="C17" s="31" t="s">
        <v>35</v>
      </c>
      <c r="D17" s="31">
        <v>24041</v>
      </c>
      <c r="E17" s="31" t="s">
        <v>36</v>
      </c>
      <c r="F17" s="31" t="s">
        <v>54</v>
      </c>
      <c r="G17" s="31"/>
    </row>
    <row r="18" ht="14" customHeight="1" spans="1:7">
      <c r="A18" s="31">
        <v>16</v>
      </c>
      <c r="B18" s="31" t="s">
        <v>50</v>
      </c>
      <c r="C18" s="31" t="s">
        <v>41</v>
      </c>
      <c r="D18" s="31">
        <v>7137.49</v>
      </c>
      <c r="E18" s="31" t="s">
        <v>36</v>
      </c>
      <c r="F18" s="31" t="s">
        <v>54</v>
      </c>
      <c r="G18" s="31"/>
    </row>
    <row r="19" ht="14" customHeight="1" spans="1:7">
      <c r="A19" s="31">
        <v>17</v>
      </c>
      <c r="B19" s="31" t="s">
        <v>50</v>
      </c>
      <c r="C19" s="31" t="s">
        <v>41</v>
      </c>
      <c r="D19" s="31">
        <v>10685.5</v>
      </c>
      <c r="E19" s="31" t="s">
        <v>36</v>
      </c>
      <c r="F19" s="31" t="s">
        <v>55</v>
      </c>
      <c r="G19" s="31"/>
    </row>
    <row r="20" ht="14" customHeight="1" spans="1:7">
      <c r="A20" s="31">
        <v>18</v>
      </c>
      <c r="B20" s="31" t="s">
        <v>46</v>
      </c>
      <c r="C20" s="31" t="s">
        <v>35</v>
      </c>
      <c r="D20" s="31">
        <v>7078.8</v>
      </c>
      <c r="E20" s="31" t="s">
        <v>36</v>
      </c>
      <c r="F20" s="31" t="s">
        <v>55</v>
      </c>
      <c r="G20" s="31"/>
    </row>
    <row r="21" ht="14" customHeight="1" spans="1:7">
      <c r="A21" s="31">
        <v>19</v>
      </c>
      <c r="B21" s="31" t="s">
        <v>56</v>
      </c>
      <c r="C21" s="31" t="s">
        <v>41</v>
      </c>
      <c r="D21" s="31">
        <v>17382</v>
      </c>
      <c r="E21" s="31" t="s">
        <v>36</v>
      </c>
      <c r="F21" s="31" t="s">
        <v>55</v>
      </c>
      <c r="G21" s="31"/>
    </row>
    <row r="22" ht="14" customHeight="1" spans="1:7">
      <c r="A22" s="31">
        <v>20</v>
      </c>
      <c r="B22" s="31" t="s">
        <v>46</v>
      </c>
      <c r="C22" s="31" t="s">
        <v>41</v>
      </c>
      <c r="D22" s="31">
        <v>15673.7</v>
      </c>
      <c r="E22" s="31" t="s">
        <v>36</v>
      </c>
      <c r="F22" s="31" t="s">
        <v>57</v>
      </c>
      <c r="G22" s="31"/>
    </row>
    <row r="23" ht="14" customHeight="1" spans="1:7">
      <c r="A23" s="31">
        <v>21</v>
      </c>
      <c r="B23" s="31" t="s">
        <v>46</v>
      </c>
      <c r="C23" s="31" t="s">
        <v>35</v>
      </c>
      <c r="D23" s="31">
        <v>7814</v>
      </c>
      <c r="E23" s="31" t="s">
        <v>36</v>
      </c>
      <c r="F23" s="31" t="s">
        <v>58</v>
      </c>
      <c r="G23" s="31"/>
    </row>
    <row r="24" ht="14" customHeight="1" spans="1:7">
      <c r="A24" s="31">
        <v>22</v>
      </c>
      <c r="B24" s="31" t="s">
        <v>50</v>
      </c>
      <c r="C24" s="31" t="s">
        <v>41</v>
      </c>
      <c r="D24" s="31">
        <v>7392</v>
      </c>
      <c r="E24" s="31" t="s">
        <v>36</v>
      </c>
      <c r="F24" s="31" t="s">
        <v>58</v>
      </c>
      <c r="G24" s="31"/>
    </row>
    <row r="25" ht="14" customHeight="1" spans="1:7">
      <c r="A25" s="31">
        <v>23</v>
      </c>
      <c r="B25" s="31" t="s">
        <v>46</v>
      </c>
      <c r="C25" s="31" t="s">
        <v>35</v>
      </c>
      <c r="D25" s="31">
        <v>91853</v>
      </c>
      <c r="E25" s="31" t="s">
        <v>36</v>
      </c>
      <c r="F25" s="31" t="s">
        <v>59</v>
      </c>
      <c r="G25" s="31"/>
    </row>
    <row r="26" ht="14" customHeight="1" spans="1:7">
      <c r="A26" s="31">
        <v>24</v>
      </c>
      <c r="B26" s="31" t="s">
        <v>46</v>
      </c>
      <c r="C26" s="31" t="s">
        <v>35</v>
      </c>
      <c r="D26" s="31">
        <v>1</v>
      </c>
      <c r="E26" s="31" t="s">
        <v>36</v>
      </c>
      <c r="F26" s="31" t="s">
        <v>60</v>
      </c>
      <c r="G26" s="31"/>
    </row>
    <row r="27" ht="14" customHeight="1" spans="1:7">
      <c r="A27" s="31">
        <v>25</v>
      </c>
      <c r="B27" s="31" t="s">
        <v>50</v>
      </c>
      <c r="C27" s="31" t="s">
        <v>41</v>
      </c>
      <c r="D27" s="31">
        <v>9797.5</v>
      </c>
      <c r="E27" s="31" t="s">
        <v>36</v>
      </c>
      <c r="F27" s="31" t="s">
        <v>61</v>
      </c>
      <c r="G27" s="31"/>
    </row>
    <row r="28" ht="14" customHeight="1" spans="1:7">
      <c r="A28" s="31">
        <v>26</v>
      </c>
      <c r="B28" s="31" t="s">
        <v>62</v>
      </c>
      <c r="C28" s="31" t="s">
        <v>41</v>
      </c>
      <c r="D28" s="31">
        <v>9932.5</v>
      </c>
      <c r="E28" s="31" t="s">
        <v>36</v>
      </c>
      <c r="F28" s="31" t="s">
        <v>61</v>
      </c>
      <c r="G28" s="31"/>
    </row>
    <row r="29" ht="14" customHeight="1" spans="1:7">
      <c r="A29" s="31">
        <v>27</v>
      </c>
      <c r="B29" s="31" t="s">
        <v>63</v>
      </c>
      <c r="C29" s="31" t="s">
        <v>63</v>
      </c>
      <c r="D29" s="31">
        <v>1</v>
      </c>
      <c r="E29" s="31" t="s">
        <v>36</v>
      </c>
      <c r="F29" s="31" t="s">
        <v>64</v>
      </c>
      <c r="G29" s="31"/>
    </row>
    <row r="30" ht="14" customHeight="1" spans="1:7">
      <c r="A30" s="31">
        <v>28</v>
      </c>
      <c r="B30" s="31" t="s">
        <v>62</v>
      </c>
      <c r="C30" s="31" t="s">
        <v>65</v>
      </c>
      <c r="D30" s="31">
        <v>9209.6</v>
      </c>
      <c r="E30" s="31" t="s">
        <v>36</v>
      </c>
      <c r="F30" s="31" t="s">
        <v>66</v>
      </c>
      <c r="G30" s="31"/>
    </row>
    <row r="31" ht="14" customHeight="1" spans="1:7">
      <c r="A31" s="31">
        <v>29</v>
      </c>
      <c r="B31" s="31" t="s">
        <v>62</v>
      </c>
      <c r="C31" s="31" t="s">
        <v>67</v>
      </c>
      <c r="D31" s="31">
        <v>965.2</v>
      </c>
      <c r="E31" s="31" t="s">
        <v>36</v>
      </c>
      <c r="F31" s="32" t="s">
        <v>68</v>
      </c>
      <c r="G31" s="31"/>
    </row>
    <row r="32" ht="14" customHeight="1" spans="1:7">
      <c r="A32" s="31">
        <v>30</v>
      </c>
      <c r="B32" s="31" t="s">
        <v>69</v>
      </c>
      <c r="C32" s="31" t="s">
        <v>39</v>
      </c>
      <c r="D32" s="31">
        <v>26686.9</v>
      </c>
      <c r="E32" s="31" t="s">
        <v>36</v>
      </c>
      <c r="F32" s="33"/>
      <c r="G32" s="31"/>
    </row>
    <row r="33" ht="14" customHeight="1" spans="1:7">
      <c r="A33" s="31">
        <v>31</v>
      </c>
      <c r="B33" s="31" t="s">
        <v>69</v>
      </c>
      <c r="C33" s="31" t="s">
        <v>41</v>
      </c>
      <c r="D33" s="31">
        <v>17829</v>
      </c>
      <c r="E33" s="31" t="s">
        <v>36</v>
      </c>
      <c r="F33" s="31" t="s">
        <v>70</v>
      </c>
      <c r="G33" s="31"/>
    </row>
    <row r="34" ht="14" customHeight="1" spans="1:7">
      <c r="A34" s="31">
        <v>32</v>
      </c>
      <c r="B34" s="31" t="s">
        <v>71</v>
      </c>
      <c r="C34" s="31"/>
      <c r="D34" s="31">
        <v>10110.294</v>
      </c>
      <c r="E34" s="31" t="s">
        <v>36</v>
      </c>
      <c r="F34" s="31" t="s">
        <v>70</v>
      </c>
      <c r="G34" s="31"/>
    </row>
    <row r="35" ht="14" customHeight="1" spans="1:7">
      <c r="A35" s="31">
        <v>33</v>
      </c>
      <c r="B35" s="31" t="s">
        <v>72</v>
      </c>
      <c r="C35" s="31" t="s">
        <v>39</v>
      </c>
      <c r="D35" s="31">
        <v>4781.4</v>
      </c>
      <c r="E35" s="31" t="s">
        <v>36</v>
      </c>
      <c r="F35" s="31" t="s">
        <v>73</v>
      </c>
      <c r="G35" s="31"/>
    </row>
    <row r="36" ht="14" customHeight="1" spans="1:7">
      <c r="A36" s="31">
        <v>34</v>
      </c>
      <c r="B36" s="31" t="s">
        <v>72</v>
      </c>
      <c r="C36" s="31" t="s">
        <v>35</v>
      </c>
      <c r="D36" s="31">
        <v>19422</v>
      </c>
      <c r="E36" s="31" t="s">
        <v>36</v>
      </c>
      <c r="F36" s="31" t="s">
        <v>74</v>
      </c>
      <c r="G36" s="31"/>
    </row>
    <row r="37" ht="14" customHeight="1" spans="1:7">
      <c r="A37" s="31">
        <v>35</v>
      </c>
      <c r="B37" s="31" t="s">
        <v>72</v>
      </c>
      <c r="C37" s="31" t="s">
        <v>39</v>
      </c>
      <c r="D37" s="31">
        <v>8976.6</v>
      </c>
      <c r="E37" s="31" t="s">
        <v>36</v>
      </c>
      <c r="F37" s="31" t="s">
        <v>75</v>
      </c>
      <c r="G37" s="31"/>
    </row>
    <row r="38" ht="14" customHeight="1" spans="1:7">
      <c r="A38" s="31">
        <v>36</v>
      </c>
      <c r="B38" s="31" t="s">
        <v>72</v>
      </c>
      <c r="C38" s="31" t="s">
        <v>39</v>
      </c>
      <c r="D38" s="31">
        <v>12691.9</v>
      </c>
      <c r="E38" s="31" t="s">
        <v>36</v>
      </c>
      <c r="F38" s="31" t="s">
        <v>76</v>
      </c>
      <c r="G38" s="31"/>
    </row>
    <row r="39" ht="14" customHeight="1" spans="1:7">
      <c r="A39" s="31"/>
      <c r="B39" s="31"/>
      <c r="C39" s="31"/>
      <c r="D39" s="31"/>
      <c r="E39" s="31"/>
      <c r="F39" s="31"/>
      <c r="G39" s="31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5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hidden="1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hidden="1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hidden="1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hidden="1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hidden="1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hidden="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hidden="1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hidden="1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hidden="1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hidden="1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hidden="1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hidden="1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hidden="1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hidden="1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hidden="1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hidden="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hidden="1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hidden="1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hidden="1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hidden="1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hidden="1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hidden="1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hidden="1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hidden="1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hidden="1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hidden="1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hidden="1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hidden="1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hidden="1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hidden="1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hidden="1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hidden="1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hidden="1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hidden="1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>
        <v>1</v>
      </c>
      <c r="J44" s="12"/>
      <c r="K44" s="12"/>
      <c r="L44" s="12"/>
      <c r="M44" s="12"/>
      <c r="N44" s="12"/>
      <c r="O44" s="18">
        <f t="shared" si="1"/>
        <v>1</v>
      </c>
      <c r="P44" s="18">
        <f t="shared" si="3"/>
        <v>0</v>
      </c>
      <c r="Q44" s="20" t="str">
        <f t="shared" si="2"/>
        <v>完成</v>
      </c>
    </row>
    <row r="45" hidden="1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hidden="1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hidden="1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hidden="1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3</v>
      </c>
      <c r="J50" s="12"/>
      <c r="K50" s="12"/>
      <c r="L50" s="12"/>
      <c r="M50" s="12"/>
      <c r="N50" s="12"/>
      <c r="O50" s="18">
        <f t="shared" si="1"/>
        <v>3</v>
      </c>
      <c r="P50" s="18">
        <f t="shared" si="3"/>
        <v>1</v>
      </c>
      <c r="Q50" s="20">
        <f t="shared" si="2"/>
        <v>3</v>
      </c>
    </row>
    <row r="51" hidden="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hidden="1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hidden="1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hidden="1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hidden="1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hidden="1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hidden="1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hidden="1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hidden="1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hidden="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hidden="1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hidden="1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hidden="1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hidden="1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hidden="1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hidden="1" customHeight="1" spans="9:10">
      <c r="I68" s="22"/>
      <c r="J68" s="22"/>
    </row>
    <row r="69" hidden="1" customHeight="1"/>
    <row r="70" hidden="1" customHeight="1" spans="10:10">
      <c r="J70" s="22"/>
    </row>
    <row r="71" hidden="1" customHeight="1" spans="11:11">
      <c r="K71" s="22"/>
    </row>
    <row r="72" hidden="1" customHeight="1" spans="12:12">
      <c r="L72" s="22"/>
    </row>
    <row r="73" hidden="1" customHeight="1"/>
    <row r="74" hidden="1" customHeight="1"/>
    <row r="75" hidden="1" customHeight="1"/>
  </sheetData>
  <autoFilter ref="A4:R75">
    <filterColumn colId="8">
      <filters>
        <filter val="1"/>
        <filter val="2"/>
        <filter val="3"/>
        <filter val="4"/>
        <filter val="5"/>
      </filters>
    </filterColumn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workbookViewId="0">
      <pane xSplit="8" ySplit="4" topLeftCell="L3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8">
        <v>1.2</v>
      </c>
      <c r="L4" s="12">
        <v>1.21</v>
      </c>
      <c r="M4" s="12">
        <v>1.22</v>
      </c>
      <c r="N4" s="12">
        <v>1.23</v>
      </c>
      <c r="O4" s="25">
        <v>1.23</v>
      </c>
      <c r="P4" s="25"/>
      <c r="Q4" s="25"/>
      <c r="R4" s="25"/>
      <c r="S4" s="25">
        <v>1.26</v>
      </c>
      <c r="T4" s="25">
        <v>1.27</v>
      </c>
      <c r="U4" s="25">
        <v>1.28</v>
      </c>
      <c r="V4" s="25">
        <v>1.29</v>
      </c>
      <c r="W4" s="29">
        <v>1.3</v>
      </c>
      <c r="X4" s="25">
        <v>1.31</v>
      </c>
      <c r="Y4" s="25">
        <v>2.1</v>
      </c>
      <c r="Z4" s="25">
        <v>2.2</v>
      </c>
      <c r="AA4" s="25">
        <v>2.3</v>
      </c>
      <c r="AB4" s="16" t="s">
        <v>12</v>
      </c>
      <c r="AC4" s="16" t="s">
        <v>13</v>
      </c>
      <c r="AD4" s="8"/>
    </row>
    <row r="5" customHeight="1" spans="1:30">
      <c r="A5" s="12">
        <v>1</v>
      </c>
      <c r="B5" s="27" t="s">
        <v>141</v>
      </c>
      <c r="C5" s="27">
        <v>3</v>
      </c>
      <c r="D5" s="27" t="s">
        <v>142</v>
      </c>
      <c r="E5" s="14"/>
      <c r="F5" s="27"/>
      <c r="G5" s="27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8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7" t="s">
        <v>143</v>
      </c>
      <c r="C6" s="27">
        <v>1</v>
      </c>
      <c r="D6" s="27" t="s">
        <v>142</v>
      </c>
      <c r="E6" s="14"/>
      <c r="F6" s="27"/>
      <c r="G6" s="27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7" t="s">
        <v>144</v>
      </c>
      <c r="C7" s="27">
        <v>1</v>
      </c>
      <c r="D7" s="27" t="s">
        <v>142</v>
      </c>
      <c r="E7" s="14"/>
      <c r="F7" s="27"/>
      <c r="G7" s="27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7" t="s">
        <v>145</v>
      </c>
      <c r="C8" s="27">
        <v>1</v>
      </c>
      <c r="D8" s="27" t="s">
        <v>142</v>
      </c>
      <c r="E8" s="14"/>
      <c r="F8" s="27"/>
      <c r="G8" s="27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7" t="s">
        <v>146</v>
      </c>
      <c r="C9" s="27">
        <v>1</v>
      </c>
      <c r="D9" s="27" t="s">
        <v>142</v>
      </c>
      <c r="E9" s="12"/>
      <c r="F9" s="27"/>
      <c r="G9" s="27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7" t="s">
        <v>147</v>
      </c>
      <c r="C10" s="27">
        <v>1</v>
      </c>
      <c r="D10" s="27" t="s">
        <v>142</v>
      </c>
      <c r="E10" s="12"/>
      <c r="F10" s="27"/>
      <c r="G10" s="27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7" t="s">
        <v>148</v>
      </c>
      <c r="C11" s="27">
        <v>3</v>
      </c>
      <c r="D11" s="27" t="s">
        <v>142</v>
      </c>
      <c r="E11" s="12"/>
      <c r="F11" s="27"/>
      <c r="G11" s="27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7" t="s">
        <v>149</v>
      </c>
      <c r="C12" s="27">
        <v>1</v>
      </c>
      <c r="D12" s="27" t="s">
        <v>142</v>
      </c>
      <c r="E12" s="12"/>
      <c r="F12" s="27"/>
      <c r="G12" s="27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7" t="s">
        <v>150</v>
      </c>
      <c r="C13" s="27">
        <v>1</v>
      </c>
      <c r="D13" s="27" t="s">
        <v>142</v>
      </c>
      <c r="E13" s="12"/>
      <c r="F13" s="27"/>
      <c r="G13" s="27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7" t="s">
        <v>151</v>
      </c>
      <c r="C14" s="27">
        <v>1</v>
      </c>
      <c r="D14" s="27" t="s">
        <v>142</v>
      </c>
      <c r="E14" s="12"/>
      <c r="F14" s="27"/>
      <c r="G14" s="27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7" t="s">
        <v>152</v>
      </c>
      <c r="C15" s="27">
        <v>1</v>
      </c>
      <c r="D15" s="27" t="s">
        <v>142</v>
      </c>
      <c r="E15" s="12"/>
      <c r="F15" s="27"/>
      <c r="G15" s="27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7" t="s">
        <v>153</v>
      </c>
      <c r="C16" s="27">
        <v>1</v>
      </c>
      <c r="D16" s="27" t="s">
        <v>142</v>
      </c>
      <c r="E16" s="12"/>
      <c r="F16" s="27"/>
      <c r="G16" s="27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7" t="s">
        <v>154</v>
      </c>
      <c r="C17" s="27">
        <v>3</v>
      </c>
      <c r="D17" s="27" t="s">
        <v>142</v>
      </c>
      <c r="E17" s="12"/>
      <c r="F17" s="27"/>
      <c r="G17" s="27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7" t="s">
        <v>155</v>
      </c>
      <c r="C18" s="27">
        <v>1</v>
      </c>
      <c r="D18" s="27" t="s">
        <v>142</v>
      </c>
      <c r="E18" s="12"/>
      <c r="F18" s="27"/>
      <c r="G18" s="27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7" t="s">
        <v>156</v>
      </c>
      <c r="C19" s="27">
        <v>1</v>
      </c>
      <c r="D19" s="27" t="s">
        <v>142</v>
      </c>
      <c r="E19" s="12"/>
      <c r="F19" s="27"/>
      <c r="G19" s="27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7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7" t="s">
        <v>157</v>
      </c>
      <c r="C20" s="27">
        <v>1</v>
      </c>
      <c r="D20" s="27" t="s">
        <v>142</v>
      </c>
      <c r="E20" s="12"/>
      <c r="F20" s="27"/>
      <c r="G20" s="27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7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7" t="s">
        <v>158</v>
      </c>
      <c r="C21" s="27">
        <v>1</v>
      </c>
      <c r="D21" s="27" t="s">
        <v>142</v>
      </c>
      <c r="E21" s="12"/>
      <c r="F21" s="27"/>
      <c r="G21" s="27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7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7" t="s">
        <v>159</v>
      </c>
      <c r="C22" s="27">
        <v>1</v>
      </c>
      <c r="D22" s="27" t="s">
        <v>142</v>
      </c>
      <c r="E22" s="12"/>
      <c r="F22" s="27"/>
      <c r="G22" s="27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7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7" t="s">
        <v>160</v>
      </c>
      <c r="C23" s="27">
        <v>2</v>
      </c>
      <c r="D23" s="27" t="s">
        <v>142</v>
      </c>
      <c r="E23" s="12"/>
      <c r="F23" s="27"/>
      <c r="G23" s="27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7" t="s">
        <v>161</v>
      </c>
      <c r="C24" s="27">
        <v>1</v>
      </c>
      <c r="D24" s="27" t="s">
        <v>142</v>
      </c>
      <c r="E24" s="12"/>
      <c r="F24" s="27"/>
      <c r="G24" s="27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7" t="s">
        <v>162</v>
      </c>
      <c r="C25" s="27">
        <v>1</v>
      </c>
      <c r="D25" s="27" t="s">
        <v>142</v>
      </c>
      <c r="E25" s="12"/>
      <c r="F25" s="27"/>
      <c r="G25" s="27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7" t="s">
        <v>163</v>
      </c>
      <c r="C26" s="27">
        <v>1</v>
      </c>
      <c r="D26" s="27" t="s">
        <v>142</v>
      </c>
      <c r="E26" s="12"/>
      <c r="F26" s="27"/>
      <c r="G26" s="27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7" t="s">
        <v>164</v>
      </c>
      <c r="C27" s="27">
        <v>1</v>
      </c>
      <c r="D27" s="27" t="s">
        <v>142</v>
      </c>
      <c r="E27" s="12"/>
      <c r="F27" s="27"/>
      <c r="G27" s="27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7" t="s">
        <v>165</v>
      </c>
      <c r="C28" s="27">
        <v>1</v>
      </c>
      <c r="D28" s="27" t="s">
        <v>142</v>
      </c>
      <c r="E28" s="12"/>
      <c r="F28" s="27"/>
      <c r="G28" s="27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7" t="s">
        <v>166</v>
      </c>
      <c r="C29" s="27">
        <v>1</v>
      </c>
      <c r="D29" s="27" t="s">
        <v>142</v>
      </c>
      <c r="E29" s="12"/>
      <c r="F29" s="27"/>
      <c r="G29" s="27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7" t="s">
        <v>167</v>
      </c>
      <c r="C30" s="27">
        <v>2</v>
      </c>
      <c r="D30" s="27" t="s">
        <v>142</v>
      </c>
      <c r="E30" s="12"/>
      <c r="F30" s="27"/>
      <c r="G30" s="27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5" si="8">SUM(I30:AA30)</f>
        <v>2</v>
      </c>
      <c r="AC30" s="18">
        <f t="shared" si="1"/>
        <v>0</v>
      </c>
      <c r="AD30" s="20" t="str">
        <f t="shared" ref="AD30:AD45" si="9">IF(SUM(I30:AA30)=C30,"完成",SUM(I30:AA30))</f>
        <v>完成</v>
      </c>
    </row>
    <row r="31" customHeight="1" spans="1:30">
      <c r="A31" s="12">
        <v>27</v>
      </c>
      <c r="B31" s="27" t="s">
        <v>168</v>
      </c>
      <c r="C31" s="27">
        <v>1</v>
      </c>
      <c r="D31" s="27" t="s">
        <v>142</v>
      </c>
      <c r="E31" s="12"/>
      <c r="F31" s="27"/>
      <c r="G31" s="27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7" t="s">
        <v>169</v>
      </c>
      <c r="C32" s="27">
        <v>1</v>
      </c>
      <c r="D32" s="27" t="s">
        <v>142</v>
      </c>
      <c r="E32" s="12"/>
      <c r="F32" s="27"/>
      <c r="G32" s="27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7" t="s">
        <v>170</v>
      </c>
      <c r="C33" s="27">
        <v>1</v>
      </c>
      <c r="D33" s="27" t="s">
        <v>142</v>
      </c>
      <c r="E33" s="12"/>
      <c r="F33" s="27"/>
      <c r="G33" s="27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7" t="s">
        <v>171</v>
      </c>
      <c r="C34" s="27">
        <v>1</v>
      </c>
      <c r="D34" s="27" t="s">
        <v>142</v>
      </c>
      <c r="E34" s="12"/>
      <c r="F34" s="27"/>
      <c r="G34" s="27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7" t="s">
        <v>172</v>
      </c>
      <c r="C35" s="27">
        <v>1</v>
      </c>
      <c r="D35" s="27" t="s">
        <v>142</v>
      </c>
      <c r="E35" s="12"/>
      <c r="F35" s="27"/>
      <c r="G35" s="27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7" t="s">
        <v>173</v>
      </c>
      <c r="C36" s="27">
        <v>1</v>
      </c>
      <c r="D36" s="27" t="s">
        <v>142</v>
      </c>
      <c r="E36" s="12"/>
      <c r="F36" s="27"/>
      <c r="G36" s="27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7" t="s">
        <v>174</v>
      </c>
      <c r="C37" s="27">
        <v>7</v>
      </c>
      <c r="D37" s="27" t="s">
        <v>175</v>
      </c>
      <c r="E37" s="12"/>
      <c r="F37" s="27"/>
      <c r="G37" s="27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>
        <v>3</v>
      </c>
      <c r="X37" s="12"/>
      <c r="Y37" s="12"/>
      <c r="Z37" s="12"/>
      <c r="AA37" s="12"/>
      <c r="AB37" s="18">
        <f t="shared" si="8"/>
        <v>7</v>
      </c>
      <c r="AC37" s="18">
        <f t="shared" si="1"/>
        <v>0</v>
      </c>
      <c r="AD37" s="20" t="str">
        <f t="shared" si="9"/>
        <v>完成</v>
      </c>
    </row>
    <row r="38" customHeight="1" spans="1:30">
      <c r="A38" s="12">
        <v>34</v>
      </c>
      <c r="B38" s="27" t="s">
        <v>176</v>
      </c>
      <c r="C38" s="27">
        <v>1</v>
      </c>
      <c r="D38" s="27" t="s">
        <v>175</v>
      </c>
      <c r="E38" s="12"/>
      <c r="F38" s="27"/>
      <c r="G38" s="27">
        <v>392.5</v>
      </c>
      <c r="H38" s="12">
        <f t="shared" si="0"/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1</v>
      </c>
      <c r="Y38" s="12"/>
      <c r="Z38" s="12"/>
      <c r="AA38" s="12"/>
      <c r="AB38" s="18">
        <f t="shared" si="8"/>
        <v>1</v>
      </c>
      <c r="AC38" s="18">
        <f t="shared" si="1"/>
        <v>0</v>
      </c>
      <c r="AD38" s="20" t="str">
        <f t="shared" si="9"/>
        <v>完成</v>
      </c>
    </row>
    <row r="39" customHeight="1" spans="1:30">
      <c r="A39" s="12">
        <v>35</v>
      </c>
      <c r="B39" s="27" t="s">
        <v>177</v>
      </c>
      <c r="C39" s="27">
        <v>1</v>
      </c>
      <c r="D39" s="27" t="s">
        <v>175</v>
      </c>
      <c r="E39" s="12"/>
      <c r="F39" s="27"/>
      <c r="G39" s="27">
        <v>454.8</v>
      </c>
      <c r="H39" s="12">
        <f t="shared" si="0"/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>
        <v>1</v>
      </c>
      <c r="X39" s="12"/>
      <c r="Y39" s="12"/>
      <c r="Z39" s="12"/>
      <c r="AA39" s="12"/>
      <c r="AB39" s="18">
        <f t="shared" si="8"/>
        <v>1</v>
      </c>
      <c r="AC39" s="18">
        <f t="shared" si="1"/>
        <v>0</v>
      </c>
      <c r="AD39" s="20" t="str">
        <f t="shared" si="9"/>
        <v>完成</v>
      </c>
    </row>
    <row r="40" customHeight="1" spans="1:30">
      <c r="A40" s="12">
        <v>36</v>
      </c>
      <c r="B40" s="27" t="s">
        <v>178</v>
      </c>
      <c r="C40" s="27">
        <v>1</v>
      </c>
      <c r="D40" s="27" t="s">
        <v>175</v>
      </c>
      <c r="E40" s="12"/>
      <c r="F40" s="27"/>
      <c r="G40" s="27">
        <v>514.8</v>
      </c>
      <c r="H40" s="12">
        <f t="shared" si="0"/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>
        <v>1</v>
      </c>
      <c r="X40" s="12"/>
      <c r="Y40" s="12"/>
      <c r="Z40" s="12"/>
      <c r="AA40" s="12"/>
      <c r="AB40" s="18">
        <f t="shared" si="8"/>
        <v>1</v>
      </c>
      <c r="AC40" s="18">
        <f t="shared" si="1"/>
        <v>0</v>
      </c>
      <c r="AD40" s="20" t="str">
        <f t="shared" si="9"/>
        <v>完成</v>
      </c>
    </row>
    <row r="41" customHeight="1" spans="1:30">
      <c r="A41" s="12">
        <v>37</v>
      </c>
      <c r="B41" s="27" t="s">
        <v>179</v>
      </c>
      <c r="C41" s="27">
        <v>1</v>
      </c>
      <c r="D41" s="27" t="s">
        <v>175</v>
      </c>
      <c r="E41" s="12"/>
      <c r="F41" s="27"/>
      <c r="G41" s="27">
        <v>630.1</v>
      </c>
      <c r="H41" s="12">
        <f t="shared" si="0"/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>
        <v>1</v>
      </c>
      <c r="X41" s="12"/>
      <c r="Y41" s="12"/>
      <c r="Z41" s="12"/>
      <c r="AA41" s="12"/>
      <c r="AB41" s="18">
        <f t="shared" si="8"/>
        <v>1</v>
      </c>
      <c r="AC41" s="18">
        <f t="shared" si="1"/>
        <v>0</v>
      </c>
      <c r="AD41" s="20" t="str">
        <f t="shared" si="9"/>
        <v>完成</v>
      </c>
    </row>
    <row r="42" customHeight="1" spans="1:30">
      <c r="A42" s="12">
        <v>38</v>
      </c>
      <c r="B42" s="27" t="s">
        <v>180</v>
      </c>
      <c r="C42" s="27">
        <v>1</v>
      </c>
      <c r="D42" s="27" t="s">
        <v>175</v>
      </c>
      <c r="E42" s="12"/>
      <c r="F42" s="27"/>
      <c r="G42" s="27">
        <v>699.2</v>
      </c>
      <c r="H42" s="12">
        <f t="shared" si="0"/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>
        <v>1</v>
      </c>
      <c r="X42" s="12"/>
      <c r="Y42" s="12"/>
      <c r="Z42" s="12"/>
      <c r="AA42" s="12"/>
      <c r="AB42" s="18">
        <f t="shared" si="8"/>
        <v>1</v>
      </c>
      <c r="AC42" s="18">
        <f t="shared" si="1"/>
        <v>0</v>
      </c>
      <c r="AD42" s="20" t="str">
        <f t="shared" si="9"/>
        <v>完成</v>
      </c>
    </row>
    <row r="43" customHeight="1" spans="1:30">
      <c r="A43" s="12">
        <v>39</v>
      </c>
      <c r="B43" s="27" t="s">
        <v>181</v>
      </c>
      <c r="C43" s="27">
        <v>1</v>
      </c>
      <c r="D43" s="27" t="s">
        <v>175</v>
      </c>
      <c r="E43" s="12"/>
      <c r="F43" s="27"/>
      <c r="G43" s="27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>
        <v>1</v>
      </c>
      <c r="X43" s="12"/>
      <c r="Y43" s="12"/>
      <c r="Z43" s="12"/>
      <c r="AA43" s="12"/>
      <c r="AB43" s="18">
        <f t="shared" si="8"/>
        <v>1</v>
      </c>
      <c r="AC43" s="18">
        <f t="shared" si="1"/>
        <v>0</v>
      </c>
      <c r="AD43" s="20" t="str">
        <f t="shared" si="9"/>
        <v>完成</v>
      </c>
    </row>
    <row r="44" customHeight="1" spans="1:30">
      <c r="A44" s="12">
        <v>40</v>
      </c>
      <c r="B44" s="27" t="s">
        <v>182</v>
      </c>
      <c r="C44" s="27">
        <v>1</v>
      </c>
      <c r="D44" s="27" t="s">
        <v>175</v>
      </c>
      <c r="E44" s="12"/>
      <c r="F44" s="27"/>
      <c r="G44" s="27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1</v>
      </c>
      <c r="Y44" s="12"/>
      <c r="Z44" s="12"/>
      <c r="AA44" s="12"/>
      <c r="AB44" s="18">
        <f t="shared" si="8"/>
        <v>1</v>
      </c>
      <c r="AC44" s="18">
        <f t="shared" si="1"/>
        <v>0</v>
      </c>
      <c r="AD44" s="20" t="str">
        <f t="shared" si="9"/>
        <v>完成</v>
      </c>
    </row>
    <row r="45" customHeight="1" spans="1:30">
      <c r="A45" s="12">
        <v>41</v>
      </c>
      <c r="B45" s="27" t="s">
        <v>183</v>
      </c>
      <c r="C45" s="27">
        <v>1</v>
      </c>
      <c r="D45" s="27" t="s">
        <v>175</v>
      </c>
      <c r="E45" s="12"/>
      <c r="F45" s="27"/>
      <c r="G45" s="27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1</v>
      </c>
      <c r="X45" s="12"/>
      <c r="Y45" s="12"/>
      <c r="Z45" s="12"/>
      <c r="AA45" s="12"/>
      <c r="AB45" s="18">
        <f t="shared" si="8"/>
        <v>1</v>
      </c>
      <c r="AC45" s="18">
        <f t="shared" si="1"/>
        <v>0</v>
      </c>
      <c r="AD45" s="20" t="str">
        <f t="shared" si="9"/>
        <v>完成</v>
      </c>
    </row>
    <row r="46" customHeight="1" spans="1:30">
      <c r="A46" s="12">
        <v>42</v>
      </c>
      <c r="B46" s="27" t="s">
        <v>184</v>
      </c>
      <c r="C46" s="27">
        <v>4</v>
      </c>
      <c r="D46" s="27" t="s">
        <v>185</v>
      </c>
      <c r="E46" s="12"/>
      <c r="F46" s="27"/>
      <c r="G46" s="27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 t="shared" si="1"/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7" t="s">
        <v>186</v>
      </c>
      <c r="C47" s="27">
        <v>1</v>
      </c>
      <c r="D47" s="27" t="s">
        <v>185</v>
      </c>
      <c r="E47" s="12"/>
      <c r="F47" s="27"/>
      <c r="G47" s="27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7" t="s">
        <v>187</v>
      </c>
      <c r="C48" s="27">
        <v>1</v>
      </c>
      <c r="D48" s="27" t="s">
        <v>185</v>
      </c>
      <c r="E48" s="12"/>
      <c r="F48" s="27"/>
      <c r="G48" s="27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 t="shared" si="1"/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7" t="s">
        <v>188</v>
      </c>
      <c r="C49" s="27">
        <v>1</v>
      </c>
      <c r="D49" s="27" t="s">
        <v>185</v>
      </c>
      <c r="E49" s="12"/>
      <c r="F49" s="27"/>
      <c r="G49" s="27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 t="shared" si="1"/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7" t="s">
        <v>189</v>
      </c>
      <c r="C50" s="27">
        <v>1</v>
      </c>
      <c r="D50" s="27" t="s">
        <v>185</v>
      </c>
      <c r="E50" s="12"/>
      <c r="F50" s="27"/>
      <c r="G50" s="27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1</v>
      </c>
      <c r="Y50" s="12"/>
      <c r="Z50" s="12"/>
      <c r="AA50" s="12"/>
      <c r="AB50" s="18">
        <f t="shared" ref="AB50:AB60" si="11">SUM(I50:AA50)</f>
        <v>1</v>
      </c>
      <c r="AC50" s="18">
        <f t="shared" si="1"/>
        <v>0</v>
      </c>
      <c r="AD50" s="20" t="str">
        <f t="shared" ref="AD50:AD60" si="12">IF(SUM(I50:AA50)=C50,"完成",SUM(I50:AA50))</f>
        <v>完成</v>
      </c>
    </row>
    <row r="51" customHeight="1" spans="1:30">
      <c r="A51" s="12">
        <v>47</v>
      </c>
      <c r="B51" s="27" t="s">
        <v>190</v>
      </c>
      <c r="C51" s="27">
        <v>4</v>
      </c>
      <c r="D51" s="27" t="s">
        <v>191</v>
      </c>
      <c r="E51" s="12"/>
      <c r="F51" s="27"/>
      <c r="G51" s="27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 t="shared" si="1"/>
        <v>0</v>
      </c>
      <c r="AD51" s="20" t="str">
        <f t="shared" si="12"/>
        <v>完成</v>
      </c>
    </row>
    <row r="52" customHeight="1" spans="1:30">
      <c r="A52" s="12">
        <v>48</v>
      </c>
      <c r="B52" s="27" t="s">
        <v>192</v>
      </c>
      <c r="C52" s="27">
        <v>1</v>
      </c>
      <c r="D52" s="27" t="s">
        <v>191</v>
      </c>
      <c r="E52" s="12"/>
      <c r="F52" s="27"/>
      <c r="G52" s="27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 t="shared" si="1"/>
        <v>0</v>
      </c>
      <c r="AD52" s="20" t="str">
        <f t="shared" si="12"/>
        <v>完成</v>
      </c>
    </row>
    <row r="53" customHeight="1" spans="1:30">
      <c r="A53" s="12">
        <v>49</v>
      </c>
      <c r="B53" s="27" t="s">
        <v>193</v>
      </c>
      <c r="C53" s="27">
        <v>1</v>
      </c>
      <c r="D53" s="27" t="s">
        <v>191</v>
      </c>
      <c r="E53" s="12"/>
      <c r="F53" s="27"/>
      <c r="G53" s="27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 t="shared" si="1"/>
        <v>0</v>
      </c>
      <c r="AD53" s="20" t="str">
        <f t="shared" si="12"/>
        <v>完成</v>
      </c>
    </row>
    <row r="54" customHeight="1" spans="1:30">
      <c r="A54" s="12">
        <v>50</v>
      </c>
      <c r="B54" s="27" t="s">
        <v>194</v>
      </c>
      <c r="C54" s="27">
        <v>1</v>
      </c>
      <c r="D54" s="27" t="s">
        <v>191</v>
      </c>
      <c r="E54" s="12"/>
      <c r="F54" s="27"/>
      <c r="G54" s="27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 t="shared" si="1"/>
        <v>0</v>
      </c>
      <c r="AD54" s="20" t="str">
        <f t="shared" si="12"/>
        <v>完成</v>
      </c>
    </row>
    <row r="55" customHeight="1" spans="1:30">
      <c r="A55" s="12">
        <v>51</v>
      </c>
      <c r="B55" s="27" t="s">
        <v>195</v>
      </c>
      <c r="C55" s="27">
        <v>1</v>
      </c>
      <c r="D55" s="27" t="s">
        <v>191</v>
      </c>
      <c r="E55" s="12"/>
      <c r="F55" s="27"/>
      <c r="G55" s="27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 t="shared" si="1"/>
        <v>0</v>
      </c>
      <c r="AD55" s="20" t="str">
        <f t="shared" si="12"/>
        <v>完成</v>
      </c>
    </row>
    <row r="56" customHeight="1" spans="1:30">
      <c r="A56" s="12">
        <v>52</v>
      </c>
      <c r="B56" s="27" t="s">
        <v>196</v>
      </c>
      <c r="C56" s="27">
        <v>4</v>
      </c>
      <c r="D56" s="27" t="s">
        <v>185</v>
      </c>
      <c r="E56" s="12"/>
      <c r="F56" s="27"/>
      <c r="G56" s="27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>
        <v>4</v>
      </c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4</v>
      </c>
      <c r="AC56" s="18">
        <f t="shared" si="1"/>
        <v>0</v>
      </c>
      <c r="AD56" s="20" t="str">
        <f t="shared" si="12"/>
        <v>完成</v>
      </c>
    </row>
    <row r="57" customHeight="1" spans="1:30">
      <c r="A57" s="12">
        <v>53</v>
      </c>
      <c r="B57" s="27" t="s">
        <v>197</v>
      </c>
      <c r="C57" s="27">
        <v>1</v>
      </c>
      <c r="D57" s="27" t="s">
        <v>185</v>
      </c>
      <c r="E57" s="12"/>
      <c r="F57" s="27"/>
      <c r="G57" s="27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30"/>
      <c r="U57" s="12"/>
      <c r="V57" s="12"/>
      <c r="W57" s="12"/>
      <c r="X57" s="12">
        <v>1</v>
      </c>
      <c r="Y57" s="12"/>
      <c r="Z57" s="12"/>
      <c r="AA57" s="12"/>
      <c r="AB57" s="18">
        <f t="shared" si="11"/>
        <v>1</v>
      </c>
      <c r="AC57" s="18">
        <f t="shared" si="1"/>
        <v>0</v>
      </c>
      <c r="AD57" s="20" t="str">
        <f t="shared" si="12"/>
        <v>完成</v>
      </c>
    </row>
    <row r="58" customHeight="1" spans="1:30">
      <c r="A58" s="12">
        <v>54</v>
      </c>
      <c r="B58" s="27" t="s">
        <v>198</v>
      </c>
      <c r="C58" s="27">
        <v>1</v>
      </c>
      <c r="D58" s="27" t="s">
        <v>185</v>
      </c>
      <c r="E58" s="12"/>
      <c r="F58" s="27"/>
      <c r="G58" s="27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>
        <v>1</v>
      </c>
      <c r="S58" s="12"/>
      <c r="T58" s="30"/>
      <c r="U58" s="12"/>
      <c r="V58" s="12"/>
      <c r="W58" s="12"/>
      <c r="X58" s="12"/>
      <c r="Y58" s="12"/>
      <c r="Z58" s="12"/>
      <c r="AA58" s="12"/>
      <c r="AB58" s="18">
        <f t="shared" si="11"/>
        <v>1</v>
      </c>
      <c r="AC58" s="18">
        <f t="shared" si="1"/>
        <v>0</v>
      </c>
      <c r="AD58" s="20" t="str">
        <f t="shared" si="12"/>
        <v>完成</v>
      </c>
    </row>
    <row r="59" customHeight="1" spans="1:30">
      <c r="A59" s="12">
        <v>55</v>
      </c>
      <c r="B59" s="27" t="s">
        <v>199</v>
      </c>
      <c r="C59" s="27">
        <v>1</v>
      </c>
      <c r="D59" s="27" t="s">
        <v>185</v>
      </c>
      <c r="E59" s="12"/>
      <c r="F59" s="27"/>
      <c r="G59" s="27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1</v>
      </c>
      <c r="AC59" s="18">
        <f t="shared" si="1"/>
        <v>0</v>
      </c>
      <c r="AD59" s="20" t="str">
        <f t="shared" si="12"/>
        <v>完成</v>
      </c>
    </row>
    <row r="60" customHeight="1" spans="1:30">
      <c r="A60" s="12">
        <v>56</v>
      </c>
      <c r="B60" s="27" t="s">
        <v>200</v>
      </c>
      <c r="C60" s="27">
        <v>1</v>
      </c>
      <c r="D60" s="27" t="s">
        <v>185</v>
      </c>
      <c r="E60" s="12"/>
      <c r="F60" s="27"/>
      <c r="G60" s="27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</v>
      </c>
      <c r="AA60" s="12"/>
      <c r="AB60" s="18">
        <f t="shared" si="11"/>
        <v>1</v>
      </c>
      <c r="AC60" s="18">
        <f t="shared" si="1"/>
        <v>0</v>
      </c>
      <c r="AD60" s="20" t="str">
        <f t="shared" si="12"/>
        <v>完成</v>
      </c>
    </row>
    <row r="61" customHeight="1" spans="1:30">
      <c r="A61" s="12">
        <v>57</v>
      </c>
      <c r="B61" s="27" t="s">
        <v>201</v>
      </c>
      <c r="C61" s="27">
        <v>4</v>
      </c>
      <c r="D61" s="27" t="s">
        <v>185</v>
      </c>
      <c r="E61" s="12"/>
      <c r="F61" s="27"/>
      <c r="G61" s="27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 t="shared" si="1"/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7" t="s">
        <v>202</v>
      </c>
      <c r="C62" s="27">
        <v>1</v>
      </c>
      <c r="D62" s="27" t="s">
        <v>185</v>
      </c>
      <c r="E62" s="12"/>
      <c r="F62" s="27"/>
      <c r="G62" s="27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7" t="s">
        <v>203</v>
      </c>
      <c r="C63" s="27">
        <v>1</v>
      </c>
      <c r="D63" s="27" t="s">
        <v>185</v>
      </c>
      <c r="E63" s="12"/>
      <c r="F63" s="27"/>
      <c r="G63" s="27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7" t="s">
        <v>204</v>
      </c>
      <c r="C64" s="27">
        <v>1</v>
      </c>
      <c r="D64" s="27" t="s">
        <v>185</v>
      </c>
      <c r="E64" s="12"/>
      <c r="F64" s="27"/>
      <c r="G64" s="27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 t="shared" si="1"/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7" t="s">
        <v>205</v>
      </c>
      <c r="C65" s="27">
        <v>1</v>
      </c>
      <c r="D65" s="27" t="s">
        <v>185</v>
      </c>
      <c r="E65" s="12"/>
      <c r="F65" s="27"/>
      <c r="G65" s="27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 t="shared" si="1"/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7" t="s">
        <v>206</v>
      </c>
      <c r="C66" s="27">
        <v>4</v>
      </c>
      <c r="D66" s="27" t="s">
        <v>191</v>
      </c>
      <c r="E66" s="12"/>
      <c r="F66" s="27"/>
      <c r="G66" s="27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>
        <v>4</v>
      </c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4</v>
      </c>
      <c r="AC66" s="18">
        <f t="shared" si="1"/>
        <v>0</v>
      </c>
      <c r="AD66" s="20" t="str">
        <f t="shared" ref="AD66:AD75" si="14">IF(SUM(I66:AA66)=C66,"完成",SUM(I66:AA66))</f>
        <v>完成</v>
      </c>
    </row>
    <row r="67" customHeight="1" spans="1:30">
      <c r="A67" s="12">
        <v>63</v>
      </c>
      <c r="B67" s="27" t="s">
        <v>207</v>
      </c>
      <c r="C67" s="27">
        <v>1</v>
      </c>
      <c r="D67" s="27" t="s">
        <v>191</v>
      </c>
      <c r="E67" s="12"/>
      <c r="F67" s="27"/>
      <c r="G67" s="27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 t="shared" si="1"/>
        <v>0</v>
      </c>
      <c r="AD67" s="20" t="str">
        <f t="shared" si="14"/>
        <v>完成</v>
      </c>
    </row>
    <row r="68" customHeight="1" spans="1:30">
      <c r="A68" s="12">
        <v>64</v>
      </c>
      <c r="B68" s="27" t="s">
        <v>208</v>
      </c>
      <c r="C68" s="27">
        <v>1</v>
      </c>
      <c r="D68" s="27" t="s">
        <v>191</v>
      </c>
      <c r="E68" s="12"/>
      <c r="F68" s="27"/>
      <c r="G68" s="27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 t="shared" si="1"/>
        <v>0</v>
      </c>
      <c r="AD68" s="20" t="str">
        <f t="shared" si="14"/>
        <v>完成</v>
      </c>
    </row>
    <row r="69" customHeight="1" spans="1:30">
      <c r="A69" s="12">
        <v>65</v>
      </c>
      <c r="B69" s="27" t="s">
        <v>209</v>
      </c>
      <c r="C69" s="27">
        <v>1</v>
      </c>
      <c r="D69" s="27" t="s">
        <v>191</v>
      </c>
      <c r="E69" s="12"/>
      <c r="F69" s="27"/>
      <c r="G69" s="27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</v>
      </c>
      <c r="X69" s="12"/>
      <c r="Y69" s="12"/>
      <c r="Z69" s="12"/>
      <c r="AA69" s="12"/>
      <c r="AB69" s="18">
        <f t="shared" si="13"/>
        <v>1</v>
      </c>
      <c r="AC69" s="18">
        <f>C69-AB69</f>
        <v>0</v>
      </c>
      <c r="AD69" s="20" t="str">
        <f t="shared" si="14"/>
        <v>完成</v>
      </c>
    </row>
    <row r="70" customHeight="1" spans="1:30">
      <c r="A70" s="12">
        <v>66</v>
      </c>
      <c r="B70" s="27" t="s">
        <v>210</v>
      </c>
      <c r="C70" s="27">
        <v>1</v>
      </c>
      <c r="D70" s="27" t="s">
        <v>191</v>
      </c>
      <c r="E70" s="12"/>
      <c r="F70" s="27"/>
      <c r="G70" s="27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>
        <v>1</v>
      </c>
      <c r="X70" s="12"/>
      <c r="Y70" s="12"/>
      <c r="Z70" s="12"/>
      <c r="AA70" s="12"/>
      <c r="AB70" s="18">
        <f t="shared" si="13"/>
        <v>1</v>
      </c>
      <c r="AC70" s="18">
        <f t="shared" ref="AC70:AC96" si="15">C70-AB70</f>
        <v>0</v>
      </c>
      <c r="AD70" s="20" t="str">
        <f t="shared" si="14"/>
        <v>完成</v>
      </c>
    </row>
    <row r="71" customHeight="1" spans="1:30">
      <c r="A71" s="12">
        <v>67</v>
      </c>
      <c r="B71" s="27" t="s">
        <v>211</v>
      </c>
      <c r="C71" s="27">
        <v>4</v>
      </c>
      <c r="D71" s="27" t="s">
        <v>185</v>
      </c>
      <c r="E71" s="12"/>
      <c r="F71" s="27"/>
      <c r="G71" s="27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>
        <v>4</v>
      </c>
      <c r="AA71" s="12"/>
      <c r="AB71" s="18">
        <f t="shared" si="13"/>
        <v>4</v>
      </c>
      <c r="AC71" s="18">
        <f t="shared" si="15"/>
        <v>0</v>
      </c>
      <c r="AD71" s="20" t="str">
        <f t="shared" si="14"/>
        <v>完成</v>
      </c>
    </row>
    <row r="72" customHeight="1" spans="1:30">
      <c r="A72" s="12">
        <v>68</v>
      </c>
      <c r="B72" s="27" t="s">
        <v>212</v>
      </c>
      <c r="C72" s="27">
        <v>1</v>
      </c>
      <c r="D72" s="27" t="s">
        <v>185</v>
      </c>
      <c r="E72" s="12"/>
      <c r="F72" s="27"/>
      <c r="G72" s="27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</v>
      </c>
      <c r="AA72" s="12"/>
      <c r="AB72" s="18">
        <f t="shared" si="13"/>
        <v>1</v>
      </c>
      <c r="AC72" s="18">
        <f t="shared" si="15"/>
        <v>0</v>
      </c>
      <c r="AD72" s="20" t="str">
        <f t="shared" si="14"/>
        <v>完成</v>
      </c>
    </row>
    <row r="73" customHeight="1" spans="1:30">
      <c r="A73" s="12">
        <v>69</v>
      </c>
      <c r="B73" s="27" t="s">
        <v>213</v>
      </c>
      <c r="C73" s="27">
        <v>1</v>
      </c>
      <c r="D73" s="27" t="s">
        <v>185</v>
      </c>
      <c r="E73" s="12"/>
      <c r="F73" s="27"/>
      <c r="G73" s="27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1</v>
      </c>
      <c r="AA73" s="12"/>
      <c r="AB73" s="18">
        <f t="shared" si="13"/>
        <v>1</v>
      </c>
      <c r="AC73" s="18">
        <f t="shared" si="15"/>
        <v>0</v>
      </c>
      <c r="AD73" s="20" t="str">
        <f t="shared" si="14"/>
        <v>完成</v>
      </c>
    </row>
    <row r="74" customHeight="1" spans="1:30">
      <c r="A74" s="12">
        <v>70</v>
      </c>
      <c r="B74" s="27" t="s">
        <v>214</v>
      </c>
      <c r="C74" s="27">
        <v>1</v>
      </c>
      <c r="D74" s="27" t="s">
        <v>185</v>
      </c>
      <c r="E74" s="12"/>
      <c r="F74" s="27"/>
      <c r="G74" s="27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</v>
      </c>
      <c r="AA74" s="12"/>
      <c r="AB74" s="18">
        <f t="shared" si="13"/>
        <v>1</v>
      </c>
      <c r="AC74" s="18">
        <f t="shared" si="15"/>
        <v>0</v>
      </c>
      <c r="AD74" s="20" t="str">
        <f t="shared" si="14"/>
        <v>完成</v>
      </c>
    </row>
    <row r="75" customHeight="1" spans="1:30">
      <c r="A75" s="12">
        <v>71</v>
      </c>
      <c r="B75" s="27" t="s">
        <v>215</v>
      </c>
      <c r="C75" s="27">
        <v>1</v>
      </c>
      <c r="D75" s="27" t="s">
        <v>185</v>
      </c>
      <c r="E75" s="12"/>
      <c r="F75" s="27"/>
      <c r="G75" s="27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>
        <v>1</v>
      </c>
      <c r="AA75" s="12"/>
      <c r="AB75" s="18">
        <f t="shared" si="13"/>
        <v>1</v>
      </c>
      <c r="AC75" s="18">
        <f t="shared" si="15"/>
        <v>0</v>
      </c>
      <c r="AD75" s="20" t="str">
        <f t="shared" si="14"/>
        <v>完成</v>
      </c>
    </row>
    <row r="76" customHeight="1" spans="1:30">
      <c r="A76" s="12">
        <v>72</v>
      </c>
      <c r="B76" s="27" t="s">
        <v>216</v>
      </c>
      <c r="C76" s="27">
        <v>2</v>
      </c>
      <c r="D76" s="27" t="s">
        <v>185</v>
      </c>
      <c r="E76" s="12"/>
      <c r="F76" s="27"/>
      <c r="G76" s="27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7" t="s">
        <v>217</v>
      </c>
      <c r="C77" s="27">
        <v>1</v>
      </c>
      <c r="D77" s="27" t="s">
        <v>185</v>
      </c>
      <c r="E77" s="12"/>
      <c r="F77" s="27"/>
      <c r="G77" s="27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7" t="s">
        <v>218</v>
      </c>
      <c r="C78" s="27">
        <v>1</v>
      </c>
      <c r="D78" s="27" t="s">
        <v>185</v>
      </c>
      <c r="E78" s="12"/>
      <c r="F78" s="27"/>
      <c r="G78" s="27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7" t="s">
        <v>219</v>
      </c>
      <c r="C79" s="27">
        <v>1</v>
      </c>
      <c r="D79" s="27" t="s">
        <v>185</v>
      </c>
      <c r="E79" s="12"/>
      <c r="F79" s="27"/>
      <c r="G79" s="27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1</v>
      </c>
      <c r="Y79" s="12"/>
      <c r="Z79" s="12"/>
      <c r="AA79" s="12"/>
      <c r="AB79" s="18">
        <f t="shared" ref="AB79:AB110" si="17">SUM(I79:AA79)</f>
        <v>1</v>
      </c>
      <c r="AC79" s="18">
        <f t="shared" si="15"/>
        <v>0</v>
      </c>
      <c r="AD79" s="20" t="str">
        <f t="shared" ref="AD79:AD110" si="18">IF(SUM(I79:AA79)=C79,"完成",SUM(I79:AA79))</f>
        <v>完成</v>
      </c>
    </row>
    <row r="80" customHeight="1" spans="1:30">
      <c r="A80" s="12">
        <v>76</v>
      </c>
      <c r="B80" s="27" t="s">
        <v>220</v>
      </c>
      <c r="C80" s="27">
        <v>1</v>
      </c>
      <c r="D80" s="27" t="s">
        <v>185</v>
      </c>
      <c r="E80" s="12"/>
      <c r="F80" s="27"/>
      <c r="G80" s="27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1</v>
      </c>
      <c r="Y80" s="12"/>
      <c r="Z80" s="12"/>
      <c r="AA80" s="12"/>
      <c r="AB80" s="18">
        <f t="shared" si="17"/>
        <v>1</v>
      </c>
      <c r="AC80" s="18">
        <f t="shared" si="15"/>
        <v>0</v>
      </c>
      <c r="AD80" s="20" t="str">
        <f t="shared" si="18"/>
        <v>完成</v>
      </c>
    </row>
    <row r="81" customHeight="1" spans="1:30">
      <c r="A81" s="12">
        <v>77</v>
      </c>
      <c r="B81" s="27" t="s">
        <v>221</v>
      </c>
      <c r="C81" s="27">
        <v>2</v>
      </c>
      <c r="D81" s="27" t="s">
        <v>191</v>
      </c>
      <c r="E81" s="12"/>
      <c r="F81" s="27"/>
      <c r="G81" s="27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>
        <v>2</v>
      </c>
      <c r="Z81" s="12"/>
      <c r="AA81" s="12"/>
      <c r="AB81" s="18">
        <f t="shared" si="17"/>
        <v>2</v>
      </c>
      <c r="AC81" s="18">
        <f t="shared" si="15"/>
        <v>0</v>
      </c>
      <c r="AD81" s="20" t="str">
        <f t="shared" si="18"/>
        <v>完成</v>
      </c>
    </row>
    <row r="82" customHeight="1" spans="1:30">
      <c r="A82" s="12">
        <v>78</v>
      </c>
      <c r="B82" s="27" t="s">
        <v>222</v>
      </c>
      <c r="C82" s="27">
        <v>1</v>
      </c>
      <c r="D82" s="27" t="s">
        <v>191</v>
      </c>
      <c r="E82" s="12"/>
      <c r="F82" s="27"/>
      <c r="G82" s="27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>
        <v>1</v>
      </c>
      <c r="Z82" s="12"/>
      <c r="AA82" s="12"/>
      <c r="AB82" s="18">
        <f t="shared" si="17"/>
        <v>1</v>
      </c>
      <c r="AC82" s="18">
        <f t="shared" si="15"/>
        <v>0</v>
      </c>
      <c r="AD82" s="20" t="str">
        <f t="shared" si="18"/>
        <v>完成</v>
      </c>
    </row>
    <row r="83" customHeight="1" spans="1:30">
      <c r="A83" s="12">
        <v>79</v>
      </c>
      <c r="B83" s="27" t="s">
        <v>223</v>
      </c>
      <c r="C83" s="27">
        <v>1</v>
      </c>
      <c r="D83" s="27" t="s">
        <v>191</v>
      </c>
      <c r="E83" s="12"/>
      <c r="F83" s="27"/>
      <c r="G83" s="27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>
        <v>1</v>
      </c>
      <c r="Z83" s="12"/>
      <c r="AA83" s="12"/>
      <c r="AB83" s="18">
        <f t="shared" si="17"/>
        <v>1</v>
      </c>
      <c r="AC83" s="18">
        <f t="shared" si="15"/>
        <v>0</v>
      </c>
      <c r="AD83" s="20" t="str">
        <f t="shared" si="18"/>
        <v>完成</v>
      </c>
    </row>
    <row r="84" customHeight="1" spans="1:30">
      <c r="A84" s="12">
        <v>80</v>
      </c>
      <c r="B84" s="27" t="s">
        <v>224</v>
      </c>
      <c r="C84" s="27">
        <v>1</v>
      </c>
      <c r="D84" s="27" t="s">
        <v>191</v>
      </c>
      <c r="E84" s="12"/>
      <c r="F84" s="27"/>
      <c r="G84" s="27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>
        <v>1</v>
      </c>
      <c r="Z84" s="12"/>
      <c r="AA84" s="12"/>
      <c r="AB84" s="18">
        <f t="shared" si="17"/>
        <v>1</v>
      </c>
      <c r="AC84" s="18">
        <f t="shared" si="15"/>
        <v>0</v>
      </c>
      <c r="AD84" s="20" t="str">
        <f t="shared" si="18"/>
        <v>完成</v>
      </c>
    </row>
    <row r="85" customHeight="1" spans="1:30">
      <c r="A85" s="12">
        <v>81</v>
      </c>
      <c r="B85" s="27" t="s">
        <v>225</v>
      </c>
      <c r="C85" s="27">
        <v>1</v>
      </c>
      <c r="D85" s="27" t="s">
        <v>191</v>
      </c>
      <c r="E85" s="12"/>
      <c r="F85" s="27"/>
      <c r="G85" s="27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>
        <v>1</v>
      </c>
      <c r="Z85" s="12"/>
      <c r="AA85" s="12"/>
      <c r="AB85" s="18">
        <f t="shared" si="17"/>
        <v>1</v>
      </c>
      <c r="AC85" s="18">
        <f t="shared" si="15"/>
        <v>0</v>
      </c>
      <c r="AD85" s="20" t="str">
        <f t="shared" si="18"/>
        <v>完成</v>
      </c>
    </row>
    <row r="86" customHeight="1" spans="1:30">
      <c r="A86" s="12">
        <v>82</v>
      </c>
      <c r="B86" s="27" t="s">
        <v>226</v>
      </c>
      <c r="C86" s="27">
        <v>2</v>
      </c>
      <c r="D86" s="27" t="s">
        <v>185</v>
      </c>
      <c r="E86" s="12"/>
      <c r="F86" s="27"/>
      <c r="G86" s="27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>
        <v>2</v>
      </c>
      <c r="Z86" s="12"/>
      <c r="AA86" s="12"/>
      <c r="AB86" s="18">
        <f t="shared" si="17"/>
        <v>2</v>
      </c>
      <c r="AC86" s="18">
        <f t="shared" si="15"/>
        <v>0</v>
      </c>
      <c r="AD86" s="20" t="str">
        <f t="shared" si="18"/>
        <v>完成</v>
      </c>
    </row>
    <row r="87" customHeight="1" spans="1:30">
      <c r="A87" s="12">
        <v>83</v>
      </c>
      <c r="B87" s="27" t="s">
        <v>227</v>
      </c>
      <c r="C87" s="27">
        <v>1</v>
      </c>
      <c r="D87" s="27" t="s">
        <v>185</v>
      </c>
      <c r="E87" s="12"/>
      <c r="F87" s="27"/>
      <c r="G87" s="27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>
        <v>1</v>
      </c>
      <c r="Z87" s="12"/>
      <c r="AA87" s="12"/>
      <c r="AB87" s="18">
        <f t="shared" si="17"/>
        <v>1</v>
      </c>
      <c r="AC87" s="18">
        <f t="shared" si="15"/>
        <v>0</v>
      </c>
      <c r="AD87" s="20" t="str">
        <f t="shared" si="18"/>
        <v>完成</v>
      </c>
    </row>
    <row r="88" customHeight="1" spans="1:30">
      <c r="A88" s="12">
        <v>84</v>
      </c>
      <c r="B88" s="27" t="s">
        <v>228</v>
      </c>
      <c r="C88" s="27">
        <v>1</v>
      </c>
      <c r="D88" s="27" t="s">
        <v>185</v>
      </c>
      <c r="E88" s="12"/>
      <c r="F88" s="27"/>
      <c r="G88" s="27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>
        <v>1</v>
      </c>
      <c r="AA88" s="12"/>
      <c r="AB88" s="18">
        <f t="shared" si="17"/>
        <v>1</v>
      </c>
      <c r="AC88" s="18">
        <f t="shared" si="15"/>
        <v>0</v>
      </c>
      <c r="AD88" s="20" t="str">
        <f t="shared" si="18"/>
        <v>完成</v>
      </c>
    </row>
    <row r="89" customHeight="1" spans="1:30">
      <c r="A89" s="12">
        <v>85</v>
      </c>
      <c r="B89" s="27" t="s">
        <v>229</v>
      </c>
      <c r="C89" s="27">
        <v>1</v>
      </c>
      <c r="D89" s="27" t="s">
        <v>185</v>
      </c>
      <c r="E89" s="12"/>
      <c r="F89" s="27"/>
      <c r="G89" s="27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>
        <v>1</v>
      </c>
      <c r="AA89" s="12"/>
      <c r="AB89" s="18">
        <f t="shared" si="17"/>
        <v>1</v>
      </c>
      <c r="AC89" s="18">
        <f t="shared" si="15"/>
        <v>0</v>
      </c>
      <c r="AD89" s="20" t="str">
        <f t="shared" si="18"/>
        <v>完成</v>
      </c>
    </row>
    <row r="90" customHeight="1" spans="1:30">
      <c r="A90" s="12">
        <v>86</v>
      </c>
      <c r="B90" s="27" t="s">
        <v>230</v>
      </c>
      <c r="C90" s="27">
        <v>1</v>
      </c>
      <c r="D90" s="27" t="s">
        <v>185</v>
      </c>
      <c r="E90" s="12"/>
      <c r="F90" s="27"/>
      <c r="G90" s="27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>
        <v>1</v>
      </c>
      <c r="AA90" s="12"/>
      <c r="AB90" s="18">
        <f t="shared" si="17"/>
        <v>1</v>
      </c>
      <c r="AC90" s="18">
        <f t="shared" si="15"/>
        <v>0</v>
      </c>
      <c r="AD90" s="20" t="str">
        <f t="shared" si="18"/>
        <v>完成</v>
      </c>
    </row>
    <row r="91" customHeight="1" spans="1:30">
      <c r="A91" s="12">
        <v>87</v>
      </c>
      <c r="B91" s="12" t="s">
        <v>231</v>
      </c>
      <c r="C91" s="12">
        <v>1</v>
      </c>
      <c r="D91" s="27" t="s">
        <v>232</v>
      </c>
      <c r="E91" s="12"/>
      <c r="F91" s="27"/>
      <c r="G91" s="27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>
        <v>1</v>
      </c>
      <c r="AB91" s="18">
        <f t="shared" si="17"/>
        <v>1</v>
      </c>
      <c r="AC91" s="18">
        <f t="shared" si="15"/>
        <v>0</v>
      </c>
      <c r="AD91" s="20" t="str">
        <f t="shared" si="18"/>
        <v>完成</v>
      </c>
    </row>
    <row r="92" customHeight="1" spans="1:30">
      <c r="A92" s="12">
        <v>88</v>
      </c>
      <c r="B92" s="12" t="s">
        <v>233</v>
      </c>
      <c r="C92" s="12">
        <v>20</v>
      </c>
      <c r="D92" s="27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7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>
        <v>4</v>
      </c>
      <c r="V93" s="12"/>
      <c r="W93" s="12"/>
      <c r="X93" s="12"/>
      <c r="Y93" s="12"/>
      <c r="Z93" s="12"/>
      <c r="AA93" s="12"/>
      <c r="AB93" s="18">
        <f t="shared" si="17"/>
        <v>7</v>
      </c>
      <c r="AC93" s="18">
        <f t="shared" si="19"/>
        <v>0</v>
      </c>
      <c r="AD93" s="20" t="str">
        <f t="shared" si="18"/>
        <v>完成</v>
      </c>
    </row>
    <row r="94" customHeight="1" spans="1:30">
      <c r="A94" s="12">
        <v>90</v>
      </c>
      <c r="B94" s="12" t="s">
        <v>236</v>
      </c>
      <c r="C94" s="12">
        <v>1</v>
      </c>
      <c r="D94" s="27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7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7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7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7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7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7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>
        <v>15</v>
      </c>
      <c r="Z101" s="12"/>
      <c r="AA101" s="12"/>
      <c r="AB101" s="18">
        <f t="shared" si="17"/>
        <v>15</v>
      </c>
      <c r="AC101" s="18">
        <f t="shared" si="19"/>
        <v>0</v>
      </c>
      <c r="AD101" s="20" t="str">
        <f t="shared" si="18"/>
        <v>完成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>
        <v>4</v>
      </c>
      <c r="Z102" s="12"/>
      <c r="AA102" s="12"/>
      <c r="AB102" s="18">
        <f t="shared" si="17"/>
        <v>4</v>
      </c>
      <c r="AC102" s="18">
        <f t="shared" si="19"/>
        <v>0</v>
      </c>
      <c r="AD102" s="20" t="str">
        <f t="shared" si="18"/>
        <v>完成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>
        <v>2</v>
      </c>
      <c r="Z103" s="12"/>
      <c r="AA103" s="12"/>
      <c r="AB103" s="18">
        <f t="shared" si="17"/>
        <v>2</v>
      </c>
      <c r="AC103" s="18">
        <f t="shared" si="19"/>
        <v>0</v>
      </c>
      <c r="AD103" s="20" t="str">
        <f t="shared" si="18"/>
        <v>完成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>
        <v>4</v>
      </c>
      <c r="Z104" s="12"/>
      <c r="AA104" s="12"/>
      <c r="AB104" s="18">
        <f t="shared" si="17"/>
        <v>4</v>
      </c>
      <c r="AC104" s="18">
        <f t="shared" si="19"/>
        <v>0</v>
      </c>
      <c r="AD104" s="20" t="str">
        <f t="shared" si="18"/>
        <v>完成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>
        <v>1</v>
      </c>
      <c r="Z105" s="12"/>
      <c r="AA105" s="12"/>
      <c r="AB105" s="18">
        <f t="shared" si="17"/>
        <v>1</v>
      </c>
      <c r="AC105" s="18">
        <f t="shared" si="19"/>
        <v>0</v>
      </c>
      <c r="AD105" s="20" t="str">
        <f t="shared" si="18"/>
        <v>完成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>
        <v>3</v>
      </c>
      <c r="Z112" s="12"/>
      <c r="AA112" s="12"/>
      <c r="AB112" s="18">
        <f t="shared" si="21"/>
        <v>13</v>
      </c>
      <c r="AC112" s="18">
        <f t="shared" si="19"/>
        <v>0</v>
      </c>
      <c r="AD112" s="20" t="str">
        <f t="shared" si="22"/>
        <v>完成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>
        <v>6</v>
      </c>
      <c r="Z114" s="12"/>
      <c r="AA114" s="12"/>
      <c r="AB114" s="18">
        <f t="shared" si="21"/>
        <v>6</v>
      </c>
      <c r="AC114" s="18">
        <f t="shared" si="19"/>
        <v>0</v>
      </c>
      <c r="AD114" s="20" t="str">
        <f t="shared" si="22"/>
        <v>完成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>
        <v>1</v>
      </c>
      <c r="Z119" s="12"/>
      <c r="AA119" s="12"/>
      <c r="AB119" s="18">
        <f t="shared" si="21"/>
        <v>1</v>
      </c>
      <c r="AC119" s="18">
        <f t="shared" si="19"/>
        <v>0</v>
      </c>
      <c r="AD119" s="20" t="str">
        <f t="shared" si="22"/>
        <v>完成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>
        <v>1</v>
      </c>
      <c r="Z120" s="12"/>
      <c r="AA120" s="12"/>
      <c r="AB120" s="18">
        <f t="shared" si="21"/>
        <v>1</v>
      </c>
      <c r="AC120" s="18">
        <f t="shared" si="19"/>
        <v>0</v>
      </c>
      <c r="AD120" s="20" t="str">
        <f t="shared" si="22"/>
        <v>完成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>
        <v>20</v>
      </c>
      <c r="Z121" s="12"/>
      <c r="AA121" s="12"/>
      <c r="AB121" s="18">
        <f t="shared" si="21"/>
        <v>45</v>
      </c>
      <c r="AC121" s="18">
        <f t="shared" si="19"/>
        <v>0</v>
      </c>
      <c r="AD121" s="20" t="str">
        <f t="shared" si="22"/>
        <v>完成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>
        <v>6</v>
      </c>
      <c r="Z123" s="12"/>
      <c r="AA123" s="12"/>
      <c r="AB123" s="18">
        <f t="shared" si="21"/>
        <v>6</v>
      </c>
      <c r="AC123" s="18">
        <f t="shared" si="19"/>
        <v>0</v>
      </c>
      <c r="AD123" s="20" t="str">
        <f t="shared" si="22"/>
        <v>完成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>
        <v>8</v>
      </c>
      <c r="Z125" s="12"/>
      <c r="AA125" s="12"/>
      <c r="AB125" s="18">
        <f t="shared" si="21"/>
        <v>8</v>
      </c>
      <c r="AC125" s="18">
        <f t="shared" si="23"/>
        <v>0</v>
      </c>
      <c r="AD125" s="20" t="str">
        <f t="shared" si="22"/>
        <v>完成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>
        <v>4</v>
      </c>
      <c r="Z127" s="12"/>
      <c r="AA127" s="12"/>
      <c r="AB127" s="18">
        <f t="shared" si="21"/>
        <v>4</v>
      </c>
      <c r="AC127" s="18">
        <f t="shared" si="23"/>
        <v>0</v>
      </c>
      <c r="AD127" s="20" t="str">
        <f t="shared" si="22"/>
        <v>完成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>
        <v>8</v>
      </c>
      <c r="Z128" s="12"/>
      <c r="AA128" s="12"/>
      <c r="AB128" s="18">
        <f t="shared" si="21"/>
        <v>8</v>
      </c>
      <c r="AC128" s="18">
        <f t="shared" si="23"/>
        <v>0</v>
      </c>
      <c r="AD128" s="20" t="str">
        <f t="shared" si="22"/>
        <v>完成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>
        <v>4</v>
      </c>
      <c r="Z129" s="12"/>
      <c r="AA129" s="12"/>
      <c r="AB129" s="18">
        <f t="shared" si="21"/>
        <v>4</v>
      </c>
      <c r="AC129" s="18">
        <f t="shared" si="23"/>
        <v>0</v>
      </c>
      <c r="AD129" s="20" t="str">
        <f t="shared" si="22"/>
        <v>完成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>
        <v>1</v>
      </c>
      <c r="Z130" s="12"/>
      <c r="AA130" s="12"/>
      <c r="AB130" s="18">
        <f t="shared" si="21"/>
        <v>1</v>
      </c>
      <c r="AC130" s="18">
        <f t="shared" si="23"/>
        <v>0</v>
      </c>
      <c r="AD130" s="20" t="str">
        <f t="shared" si="22"/>
        <v>完成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>
        <v>1</v>
      </c>
      <c r="Z131" s="12"/>
      <c r="AA131" s="12"/>
      <c r="AB131" s="18">
        <f t="shared" si="21"/>
        <v>1</v>
      </c>
      <c r="AC131" s="18">
        <f t="shared" si="23"/>
        <v>0</v>
      </c>
      <c r="AD131" s="20" t="str">
        <f t="shared" si="22"/>
        <v>完成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>
        <v>1</v>
      </c>
      <c r="Z132" s="12"/>
      <c r="AA132" s="12"/>
      <c r="AB132" s="18">
        <f t="shared" si="21"/>
        <v>1</v>
      </c>
      <c r="AC132" s="18">
        <f t="shared" si="23"/>
        <v>0</v>
      </c>
      <c r="AD132" s="20" t="str">
        <f t="shared" si="22"/>
        <v>完成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>
        <v>1</v>
      </c>
      <c r="Z133" s="12"/>
      <c r="AA133" s="12"/>
      <c r="AB133" s="18">
        <f t="shared" si="21"/>
        <v>1</v>
      </c>
      <c r="AC133" s="18">
        <f t="shared" si="23"/>
        <v>0</v>
      </c>
      <c r="AD133" s="20" t="str">
        <f t="shared" si="22"/>
        <v>完成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>
        <v>1</v>
      </c>
      <c r="Z134" s="12"/>
      <c r="AA134" s="12"/>
      <c r="AB134" s="18">
        <f t="shared" si="21"/>
        <v>1</v>
      </c>
      <c r="AC134" s="18">
        <f t="shared" si="23"/>
        <v>0</v>
      </c>
      <c r="AD134" s="20" t="str">
        <f t="shared" si="22"/>
        <v>完成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>
        <v>1</v>
      </c>
      <c r="Z135" s="12"/>
      <c r="AA135" s="12"/>
      <c r="AB135" s="18">
        <f t="shared" si="21"/>
        <v>1</v>
      </c>
      <c r="AC135" s="18">
        <f t="shared" si="23"/>
        <v>0</v>
      </c>
      <c r="AD135" s="20" t="str">
        <f t="shared" si="22"/>
        <v>完成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>
        <v>1</v>
      </c>
      <c r="Z136" s="12"/>
      <c r="AA136" s="12"/>
      <c r="AB136" s="18">
        <f t="shared" si="21"/>
        <v>1</v>
      </c>
      <c r="AC136" s="18">
        <f t="shared" si="23"/>
        <v>0</v>
      </c>
      <c r="AD136" s="20" t="str">
        <f t="shared" si="22"/>
        <v>完成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>
        <v>1</v>
      </c>
      <c r="Z137" s="12"/>
      <c r="AA137" s="12"/>
      <c r="AB137" s="18">
        <f t="shared" si="21"/>
        <v>1</v>
      </c>
      <c r="AC137" s="18">
        <f t="shared" si="23"/>
        <v>0</v>
      </c>
      <c r="AD137" s="20" t="str">
        <f t="shared" si="22"/>
        <v>完成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>
        <v>1</v>
      </c>
      <c r="Z138" s="12"/>
      <c r="AA138" s="12"/>
      <c r="AB138" s="18">
        <f t="shared" si="21"/>
        <v>1</v>
      </c>
      <c r="AC138" s="18">
        <f t="shared" si="23"/>
        <v>0</v>
      </c>
      <c r="AD138" s="20" t="str">
        <f t="shared" si="22"/>
        <v>完成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>
        <v>1</v>
      </c>
      <c r="Z139" s="12"/>
      <c r="AA139" s="12"/>
      <c r="AB139" s="18">
        <f t="shared" si="21"/>
        <v>1</v>
      </c>
      <c r="AC139" s="18">
        <f t="shared" si="23"/>
        <v>0</v>
      </c>
      <c r="AD139" s="20" t="str">
        <f t="shared" si="22"/>
        <v>完成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>
        <v>1</v>
      </c>
      <c r="Z140" s="12"/>
      <c r="AA140" s="12"/>
      <c r="AB140" s="18">
        <f t="shared" si="21"/>
        <v>1</v>
      </c>
      <c r="AC140" s="18">
        <f t="shared" si="23"/>
        <v>0</v>
      </c>
      <c r="AD140" s="20" t="str">
        <f t="shared" si="22"/>
        <v>完成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>
        <v>1</v>
      </c>
      <c r="Z141" s="12"/>
      <c r="AA141" s="12"/>
      <c r="AB141" s="18">
        <f t="shared" si="21"/>
        <v>1</v>
      </c>
      <c r="AC141" s="18">
        <f t="shared" si="23"/>
        <v>0</v>
      </c>
      <c r="AD141" s="20" t="str">
        <f t="shared" si="22"/>
        <v>完成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>
        <v>1</v>
      </c>
      <c r="Z142" s="12"/>
      <c r="AA142" s="12"/>
      <c r="AB142" s="18">
        <f t="shared" si="21"/>
        <v>1</v>
      </c>
      <c r="AC142" s="18">
        <f t="shared" si="23"/>
        <v>0</v>
      </c>
      <c r="AD142" s="20" t="str">
        <f t="shared" si="22"/>
        <v>完成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>
        <v>1</v>
      </c>
      <c r="Z143" s="12"/>
      <c r="AA143" s="12"/>
      <c r="AB143" s="18">
        <f t="shared" ref="AB143:AB166" si="25">SUM(I143:AA143)</f>
        <v>1</v>
      </c>
      <c r="AC143" s="18">
        <f t="shared" si="23"/>
        <v>0</v>
      </c>
      <c r="AD143" s="20" t="str">
        <f t="shared" ref="AD143:AD166" si="26">IF(SUM(I143:AA143)=C143,"完成",SUM(I143:AA143))</f>
        <v>完成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>
        <v>1</v>
      </c>
      <c r="Z144" s="12"/>
      <c r="AA144" s="12"/>
      <c r="AB144" s="18">
        <f t="shared" si="25"/>
        <v>1</v>
      </c>
      <c r="AC144" s="18">
        <f t="shared" si="23"/>
        <v>0</v>
      </c>
      <c r="AD144" s="20" t="str">
        <f t="shared" si="26"/>
        <v>完成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>
        <v>1</v>
      </c>
      <c r="Z145" s="12"/>
      <c r="AA145" s="12"/>
      <c r="AB145" s="18">
        <f t="shared" si="25"/>
        <v>1</v>
      </c>
      <c r="AC145" s="18">
        <f t="shared" si="23"/>
        <v>0</v>
      </c>
      <c r="AD145" s="20" t="str">
        <f t="shared" si="26"/>
        <v>完成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>
        <v>6</v>
      </c>
      <c r="Z146" s="12"/>
      <c r="AA146" s="12"/>
      <c r="AB146" s="18">
        <f t="shared" si="25"/>
        <v>6</v>
      </c>
      <c r="AC146" s="18">
        <f t="shared" si="23"/>
        <v>0</v>
      </c>
      <c r="AD146" s="20" t="str">
        <f t="shared" si="26"/>
        <v>完成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>
        <v>12</v>
      </c>
      <c r="Z147" s="12"/>
      <c r="AA147" s="12"/>
      <c r="AB147" s="18">
        <f t="shared" si="25"/>
        <v>12</v>
      </c>
      <c r="AC147" s="18">
        <f t="shared" si="23"/>
        <v>0</v>
      </c>
      <c r="AD147" s="20" t="str">
        <f t="shared" si="26"/>
        <v>完成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>
        <v>6</v>
      </c>
      <c r="Z148" s="12"/>
      <c r="AA148" s="12"/>
      <c r="AB148" s="18">
        <f t="shared" si="25"/>
        <v>6</v>
      </c>
      <c r="AC148" s="18">
        <f t="shared" si="23"/>
        <v>0</v>
      </c>
      <c r="AD148" s="20" t="str">
        <f t="shared" si="26"/>
        <v>完成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>
        <v>12</v>
      </c>
      <c r="Z149" s="12"/>
      <c r="AA149" s="12"/>
      <c r="AB149" s="18">
        <f t="shared" si="25"/>
        <v>12</v>
      </c>
      <c r="AC149" s="18">
        <f t="shared" si="23"/>
        <v>0</v>
      </c>
      <c r="AD149" s="20" t="str">
        <f t="shared" si="26"/>
        <v>完成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>
        <v>2</v>
      </c>
      <c r="Z150" s="12"/>
      <c r="AA150" s="12"/>
      <c r="AB150" s="18">
        <f t="shared" si="25"/>
        <v>2</v>
      </c>
      <c r="AC150" s="18">
        <f t="shared" si="23"/>
        <v>0</v>
      </c>
      <c r="AD150" s="20" t="str">
        <f t="shared" si="26"/>
        <v>完成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>
        <v>2</v>
      </c>
      <c r="Z151" s="12"/>
      <c r="AA151" s="12"/>
      <c r="AB151" s="18">
        <f t="shared" si="25"/>
        <v>2</v>
      </c>
      <c r="AC151" s="18">
        <f t="shared" si="23"/>
        <v>0</v>
      </c>
      <c r="AD151" s="20" t="str">
        <f t="shared" si="26"/>
        <v>完成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>
        <v>2</v>
      </c>
      <c r="Z152" s="12"/>
      <c r="AA152" s="12"/>
      <c r="AB152" s="18">
        <f t="shared" si="25"/>
        <v>2</v>
      </c>
      <c r="AC152" s="18">
        <f t="shared" si="23"/>
        <v>0</v>
      </c>
      <c r="AD152" s="20" t="str">
        <f t="shared" si="26"/>
        <v>完成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>
        <v>2</v>
      </c>
      <c r="Z153" s="12"/>
      <c r="AA153" s="12"/>
      <c r="AB153" s="18">
        <f t="shared" si="25"/>
        <v>2</v>
      </c>
      <c r="AC153" s="18">
        <f t="shared" si="23"/>
        <v>0</v>
      </c>
      <c r="AD153" s="20" t="str">
        <f t="shared" si="26"/>
        <v>完成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>
        <v>2</v>
      </c>
      <c r="Z154" s="12"/>
      <c r="AA154" s="12"/>
      <c r="AB154" s="18">
        <f t="shared" si="25"/>
        <v>2</v>
      </c>
      <c r="AC154" s="18">
        <f t="shared" si="23"/>
        <v>0</v>
      </c>
      <c r="AD154" s="20" t="str">
        <f t="shared" si="26"/>
        <v>完成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>
        <v>2</v>
      </c>
      <c r="Z155" s="12"/>
      <c r="AA155" s="12"/>
      <c r="AB155" s="18">
        <f t="shared" si="25"/>
        <v>2</v>
      </c>
      <c r="AC155" s="18">
        <f t="shared" si="23"/>
        <v>0</v>
      </c>
      <c r="AD155" s="20" t="str">
        <f t="shared" si="26"/>
        <v>完成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3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C100" sqref="C84:C10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>
        <v>1.31</v>
      </c>
      <c r="M4" s="12">
        <v>2.1</v>
      </c>
      <c r="N4" s="12">
        <v>2.2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16" t="s">
        <v>12</v>
      </c>
      <c r="Z4" s="16" t="s">
        <v>13</v>
      </c>
      <c r="AA4" s="8"/>
    </row>
    <row r="5" customHeight="1" spans="1:2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0</v>
      </c>
      <c r="Z5" s="18">
        <f t="shared" ref="Z5:Z68" si="1">C5-Y5</f>
        <v>1</v>
      </c>
      <c r="AA5" s="20">
        <f t="shared" ref="AA5:AA68" si="2">IF(SUM(I5:N5)=C5,"完成",SUM(I5:N5))</f>
        <v>0</v>
      </c>
    </row>
    <row r="6" customHeight="1" spans="1:2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6:Y37" si="3">SUM(I6:X6)</f>
        <v>0</v>
      </c>
      <c r="Z6" s="18">
        <f t="shared" si="1"/>
        <v>1</v>
      </c>
      <c r="AA6" s="20">
        <f t="shared" si="2"/>
        <v>0</v>
      </c>
    </row>
    <row r="7" customHeight="1" spans="1:2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3"/>
        <v>0</v>
      </c>
      <c r="Z7" s="18">
        <f t="shared" si="1"/>
        <v>1</v>
      </c>
      <c r="AA7" s="20">
        <f t="shared" si="2"/>
        <v>0</v>
      </c>
    </row>
    <row r="8" customHeight="1" spans="1:2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3"/>
        <v>0</v>
      </c>
      <c r="Z8" s="18">
        <f t="shared" si="1"/>
        <v>1</v>
      </c>
      <c r="AA8" s="20">
        <f t="shared" si="2"/>
        <v>0</v>
      </c>
    </row>
    <row r="9" customHeight="1" spans="1:2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3"/>
        <v>0</v>
      </c>
      <c r="Z9" s="18">
        <f t="shared" si="1"/>
        <v>1</v>
      </c>
      <c r="AA9" s="20">
        <f t="shared" si="2"/>
        <v>0</v>
      </c>
    </row>
    <row r="10" customHeight="1" spans="1:2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3"/>
        <v>0</v>
      </c>
      <c r="Z10" s="18">
        <f t="shared" si="1"/>
        <v>1</v>
      </c>
      <c r="AA10" s="20">
        <f t="shared" si="2"/>
        <v>0</v>
      </c>
    </row>
    <row r="11" customHeight="1" spans="1:2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3"/>
        <v>0</v>
      </c>
      <c r="Z11" s="18">
        <f t="shared" si="1"/>
        <v>1</v>
      </c>
      <c r="AA11" s="20">
        <f t="shared" si="2"/>
        <v>0</v>
      </c>
    </row>
    <row r="12" customHeight="1" spans="1:2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3"/>
        <v>0</v>
      </c>
      <c r="Z12" s="18">
        <f t="shared" si="1"/>
        <v>1</v>
      </c>
      <c r="AA12" s="20">
        <f t="shared" si="2"/>
        <v>0</v>
      </c>
    </row>
    <row r="13" customHeight="1" spans="1:2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3"/>
        <v>0</v>
      </c>
      <c r="Z13" s="18">
        <f t="shared" si="1"/>
        <v>1</v>
      </c>
      <c r="AA13" s="20">
        <f t="shared" si="2"/>
        <v>0</v>
      </c>
    </row>
    <row r="14" customHeight="1" spans="1:2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3"/>
        <v>0</v>
      </c>
      <c r="Z14" s="18">
        <f t="shared" si="1"/>
        <v>1</v>
      </c>
      <c r="AA14" s="20">
        <f t="shared" si="2"/>
        <v>0</v>
      </c>
    </row>
    <row r="15" customHeight="1" spans="1:2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3"/>
        <v>0</v>
      </c>
      <c r="Z15" s="18">
        <f t="shared" si="1"/>
        <v>1</v>
      </c>
      <c r="AA15" s="20">
        <f t="shared" si="2"/>
        <v>0</v>
      </c>
    </row>
    <row r="16" customHeight="1" spans="1:2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3"/>
        <v>0</v>
      </c>
      <c r="Z16" s="18">
        <f t="shared" si="1"/>
        <v>1</v>
      </c>
      <c r="AA16" s="20">
        <f t="shared" si="2"/>
        <v>0</v>
      </c>
    </row>
    <row r="17" customHeight="1" spans="1:2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3"/>
        <v>0</v>
      </c>
      <c r="Z17" s="18">
        <f t="shared" si="1"/>
        <v>1</v>
      </c>
      <c r="AA17" s="20">
        <f t="shared" si="2"/>
        <v>0</v>
      </c>
    </row>
    <row r="18" customHeight="1" spans="1:2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3"/>
        <v>0</v>
      </c>
      <c r="Z18" s="18">
        <f t="shared" si="1"/>
        <v>1</v>
      </c>
      <c r="AA18" s="20">
        <f t="shared" si="2"/>
        <v>0</v>
      </c>
    </row>
    <row r="19" customHeight="1" spans="1:2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3"/>
        <v>1</v>
      </c>
      <c r="Z19" s="18">
        <f t="shared" si="1"/>
        <v>0</v>
      </c>
      <c r="AA19" s="20" t="str">
        <f t="shared" si="2"/>
        <v>完成</v>
      </c>
    </row>
    <row r="20" customHeight="1" spans="1:2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3"/>
        <v>0</v>
      </c>
      <c r="Z20" s="18">
        <f t="shared" si="1"/>
        <v>1</v>
      </c>
      <c r="AA20" s="20">
        <f t="shared" si="2"/>
        <v>0</v>
      </c>
    </row>
    <row r="21" customHeight="1" spans="1:2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3"/>
        <v>0</v>
      </c>
      <c r="Z21" s="18">
        <f t="shared" si="1"/>
        <v>1</v>
      </c>
      <c r="AA21" s="20">
        <f t="shared" si="2"/>
        <v>0</v>
      </c>
    </row>
    <row r="22" customHeight="1" spans="1:2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3"/>
        <v>0</v>
      </c>
      <c r="Z22" s="18">
        <f t="shared" si="1"/>
        <v>1</v>
      </c>
      <c r="AA22" s="20">
        <f t="shared" si="2"/>
        <v>0</v>
      </c>
      <c r="AB22" s="21"/>
    </row>
    <row r="23" customHeight="1" spans="1:2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3"/>
        <v>0</v>
      </c>
      <c r="Z23" s="18">
        <f t="shared" si="1"/>
        <v>1</v>
      </c>
      <c r="AA23" s="20">
        <f t="shared" si="2"/>
        <v>0</v>
      </c>
    </row>
    <row r="24" customHeight="1" spans="1:2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3"/>
        <v>0</v>
      </c>
      <c r="Z24" s="18">
        <f t="shared" si="1"/>
        <v>1</v>
      </c>
      <c r="AA24" s="20">
        <f t="shared" si="2"/>
        <v>0</v>
      </c>
    </row>
    <row r="25" customHeight="1" spans="1:2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3"/>
        <v>1</v>
      </c>
      <c r="Z25" s="18">
        <f t="shared" si="1"/>
        <v>0</v>
      </c>
      <c r="AA25" s="20" t="str">
        <f t="shared" si="2"/>
        <v>完成</v>
      </c>
    </row>
    <row r="26" customHeight="1" spans="1:2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3"/>
        <v>0</v>
      </c>
      <c r="Z26" s="18">
        <f t="shared" si="1"/>
        <v>1</v>
      </c>
      <c r="AA26" s="20">
        <f t="shared" si="2"/>
        <v>0</v>
      </c>
    </row>
    <row r="27" customHeight="1" spans="1:2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3"/>
        <v>1</v>
      </c>
      <c r="Z27" s="18">
        <f t="shared" si="1"/>
        <v>0</v>
      </c>
      <c r="AA27" s="20" t="str">
        <f t="shared" si="2"/>
        <v>完成</v>
      </c>
    </row>
    <row r="28" customHeight="1" spans="1:2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3"/>
        <v>0</v>
      </c>
      <c r="Z28" s="18">
        <f t="shared" si="1"/>
        <v>1</v>
      </c>
      <c r="AA28" s="20">
        <f t="shared" si="2"/>
        <v>0</v>
      </c>
    </row>
    <row r="29" customHeight="1" spans="1:2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3"/>
        <v>0</v>
      </c>
      <c r="Z29" s="18">
        <f t="shared" si="1"/>
        <v>1</v>
      </c>
      <c r="AA29" s="20">
        <f t="shared" si="2"/>
        <v>0</v>
      </c>
    </row>
    <row r="30" customHeight="1" spans="1:2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3"/>
        <v>1</v>
      </c>
      <c r="Z30" s="18">
        <f t="shared" si="1"/>
        <v>1</v>
      </c>
      <c r="AA30" s="20">
        <f t="shared" si="2"/>
        <v>1</v>
      </c>
    </row>
    <row r="31" customHeight="1" spans="1:2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3"/>
        <v>1</v>
      </c>
      <c r="Z31" s="18">
        <f t="shared" si="1"/>
        <v>0</v>
      </c>
      <c r="AA31" s="20" t="str">
        <f t="shared" si="2"/>
        <v>完成</v>
      </c>
    </row>
    <row r="32" customHeight="1" spans="1:2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3"/>
        <v>0</v>
      </c>
      <c r="Z32" s="18">
        <f t="shared" si="1"/>
        <v>1</v>
      </c>
      <c r="AA32" s="20">
        <f t="shared" si="2"/>
        <v>0</v>
      </c>
    </row>
    <row r="33" customHeight="1" spans="1:2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>
        <v>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3"/>
        <v>1</v>
      </c>
      <c r="Z33" s="18">
        <f t="shared" si="1"/>
        <v>1</v>
      </c>
      <c r="AA33" s="20">
        <f t="shared" si="2"/>
        <v>1</v>
      </c>
    </row>
    <row r="34" customHeight="1" spans="1:2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3"/>
        <v>0</v>
      </c>
      <c r="Z34" s="18">
        <f t="shared" si="1"/>
        <v>1</v>
      </c>
      <c r="AA34" s="20">
        <f t="shared" si="2"/>
        <v>0</v>
      </c>
    </row>
    <row r="35" customHeight="1" spans="1:2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3"/>
        <v>0</v>
      </c>
      <c r="Z35" s="18">
        <f t="shared" si="1"/>
        <v>1</v>
      </c>
      <c r="AA35" s="20">
        <f t="shared" si="2"/>
        <v>0</v>
      </c>
    </row>
    <row r="36" customHeight="1" spans="1:2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3"/>
        <v>0</v>
      </c>
      <c r="Z36" s="18">
        <f t="shared" si="1"/>
        <v>1</v>
      </c>
      <c r="AA36" s="20">
        <f t="shared" si="2"/>
        <v>0</v>
      </c>
    </row>
    <row r="37" customHeight="1" spans="1:2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3"/>
        <v>0</v>
      </c>
      <c r="Z37" s="18">
        <f t="shared" si="1"/>
        <v>1</v>
      </c>
      <c r="AA37" s="20">
        <f t="shared" si="2"/>
        <v>0</v>
      </c>
    </row>
    <row r="38" customHeight="1" spans="1:2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ref="Y38:Y83" si="4">SUM(I38:X38)</f>
        <v>0</v>
      </c>
      <c r="Z38" s="18">
        <f t="shared" si="1"/>
        <v>1</v>
      </c>
      <c r="AA38" s="20">
        <f t="shared" si="2"/>
        <v>0</v>
      </c>
    </row>
    <row r="39" customHeight="1" spans="1:2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4"/>
        <v>0</v>
      </c>
      <c r="Z39" s="18">
        <f t="shared" si="1"/>
        <v>1</v>
      </c>
      <c r="AA39" s="20">
        <f t="shared" si="2"/>
        <v>0</v>
      </c>
    </row>
    <row r="40" customHeight="1" spans="1:2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4"/>
        <v>0</v>
      </c>
      <c r="Z40" s="18">
        <f t="shared" si="1"/>
        <v>1</v>
      </c>
      <c r="AA40" s="20">
        <f t="shared" si="2"/>
        <v>0</v>
      </c>
    </row>
    <row r="41" customHeight="1" spans="1:2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4"/>
        <v>0</v>
      </c>
      <c r="Z41" s="18">
        <f t="shared" si="1"/>
        <v>3</v>
      </c>
      <c r="AA41" s="20">
        <f t="shared" si="2"/>
        <v>0</v>
      </c>
    </row>
    <row r="42" customHeight="1" spans="1:2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4"/>
        <v>0</v>
      </c>
      <c r="Z42" s="18">
        <f t="shared" si="1"/>
        <v>1</v>
      </c>
      <c r="AA42" s="20">
        <f t="shared" si="2"/>
        <v>0</v>
      </c>
    </row>
    <row r="43" customHeight="1" spans="1:2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4"/>
        <v>0</v>
      </c>
      <c r="Z43" s="18">
        <f t="shared" si="1"/>
        <v>1</v>
      </c>
      <c r="AA43" s="20">
        <f t="shared" si="2"/>
        <v>0</v>
      </c>
    </row>
    <row r="44" customHeight="1" spans="1:2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4"/>
        <v>0</v>
      </c>
      <c r="Z44" s="18">
        <f t="shared" si="1"/>
        <v>3</v>
      </c>
      <c r="AA44" s="20">
        <f t="shared" si="2"/>
        <v>0</v>
      </c>
    </row>
    <row r="45" customHeight="1" spans="1:2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4"/>
        <v>0</v>
      </c>
      <c r="Z45" s="18">
        <f t="shared" si="1"/>
        <v>1</v>
      </c>
      <c r="AA45" s="20">
        <f t="shared" si="2"/>
        <v>0</v>
      </c>
    </row>
    <row r="46" customHeight="1" spans="1:2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4"/>
        <v>0</v>
      </c>
      <c r="Z46" s="18">
        <f t="shared" si="1"/>
        <v>1</v>
      </c>
      <c r="AA46" s="20">
        <f t="shared" si="2"/>
        <v>0</v>
      </c>
    </row>
    <row r="47" customHeight="1" spans="1:2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4"/>
        <v>0</v>
      </c>
      <c r="Z47" s="18">
        <f t="shared" si="1"/>
        <v>1</v>
      </c>
      <c r="AA47" s="20">
        <f t="shared" si="2"/>
        <v>0</v>
      </c>
    </row>
    <row r="48" customHeight="1" spans="1:2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4"/>
        <v>0</v>
      </c>
      <c r="Z48" s="18">
        <f t="shared" si="1"/>
        <v>1</v>
      </c>
      <c r="AA48" s="20">
        <f t="shared" si="2"/>
        <v>0</v>
      </c>
    </row>
    <row r="49" customHeight="1" spans="1:2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4" si="5">G49*C49</f>
        <v>447.8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4"/>
        <v>0</v>
      </c>
      <c r="Z49" s="18">
        <f t="shared" ref="Z49:Z83" si="6">C49-Y49</f>
        <v>2</v>
      </c>
      <c r="AA49" s="20">
        <f t="shared" si="2"/>
        <v>0</v>
      </c>
    </row>
    <row r="50" customHeight="1" spans="1:2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5"/>
        <v>448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4"/>
        <v>0</v>
      </c>
      <c r="Z50" s="18">
        <f t="shared" si="6"/>
        <v>2</v>
      </c>
      <c r="AA50" s="20">
        <f t="shared" ref="AA49:AA83" si="7">IF(SUM(I50:N50)=C50,"完成",SUM(I50:N50))</f>
        <v>0</v>
      </c>
    </row>
    <row r="51" customHeight="1" spans="1:2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5"/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4"/>
        <v>0</v>
      </c>
      <c r="Z51" s="18">
        <f t="shared" si="6"/>
        <v>4</v>
      </c>
      <c r="AA51" s="20">
        <f t="shared" si="7"/>
        <v>0</v>
      </c>
    </row>
    <row r="52" customHeight="1" spans="1:2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5"/>
        <v>5965.9</v>
      </c>
      <c r="I52" s="12"/>
      <c r="J52" s="12"/>
      <c r="K52" s="12"/>
      <c r="L52" s="12"/>
      <c r="M52" s="12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4"/>
        <v>1</v>
      </c>
      <c r="Z52" s="18">
        <f t="shared" si="6"/>
        <v>0</v>
      </c>
      <c r="AA52" s="20" t="str">
        <f t="shared" si="7"/>
        <v>完成</v>
      </c>
    </row>
    <row r="53" customHeight="1" spans="1:2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5"/>
        <v>5965.9</v>
      </c>
      <c r="I53" s="12"/>
      <c r="J53" s="12"/>
      <c r="K53" s="12"/>
      <c r="L53" s="12"/>
      <c r="M53" s="12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4"/>
        <v>1</v>
      </c>
      <c r="Z53" s="18">
        <f t="shared" si="6"/>
        <v>0</v>
      </c>
      <c r="AA53" s="20" t="str">
        <f t="shared" si="7"/>
        <v>完成</v>
      </c>
    </row>
    <row r="54" customHeight="1" spans="1:2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5"/>
        <v>35183.2</v>
      </c>
      <c r="I54" s="12"/>
      <c r="J54" s="12"/>
      <c r="K54" s="12">
        <v>2</v>
      </c>
      <c r="L54" s="12"/>
      <c r="M54" s="12">
        <v>1</v>
      </c>
      <c r="N54" s="12">
        <v>1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4"/>
        <v>4</v>
      </c>
      <c r="Z54" s="18">
        <f t="shared" si="6"/>
        <v>0</v>
      </c>
      <c r="AA54" s="20" t="str">
        <f t="shared" si="7"/>
        <v>完成</v>
      </c>
    </row>
    <row r="55" customHeight="1" spans="1:2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5"/>
        <v>9303.8</v>
      </c>
      <c r="I55" s="12"/>
      <c r="J55" s="12"/>
      <c r="K55" s="12"/>
      <c r="L55" s="12">
        <v>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4"/>
        <v>1</v>
      </c>
      <c r="Z55" s="18">
        <f t="shared" si="6"/>
        <v>0</v>
      </c>
      <c r="AA55" s="20" t="str">
        <f t="shared" si="7"/>
        <v>完成</v>
      </c>
    </row>
    <row r="56" customHeight="1" spans="1:2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5"/>
        <v>9303.8</v>
      </c>
      <c r="I56" s="12"/>
      <c r="J56" s="12"/>
      <c r="K56" s="12"/>
      <c r="L56" s="12"/>
      <c r="M56" s="12"/>
      <c r="N56" s="12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4"/>
        <v>1</v>
      </c>
      <c r="Z56" s="18">
        <f t="shared" si="6"/>
        <v>0</v>
      </c>
      <c r="AA56" s="20" t="str">
        <f t="shared" si="7"/>
        <v>完成</v>
      </c>
    </row>
    <row r="57" customHeight="1" spans="1:2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5"/>
        <v>191145.6</v>
      </c>
      <c r="I57" s="12">
        <v>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4"/>
        <v>2</v>
      </c>
      <c r="Z57" s="18">
        <f t="shared" si="6"/>
        <v>6</v>
      </c>
      <c r="AA57" s="20">
        <f t="shared" si="7"/>
        <v>2</v>
      </c>
    </row>
    <row r="58" customHeight="1" spans="1:2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5"/>
        <v>6692.8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4"/>
        <v>0</v>
      </c>
      <c r="Z58" s="18">
        <f t="shared" si="6"/>
        <v>1</v>
      </c>
      <c r="AA58" s="20">
        <f t="shared" si="7"/>
        <v>0</v>
      </c>
    </row>
    <row r="59" customHeight="1" spans="1:2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5"/>
        <v>6692.8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4"/>
        <v>0</v>
      </c>
      <c r="Z59" s="18">
        <f t="shared" si="6"/>
        <v>1</v>
      </c>
      <c r="AA59" s="20">
        <f t="shared" si="7"/>
        <v>0</v>
      </c>
    </row>
    <row r="60" customHeight="1" spans="1:2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5"/>
        <v>6267.2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4"/>
        <v>0</v>
      </c>
      <c r="Z60" s="18">
        <f t="shared" si="6"/>
        <v>1</v>
      </c>
      <c r="AA60" s="20">
        <f t="shared" si="7"/>
        <v>0</v>
      </c>
    </row>
    <row r="61" customHeight="1" spans="1:2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5"/>
        <v>6267.2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8">
        <f t="shared" si="4"/>
        <v>0</v>
      </c>
      <c r="Z61" s="18">
        <f t="shared" si="6"/>
        <v>1</v>
      </c>
      <c r="AA61" s="20">
        <f t="shared" si="7"/>
        <v>0</v>
      </c>
    </row>
    <row r="62" customHeight="1" spans="1:2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5"/>
        <v>87958</v>
      </c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4"/>
        <v>0</v>
      </c>
      <c r="Z62" s="18">
        <f t="shared" si="6"/>
        <v>10</v>
      </c>
      <c r="AA62" s="20">
        <f t="shared" si="7"/>
        <v>0</v>
      </c>
    </row>
    <row r="63" customHeight="1" spans="1:2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5"/>
        <v>8795.8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4"/>
        <v>0</v>
      </c>
      <c r="Z63" s="18">
        <f t="shared" si="6"/>
        <v>1</v>
      </c>
      <c r="AA63" s="20">
        <f t="shared" si="7"/>
        <v>0</v>
      </c>
    </row>
    <row r="64" customHeight="1" spans="1:2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5"/>
        <v>8795.8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4"/>
        <v>0</v>
      </c>
      <c r="Z64" s="18">
        <f t="shared" si="6"/>
        <v>1</v>
      </c>
      <c r="AA64" s="20">
        <f t="shared" si="7"/>
        <v>0</v>
      </c>
    </row>
    <row r="65" customHeight="1" spans="1:2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5"/>
        <v>6267.2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4"/>
        <v>0</v>
      </c>
      <c r="Z65" s="18">
        <f t="shared" si="6"/>
        <v>1</v>
      </c>
      <c r="AA65" s="20">
        <f t="shared" si="7"/>
        <v>0</v>
      </c>
    </row>
    <row r="66" customHeight="1" spans="1:2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5"/>
        <v>6267.2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4"/>
        <v>0</v>
      </c>
      <c r="Z66" s="18">
        <f t="shared" si="6"/>
        <v>1</v>
      </c>
      <c r="AA66" s="20">
        <f t="shared" si="7"/>
        <v>0</v>
      </c>
    </row>
    <row r="67" customHeight="1" spans="1:2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5"/>
        <v>9579.2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4"/>
        <v>0</v>
      </c>
      <c r="Z67" s="18">
        <f t="shared" si="6"/>
        <v>1</v>
      </c>
      <c r="AA67" s="20">
        <f t="shared" si="7"/>
        <v>0</v>
      </c>
    </row>
    <row r="68" customHeight="1" spans="1:2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5"/>
        <v>9579.2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8">
        <f t="shared" si="4"/>
        <v>0</v>
      </c>
      <c r="Z68" s="18">
        <f t="shared" si="6"/>
        <v>1</v>
      </c>
      <c r="AA68" s="20">
        <f t="shared" si="7"/>
        <v>0</v>
      </c>
    </row>
    <row r="69" customHeight="1" spans="1:2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5"/>
        <v>9303.8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8">
        <f t="shared" si="4"/>
        <v>0</v>
      </c>
      <c r="Z69" s="18">
        <f t="shared" si="6"/>
        <v>1</v>
      </c>
      <c r="AA69" s="20">
        <f t="shared" si="7"/>
        <v>0</v>
      </c>
    </row>
    <row r="70" customHeight="1" spans="1:2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5"/>
        <v>9303.8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8">
        <f t="shared" si="4"/>
        <v>0</v>
      </c>
      <c r="Z70" s="18">
        <f t="shared" si="6"/>
        <v>1</v>
      </c>
      <c r="AA70" s="20">
        <f t="shared" si="7"/>
        <v>0</v>
      </c>
    </row>
    <row r="71" customHeight="1" spans="1:2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5"/>
        <v>23893.2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8">
        <f t="shared" si="4"/>
        <v>0</v>
      </c>
      <c r="Z71" s="18">
        <f t="shared" si="6"/>
        <v>1</v>
      </c>
      <c r="AA71" s="20">
        <f t="shared" si="7"/>
        <v>0</v>
      </c>
    </row>
    <row r="72" customHeight="1" spans="1:2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5"/>
        <v>23893.2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8">
        <f t="shared" si="4"/>
        <v>0</v>
      </c>
      <c r="Z72" s="18">
        <f t="shared" si="6"/>
        <v>1</v>
      </c>
      <c r="AA72" s="20">
        <f t="shared" si="7"/>
        <v>0</v>
      </c>
    </row>
    <row r="73" customHeight="1" spans="1:2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5"/>
        <v>9303.8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8">
        <f t="shared" si="4"/>
        <v>0</v>
      </c>
      <c r="Z73" s="18">
        <f t="shared" si="6"/>
        <v>1</v>
      </c>
      <c r="AA73" s="20">
        <f t="shared" si="7"/>
        <v>0</v>
      </c>
    </row>
    <row r="74" customHeight="1" spans="1:2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5"/>
        <v>9303.8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8">
        <f t="shared" si="4"/>
        <v>0</v>
      </c>
      <c r="Z74" s="18">
        <f t="shared" si="6"/>
        <v>1</v>
      </c>
      <c r="AA74" s="20">
        <f t="shared" si="7"/>
        <v>0</v>
      </c>
    </row>
    <row r="75" customHeight="1" spans="1:2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5"/>
        <v>9240.2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8">
        <f t="shared" si="4"/>
        <v>0</v>
      </c>
      <c r="Z75" s="18">
        <f t="shared" si="6"/>
        <v>1</v>
      </c>
      <c r="AA75" s="20">
        <f t="shared" si="7"/>
        <v>0</v>
      </c>
    </row>
    <row r="76" customHeight="1" spans="1:2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5"/>
        <v>9240.2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8">
        <f t="shared" si="4"/>
        <v>0</v>
      </c>
      <c r="Z76" s="18">
        <f t="shared" si="6"/>
        <v>1</v>
      </c>
      <c r="AA76" s="20">
        <f t="shared" si="7"/>
        <v>0</v>
      </c>
    </row>
    <row r="77" customHeight="1" spans="1:2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5"/>
        <v>369.6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8">
        <f t="shared" si="4"/>
        <v>0</v>
      </c>
      <c r="Z77" s="18">
        <f t="shared" si="6"/>
        <v>24</v>
      </c>
      <c r="AA77" s="20">
        <f t="shared" si="7"/>
        <v>0</v>
      </c>
    </row>
    <row r="78" customHeight="1" spans="1:2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5"/>
        <v>259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8">
        <f t="shared" si="4"/>
        <v>0</v>
      </c>
      <c r="Z78" s="18">
        <f t="shared" si="6"/>
        <v>14</v>
      </c>
      <c r="AA78" s="20">
        <f t="shared" si="7"/>
        <v>0</v>
      </c>
    </row>
    <row r="79" customHeight="1" spans="1:2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5"/>
        <v>792.4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8">
        <f t="shared" si="4"/>
        <v>0</v>
      </c>
      <c r="Z79" s="18">
        <f t="shared" si="6"/>
        <v>28</v>
      </c>
      <c r="AA79" s="20">
        <f t="shared" si="7"/>
        <v>0</v>
      </c>
    </row>
    <row r="80" customHeight="1" spans="1:2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5"/>
        <v>725.2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8">
        <f t="shared" si="4"/>
        <v>0</v>
      </c>
      <c r="Z80" s="18">
        <f t="shared" si="6"/>
        <v>28</v>
      </c>
      <c r="AA80" s="20">
        <f t="shared" si="7"/>
        <v>0</v>
      </c>
    </row>
    <row r="81" customHeight="1" spans="1:2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5"/>
        <v>1497.6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8">
        <f t="shared" si="4"/>
        <v>0</v>
      </c>
      <c r="Z81" s="18">
        <f t="shared" si="6"/>
        <v>52</v>
      </c>
      <c r="AA81" s="20">
        <f t="shared" si="7"/>
        <v>0</v>
      </c>
    </row>
    <row r="82" customHeight="1" spans="1:2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5"/>
        <v>282.4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8">
        <f t="shared" si="4"/>
        <v>0</v>
      </c>
      <c r="Z82" s="18">
        <f t="shared" si="6"/>
        <v>8</v>
      </c>
      <c r="AA82" s="20">
        <f t="shared" si="7"/>
        <v>0</v>
      </c>
    </row>
    <row r="83" customHeight="1" spans="1:2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5"/>
        <v>254.4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8">
        <f t="shared" si="4"/>
        <v>0</v>
      </c>
      <c r="Z83" s="18">
        <f t="shared" si="6"/>
        <v>8</v>
      </c>
      <c r="AA83" s="20">
        <f t="shared" si="7"/>
        <v>0</v>
      </c>
    </row>
    <row r="84" customHeight="1" spans="1:27">
      <c r="A84" s="12">
        <v>80</v>
      </c>
      <c r="B84" s="24" t="s">
        <v>409</v>
      </c>
      <c r="C84" s="24">
        <v>4</v>
      </c>
      <c r="D84" s="24" t="s">
        <v>410</v>
      </c>
      <c r="E84" s="24" t="s">
        <v>411</v>
      </c>
      <c r="F84" s="24">
        <v>11400</v>
      </c>
      <c r="G84" s="24">
        <v>1183.4</v>
      </c>
      <c r="H84" s="26">
        <f t="shared" si="5"/>
        <v>4733.6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8">
        <f t="shared" ref="Y84:Y115" si="8">SUM(I84:X84)</f>
        <v>0</v>
      </c>
      <c r="Z84" s="18">
        <f t="shared" ref="Z84:Z115" si="9">C84-Y84</f>
        <v>4</v>
      </c>
      <c r="AA84" s="20">
        <f t="shared" ref="AA84:AA115" si="10">IF(SUM(I84:N84)=C84,"完成",SUM(I84:N84))</f>
        <v>0</v>
      </c>
    </row>
    <row r="85" customHeight="1" spans="1:27">
      <c r="A85" s="12">
        <v>81</v>
      </c>
      <c r="B85" s="24" t="s">
        <v>412</v>
      </c>
      <c r="C85" s="24">
        <v>4</v>
      </c>
      <c r="D85" s="24" t="s">
        <v>410</v>
      </c>
      <c r="E85" s="24" t="s">
        <v>411</v>
      </c>
      <c r="F85" s="24">
        <v>11400</v>
      </c>
      <c r="G85" s="24">
        <v>1183.4</v>
      </c>
      <c r="H85" s="26">
        <f t="shared" ref="H85:H116" si="11">G85*C85</f>
        <v>4733.6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8">
        <f t="shared" si="8"/>
        <v>0</v>
      </c>
      <c r="Z85" s="18">
        <f t="shared" si="9"/>
        <v>4</v>
      </c>
      <c r="AA85" s="20">
        <f t="shared" si="10"/>
        <v>0</v>
      </c>
    </row>
    <row r="86" customHeight="1" spans="1:27">
      <c r="A86" s="12">
        <v>82</v>
      </c>
      <c r="B86" s="24" t="s">
        <v>413</v>
      </c>
      <c r="C86" s="24">
        <v>10</v>
      </c>
      <c r="D86" s="24" t="s">
        <v>410</v>
      </c>
      <c r="E86" s="24" t="s">
        <v>411</v>
      </c>
      <c r="F86" s="24">
        <v>14400</v>
      </c>
      <c r="G86" s="24">
        <v>1567.5</v>
      </c>
      <c r="H86" s="26">
        <f t="shared" si="11"/>
        <v>15675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8">
        <f t="shared" si="8"/>
        <v>0</v>
      </c>
      <c r="Z86" s="18">
        <f t="shared" si="9"/>
        <v>10</v>
      </c>
      <c r="AA86" s="20">
        <f t="shared" si="10"/>
        <v>0</v>
      </c>
    </row>
    <row r="87" customHeight="1" spans="1:27">
      <c r="A87" s="12">
        <v>83</v>
      </c>
      <c r="B87" s="24" t="s">
        <v>414</v>
      </c>
      <c r="C87" s="24">
        <v>10</v>
      </c>
      <c r="D87" s="24" t="s">
        <v>410</v>
      </c>
      <c r="E87" s="24" t="s">
        <v>411</v>
      </c>
      <c r="F87" s="24">
        <v>14400</v>
      </c>
      <c r="G87" s="24">
        <v>1567.5</v>
      </c>
      <c r="H87" s="26">
        <f t="shared" si="11"/>
        <v>15675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8">
        <f t="shared" si="8"/>
        <v>0</v>
      </c>
      <c r="Z87" s="18">
        <f t="shared" si="9"/>
        <v>10</v>
      </c>
      <c r="AA87" s="20">
        <f t="shared" si="10"/>
        <v>0</v>
      </c>
    </row>
    <row r="88" customHeight="1" spans="1:27">
      <c r="A88" s="12">
        <v>84</v>
      </c>
      <c r="B88" s="24" t="s">
        <v>415</v>
      </c>
      <c r="C88" s="24">
        <v>2</v>
      </c>
      <c r="D88" s="24" t="s">
        <v>416</v>
      </c>
      <c r="E88" s="24" t="s">
        <v>411</v>
      </c>
      <c r="F88" s="24">
        <v>23400</v>
      </c>
      <c r="G88" s="24">
        <v>4318.4</v>
      </c>
      <c r="H88" s="26">
        <f t="shared" si="11"/>
        <v>8636.8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8">
        <f t="shared" si="8"/>
        <v>0</v>
      </c>
      <c r="Z88" s="18">
        <f t="shared" si="9"/>
        <v>2</v>
      </c>
      <c r="AA88" s="20">
        <f t="shared" si="10"/>
        <v>0</v>
      </c>
    </row>
    <row r="89" customHeight="1" spans="1:27">
      <c r="A89" s="12">
        <v>85</v>
      </c>
      <c r="B89" s="24" t="s">
        <v>417</v>
      </c>
      <c r="C89" s="24">
        <v>2</v>
      </c>
      <c r="D89" s="24" t="s">
        <v>416</v>
      </c>
      <c r="E89" s="24" t="s">
        <v>411</v>
      </c>
      <c r="F89" s="24">
        <v>23400</v>
      </c>
      <c r="G89" s="24">
        <v>4318.4</v>
      </c>
      <c r="H89" s="26">
        <f t="shared" si="11"/>
        <v>8636.8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8">
        <f t="shared" si="8"/>
        <v>0</v>
      </c>
      <c r="Z89" s="18">
        <f t="shared" si="9"/>
        <v>2</v>
      </c>
      <c r="AA89" s="20">
        <f t="shared" si="10"/>
        <v>0</v>
      </c>
    </row>
    <row r="90" customHeight="1" spans="1:27">
      <c r="A90" s="12">
        <v>86</v>
      </c>
      <c r="B90" s="24" t="s">
        <v>418</v>
      </c>
      <c r="C90" s="24">
        <v>1</v>
      </c>
      <c r="D90" s="24" t="s">
        <v>416</v>
      </c>
      <c r="E90" s="24" t="s">
        <v>411</v>
      </c>
      <c r="F90" s="24">
        <v>23400</v>
      </c>
      <c r="G90" s="24">
        <v>3717.2</v>
      </c>
      <c r="H90" s="26">
        <f t="shared" si="11"/>
        <v>3717.2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8">
        <f t="shared" si="8"/>
        <v>0</v>
      </c>
      <c r="Z90" s="18">
        <f t="shared" si="9"/>
        <v>1</v>
      </c>
      <c r="AA90" s="20">
        <f t="shared" si="10"/>
        <v>0</v>
      </c>
    </row>
    <row r="91" customHeight="1" spans="1:27">
      <c r="A91" s="12">
        <v>87</v>
      </c>
      <c r="B91" s="24" t="s">
        <v>419</v>
      </c>
      <c r="C91" s="24">
        <v>1</v>
      </c>
      <c r="D91" s="24" t="s">
        <v>416</v>
      </c>
      <c r="E91" s="24" t="s">
        <v>411</v>
      </c>
      <c r="F91" s="24">
        <v>23400</v>
      </c>
      <c r="G91" s="24">
        <v>3717.2</v>
      </c>
      <c r="H91" s="26">
        <f t="shared" si="11"/>
        <v>3717.2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8">
        <f t="shared" si="8"/>
        <v>0</v>
      </c>
      <c r="Z91" s="18">
        <f t="shared" si="9"/>
        <v>1</v>
      </c>
      <c r="AA91" s="20">
        <f t="shared" si="10"/>
        <v>0</v>
      </c>
    </row>
    <row r="92" customHeight="1" spans="1:27">
      <c r="A92" s="12">
        <v>88</v>
      </c>
      <c r="B92" s="24" t="s">
        <v>420</v>
      </c>
      <c r="C92" s="24">
        <v>2</v>
      </c>
      <c r="D92" s="24" t="s">
        <v>416</v>
      </c>
      <c r="E92" s="24" t="s">
        <v>411</v>
      </c>
      <c r="F92" s="24">
        <v>23400</v>
      </c>
      <c r="G92" s="24">
        <v>3717.2</v>
      </c>
      <c r="H92" s="26">
        <f t="shared" si="11"/>
        <v>7434.4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8">
        <f t="shared" si="8"/>
        <v>0</v>
      </c>
      <c r="Z92" s="18">
        <f t="shared" si="9"/>
        <v>2</v>
      </c>
      <c r="AA92" s="20">
        <f t="shared" si="10"/>
        <v>0</v>
      </c>
    </row>
    <row r="93" customHeight="1" spans="1:27">
      <c r="A93" s="12">
        <v>89</v>
      </c>
      <c r="B93" s="24" t="s">
        <v>421</v>
      </c>
      <c r="C93" s="24">
        <v>2</v>
      </c>
      <c r="D93" s="24" t="s">
        <v>416</v>
      </c>
      <c r="E93" s="24" t="s">
        <v>411</v>
      </c>
      <c r="F93" s="24">
        <v>23400</v>
      </c>
      <c r="G93" s="24">
        <v>3717.2</v>
      </c>
      <c r="H93" s="26">
        <f t="shared" si="11"/>
        <v>7434.4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8">
        <f t="shared" si="8"/>
        <v>0</v>
      </c>
      <c r="Z93" s="18">
        <f t="shared" si="9"/>
        <v>2</v>
      </c>
      <c r="AA93" s="20">
        <f t="shared" si="10"/>
        <v>0</v>
      </c>
    </row>
    <row r="94" customHeight="1" spans="1:27">
      <c r="A94" s="12">
        <v>90</v>
      </c>
      <c r="B94" s="24" t="s">
        <v>422</v>
      </c>
      <c r="C94" s="24">
        <v>8</v>
      </c>
      <c r="D94" s="24" t="s">
        <v>423</v>
      </c>
      <c r="E94" s="24" t="s">
        <v>411</v>
      </c>
      <c r="F94" s="24">
        <v>1580</v>
      </c>
      <c r="G94" s="24">
        <v>21.3</v>
      </c>
      <c r="H94" s="26">
        <f t="shared" si="11"/>
        <v>170.4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8">
        <f t="shared" si="8"/>
        <v>0</v>
      </c>
      <c r="Z94" s="18">
        <f t="shared" si="9"/>
        <v>8</v>
      </c>
      <c r="AA94" s="20">
        <f t="shared" si="10"/>
        <v>0</v>
      </c>
    </row>
    <row r="95" customHeight="1" spans="1:27">
      <c r="A95" s="12">
        <v>91</v>
      </c>
      <c r="B95" s="24" t="s">
        <v>424</v>
      </c>
      <c r="C95" s="24">
        <v>4</v>
      </c>
      <c r="D95" s="24" t="s">
        <v>410</v>
      </c>
      <c r="E95" s="24" t="s">
        <v>411</v>
      </c>
      <c r="F95" s="24">
        <v>1165</v>
      </c>
      <c r="G95" s="24">
        <v>72.6</v>
      </c>
      <c r="H95" s="26">
        <f t="shared" si="11"/>
        <v>290.4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8">
        <f t="shared" si="8"/>
        <v>0</v>
      </c>
      <c r="Z95" s="18">
        <f t="shared" si="9"/>
        <v>4</v>
      </c>
      <c r="AA95" s="20">
        <f t="shared" si="10"/>
        <v>0</v>
      </c>
    </row>
    <row r="96" customHeight="1" spans="1:27">
      <c r="A96" s="12">
        <v>92</v>
      </c>
      <c r="B96" s="24" t="s">
        <v>425</v>
      </c>
      <c r="C96" s="24">
        <v>4</v>
      </c>
      <c r="D96" s="24" t="s">
        <v>410</v>
      </c>
      <c r="E96" s="24" t="s">
        <v>411</v>
      </c>
      <c r="F96" s="24">
        <v>1165</v>
      </c>
      <c r="G96" s="24">
        <v>72.6</v>
      </c>
      <c r="H96" s="26">
        <f t="shared" si="11"/>
        <v>290.4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8">
        <f t="shared" si="8"/>
        <v>0</v>
      </c>
      <c r="Z96" s="18">
        <f t="shared" si="9"/>
        <v>4</v>
      </c>
      <c r="AA96" s="20">
        <f t="shared" si="10"/>
        <v>0</v>
      </c>
    </row>
    <row r="97" customHeight="1" spans="1:27">
      <c r="A97" s="12">
        <v>93</v>
      </c>
      <c r="B97" s="24" t="s">
        <v>426</v>
      </c>
      <c r="C97" s="24">
        <v>1</v>
      </c>
      <c r="D97" s="24" t="s">
        <v>410</v>
      </c>
      <c r="E97" s="24" t="s">
        <v>411</v>
      </c>
      <c r="F97" s="24">
        <v>14400</v>
      </c>
      <c r="G97" s="24">
        <v>1643.9</v>
      </c>
      <c r="H97" s="26">
        <f t="shared" si="11"/>
        <v>1643.9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8">
        <f t="shared" si="8"/>
        <v>0</v>
      </c>
      <c r="Z97" s="18">
        <f t="shared" si="9"/>
        <v>1</v>
      </c>
      <c r="AA97" s="20">
        <f t="shared" si="10"/>
        <v>0</v>
      </c>
    </row>
    <row r="98" customHeight="1" spans="1:27">
      <c r="A98" s="12">
        <v>94</v>
      </c>
      <c r="B98" s="24" t="s">
        <v>427</v>
      </c>
      <c r="C98" s="24">
        <v>1</v>
      </c>
      <c r="D98" s="24" t="s">
        <v>410</v>
      </c>
      <c r="E98" s="24" t="s">
        <v>411</v>
      </c>
      <c r="F98" s="24">
        <v>14400</v>
      </c>
      <c r="G98" s="24">
        <v>1643.9</v>
      </c>
      <c r="H98" s="26">
        <f t="shared" si="11"/>
        <v>1643.9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8">
        <f t="shared" si="8"/>
        <v>0</v>
      </c>
      <c r="Z98" s="18">
        <f t="shared" si="9"/>
        <v>1</v>
      </c>
      <c r="AA98" s="20">
        <f t="shared" si="10"/>
        <v>0</v>
      </c>
    </row>
    <row r="99" customHeight="1" spans="1:27">
      <c r="A99" s="12">
        <v>95</v>
      </c>
      <c r="B99" s="24" t="s">
        <v>428</v>
      </c>
      <c r="C99" s="24">
        <v>2</v>
      </c>
      <c r="D99" s="24" t="s">
        <v>410</v>
      </c>
      <c r="E99" s="24" t="s">
        <v>411</v>
      </c>
      <c r="F99" s="24">
        <v>14400</v>
      </c>
      <c r="G99" s="24">
        <v>1566.8</v>
      </c>
      <c r="H99" s="26">
        <f t="shared" si="11"/>
        <v>3133.6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8">
        <f t="shared" si="8"/>
        <v>0</v>
      </c>
      <c r="Z99" s="18">
        <f t="shared" si="9"/>
        <v>2</v>
      </c>
      <c r="AA99" s="20">
        <f t="shared" si="10"/>
        <v>0</v>
      </c>
    </row>
    <row r="100" customHeight="1" spans="1:27">
      <c r="A100" s="12">
        <v>96</v>
      </c>
      <c r="B100" s="24" t="s">
        <v>429</v>
      </c>
      <c r="C100" s="24">
        <v>2</v>
      </c>
      <c r="D100" s="24" t="s">
        <v>410</v>
      </c>
      <c r="E100" s="24" t="s">
        <v>411</v>
      </c>
      <c r="F100" s="24">
        <v>14400</v>
      </c>
      <c r="G100" s="24">
        <v>1566.8</v>
      </c>
      <c r="H100" s="26">
        <f t="shared" si="11"/>
        <v>3133.6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8">
        <f t="shared" si="8"/>
        <v>0</v>
      </c>
      <c r="Z100" s="18">
        <f t="shared" si="9"/>
        <v>2</v>
      </c>
      <c r="AA100" s="20">
        <f t="shared" si="10"/>
        <v>0</v>
      </c>
    </row>
    <row r="101" customHeight="1" spans="1:27">
      <c r="A101" s="12">
        <v>97</v>
      </c>
      <c r="B101" s="24" t="s">
        <v>430</v>
      </c>
      <c r="C101" s="24">
        <v>68</v>
      </c>
      <c r="D101" s="24" t="s">
        <v>431</v>
      </c>
      <c r="E101" s="24" t="s">
        <v>432</v>
      </c>
      <c r="F101" s="24">
        <v>2197.7</v>
      </c>
      <c r="G101" s="24">
        <v>49.9</v>
      </c>
      <c r="H101" s="26">
        <f t="shared" si="11"/>
        <v>3393.2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8">
        <f t="shared" si="8"/>
        <v>0</v>
      </c>
      <c r="Z101" s="18">
        <f t="shared" si="9"/>
        <v>68</v>
      </c>
      <c r="AA101" s="20">
        <f t="shared" si="10"/>
        <v>0</v>
      </c>
    </row>
    <row r="102" customHeight="1" spans="1:27">
      <c r="A102" s="12">
        <v>98</v>
      </c>
      <c r="B102" s="24" t="s">
        <v>433</v>
      </c>
      <c r="C102" s="24">
        <v>172</v>
      </c>
      <c r="D102" s="24" t="s">
        <v>431</v>
      </c>
      <c r="E102" s="24" t="s">
        <v>432</v>
      </c>
      <c r="F102" s="24">
        <v>2378.7</v>
      </c>
      <c r="G102" s="24">
        <v>54</v>
      </c>
      <c r="H102" s="26">
        <f t="shared" si="11"/>
        <v>9288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8">
        <f t="shared" si="8"/>
        <v>0</v>
      </c>
      <c r="Z102" s="18">
        <f t="shared" si="9"/>
        <v>172</v>
      </c>
      <c r="AA102" s="20">
        <f t="shared" si="10"/>
        <v>0</v>
      </c>
    </row>
    <row r="103" customHeight="1" spans="1:27">
      <c r="A103" s="12">
        <v>99</v>
      </c>
      <c r="B103" s="24" t="s">
        <v>434</v>
      </c>
      <c r="C103" s="24">
        <v>20</v>
      </c>
      <c r="D103" s="24" t="s">
        <v>431</v>
      </c>
      <c r="E103" s="24" t="s">
        <v>432</v>
      </c>
      <c r="F103" s="24">
        <v>2398.7</v>
      </c>
      <c r="G103" s="24">
        <v>54.4</v>
      </c>
      <c r="H103" s="26">
        <f t="shared" si="11"/>
        <v>1088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8">
        <f t="shared" si="8"/>
        <v>0</v>
      </c>
      <c r="Z103" s="18">
        <f t="shared" si="9"/>
        <v>20</v>
      </c>
      <c r="AA103" s="20">
        <f t="shared" si="10"/>
        <v>0</v>
      </c>
    </row>
    <row r="104" customHeight="1" spans="1:27">
      <c r="A104" s="12">
        <v>100</v>
      </c>
      <c r="B104" s="24" t="s">
        <v>435</v>
      </c>
      <c r="C104" s="24">
        <v>124</v>
      </c>
      <c r="D104" s="24" t="s">
        <v>431</v>
      </c>
      <c r="E104" s="24" t="s">
        <v>432</v>
      </c>
      <c r="F104" s="24">
        <v>2358.8</v>
      </c>
      <c r="G104" s="24">
        <v>53.5</v>
      </c>
      <c r="H104" s="26">
        <f t="shared" si="11"/>
        <v>6634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8">
        <f t="shared" si="8"/>
        <v>0</v>
      </c>
      <c r="Z104" s="18">
        <f t="shared" si="9"/>
        <v>124</v>
      </c>
      <c r="AA104" s="20">
        <f t="shared" si="10"/>
        <v>0</v>
      </c>
    </row>
    <row r="105" customHeight="1" spans="1:27">
      <c r="A105" s="12">
        <v>101</v>
      </c>
      <c r="B105" s="24" t="s">
        <v>436</v>
      </c>
      <c r="C105" s="24">
        <v>26</v>
      </c>
      <c r="D105" s="24" t="s">
        <v>431</v>
      </c>
      <c r="E105" s="24" t="s">
        <v>432</v>
      </c>
      <c r="F105" s="24">
        <v>1892.8</v>
      </c>
      <c r="G105" s="24">
        <v>43</v>
      </c>
      <c r="H105" s="26">
        <f t="shared" si="11"/>
        <v>1118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8">
        <f t="shared" si="8"/>
        <v>0</v>
      </c>
      <c r="Z105" s="18">
        <f t="shared" si="9"/>
        <v>26</v>
      </c>
      <c r="AA105" s="20">
        <f t="shared" si="10"/>
        <v>0</v>
      </c>
    </row>
    <row r="106" customHeight="1" spans="1:27">
      <c r="A106" s="12">
        <v>102</v>
      </c>
      <c r="B106" s="24" t="s">
        <v>437</v>
      </c>
      <c r="C106" s="24">
        <v>20</v>
      </c>
      <c r="D106" s="24" t="s">
        <v>431</v>
      </c>
      <c r="E106" s="24" t="s">
        <v>432</v>
      </c>
      <c r="F106" s="24">
        <v>2167.7</v>
      </c>
      <c r="G106" s="24">
        <v>49.2</v>
      </c>
      <c r="H106" s="26">
        <f t="shared" si="11"/>
        <v>984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8">
        <f t="shared" si="8"/>
        <v>0</v>
      </c>
      <c r="Z106" s="18">
        <f t="shared" si="9"/>
        <v>20</v>
      </c>
      <c r="AA106" s="20">
        <f t="shared" si="10"/>
        <v>0</v>
      </c>
    </row>
    <row r="107" customHeight="1" spans="1:27">
      <c r="A107" s="12">
        <v>103</v>
      </c>
      <c r="B107" s="24" t="s">
        <v>438</v>
      </c>
      <c r="C107" s="24">
        <v>8</v>
      </c>
      <c r="D107" s="24" t="s">
        <v>431</v>
      </c>
      <c r="E107" s="24" t="s">
        <v>432</v>
      </c>
      <c r="F107" s="24">
        <v>2317.9</v>
      </c>
      <c r="G107" s="24">
        <v>52.6</v>
      </c>
      <c r="H107" s="26">
        <f t="shared" si="11"/>
        <v>420.8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8">
        <f t="shared" si="8"/>
        <v>0</v>
      </c>
      <c r="Z107" s="18">
        <f t="shared" si="9"/>
        <v>8</v>
      </c>
      <c r="AA107" s="20">
        <f t="shared" si="10"/>
        <v>0</v>
      </c>
    </row>
    <row r="108" customHeight="1" spans="1:27">
      <c r="A108" s="12">
        <v>104</v>
      </c>
      <c r="B108" s="24" t="s">
        <v>439</v>
      </c>
      <c r="C108" s="24">
        <v>6</v>
      </c>
      <c r="D108" s="24" t="s">
        <v>431</v>
      </c>
      <c r="E108" s="24" t="s">
        <v>432</v>
      </c>
      <c r="F108" s="24">
        <v>2398.7</v>
      </c>
      <c r="G108" s="24">
        <v>54.4</v>
      </c>
      <c r="H108" s="26">
        <f t="shared" si="11"/>
        <v>326.4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8">
        <f t="shared" si="8"/>
        <v>0</v>
      </c>
      <c r="Z108" s="18">
        <f t="shared" si="9"/>
        <v>6</v>
      </c>
      <c r="AA108" s="20">
        <f t="shared" si="10"/>
        <v>0</v>
      </c>
    </row>
    <row r="109" customHeight="1" spans="1:27">
      <c r="A109" s="12">
        <v>105</v>
      </c>
      <c r="B109" s="24" t="s">
        <v>440</v>
      </c>
      <c r="C109" s="24">
        <v>6</v>
      </c>
      <c r="D109" s="24" t="s">
        <v>431</v>
      </c>
      <c r="E109" s="24" t="s">
        <v>432</v>
      </c>
      <c r="F109" s="24">
        <v>2398.7</v>
      </c>
      <c r="G109" s="24">
        <v>54.4</v>
      </c>
      <c r="H109" s="26">
        <f t="shared" si="11"/>
        <v>326.4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8">
        <f t="shared" si="8"/>
        <v>0</v>
      </c>
      <c r="Z109" s="18">
        <f t="shared" si="9"/>
        <v>6</v>
      </c>
      <c r="AA109" s="20">
        <f t="shared" si="10"/>
        <v>0</v>
      </c>
    </row>
    <row r="110" customHeight="1" spans="1:27">
      <c r="A110" s="12">
        <v>106</v>
      </c>
      <c r="B110" s="24" t="s">
        <v>441</v>
      </c>
      <c r="C110" s="24">
        <v>60</v>
      </c>
      <c r="D110" s="24" t="s">
        <v>431</v>
      </c>
      <c r="E110" s="24" t="s">
        <v>432</v>
      </c>
      <c r="F110" s="24">
        <v>2338.8</v>
      </c>
      <c r="G110" s="24">
        <v>53.1</v>
      </c>
      <c r="H110" s="26">
        <f t="shared" si="11"/>
        <v>3186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8">
        <f t="shared" si="8"/>
        <v>0</v>
      </c>
      <c r="Z110" s="18">
        <f t="shared" si="9"/>
        <v>60</v>
      </c>
      <c r="AA110" s="20">
        <f t="shared" si="10"/>
        <v>0</v>
      </c>
    </row>
    <row r="111" customHeight="1" spans="1:27">
      <c r="A111" s="12">
        <v>107</v>
      </c>
      <c r="B111" s="24" t="s">
        <v>442</v>
      </c>
      <c r="C111" s="24">
        <v>4</v>
      </c>
      <c r="D111" s="24" t="s">
        <v>443</v>
      </c>
      <c r="E111" s="24" t="s">
        <v>444</v>
      </c>
      <c r="F111" s="24">
        <v>523.6</v>
      </c>
      <c r="G111" s="24">
        <v>19.6</v>
      </c>
      <c r="H111" s="26">
        <f t="shared" si="11"/>
        <v>78.4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8">
        <f t="shared" si="8"/>
        <v>0</v>
      </c>
      <c r="Z111" s="18">
        <f t="shared" si="9"/>
        <v>4</v>
      </c>
      <c r="AA111" s="20">
        <f t="shared" si="10"/>
        <v>0</v>
      </c>
    </row>
    <row r="112" customHeight="1" spans="1:27">
      <c r="A112" s="12">
        <v>108</v>
      </c>
      <c r="B112" s="24" t="s">
        <v>445</v>
      </c>
      <c r="C112" s="24">
        <v>24</v>
      </c>
      <c r="D112" s="24" t="s">
        <v>446</v>
      </c>
      <c r="E112" s="24" t="s">
        <v>444</v>
      </c>
      <c r="F112" s="24">
        <v>626.9</v>
      </c>
      <c r="G112" s="24">
        <v>16.1</v>
      </c>
      <c r="H112" s="26">
        <f t="shared" si="11"/>
        <v>386.4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8">
        <f t="shared" si="8"/>
        <v>0</v>
      </c>
      <c r="Z112" s="18">
        <f t="shared" si="9"/>
        <v>24</v>
      </c>
      <c r="AA112" s="20">
        <f t="shared" si="10"/>
        <v>0</v>
      </c>
    </row>
    <row r="113" customHeight="1" spans="1:27">
      <c r="A113" s="12">
        <v>109</v>
      </c>
      <c r="B113" s="24" t="s">
        <v>447</v>
      </c>
      <c r="C113" s="24">
        <v>16</v>
      </c>
      <c r="D113" s="24" t="s">
        <v>448</v>
      </c>
      <c r="E113" s="24" t="s">
        <v>444</v>
      </c>
      <c r="F113" s="24">
        <v>522.6</v>
      </c>
      <c r="G113" s="24">
        <v>18.3</v>
      </c>
      <c r="H113" s="26">
        <f t="shared" si="11"/>
        <v>292.8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8">
        <f t="shared" si="8"/>
        <v>0</v>
      </c>
      <c r="Z113" s="18">
        <f t="shared" si="9"/>
        <v>16</v>
      </c>
      <c r="AA113" s="20">
        <f t="shared" si="10"/>
        <v>0</v>
      </c>
    </row>
    <row r="114" customHeight="1" spans="1:27">
      <c r="A114" s="12">
        <v>110</v>
      </c>
      <c r="B114" s="24" t="s">
        <v>449</v>
      </c>
      <c r="C114" s="24">
        <v>56</v>
      </c>
      <c r="D114" s="24" t="s">
        <v>450</v>
      </c>
      <c r="E114" s="24" t="s">
        <v>444</v>
      </c>
      <c r="F114" s="24">
        <v>523.6</v>
      </c>
      <c r="G114" s="24">
        <v>14</v>
      </c>
      <c r="H114" s="26">
        <f t="shared" si="11"/>
        <v>784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8">
        <f t="shared" si="8"/>
        <v>0</v>
      </c>
      <c r="Z114" s="18">
        <f t="shared" si="9"/>
        <v>56</v>
      </c>
      <c r="AA114" s="20">
        <f t="shared" si="10"/>
        <v>0</v>
      </c>
    </row>
    <row r="115" customHeight="1" spans="1:27">
      <c r="A115" s="12">
        <v>111</v>
      </c>
      <c r="B115" s="24" t="s">
        <v>451</v>
      </c>
      <c r="C115" s="24">
        <v>104</v>
      </c>
      <c r="D115" s="24" t="s">
        <v>452</v>
      </c>
      <c r="E115" s="24" t="s">
        <v>444</v>
      </c>
      <c r="F115" s="24">
        <v>648.8</v>
      </c>
      <c r="G115" s="24">
        <v>13.9</v>
      </c>
      <c r="H115" s="26">
        <f t="shared" si="11"/>
        <v>1445.6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8">
        <f t="shared" si="8"/>
        <v>0</v>
      </c>
      <c r="Z115" s="18">
        <f t="shared" si="9"/>
        <v>104</v>
      </c>
      <c r="AA115" s="20">
        <f t="shared" si="10"/>
        <v>0</v>
      </c>
    </row>
    <row r="116" customHeight="1" spans="1:27">
      <c r="A116" s="12">
        <v>112</v>
      </c>
      <c r="B116" s="24" t="s">
        <v>453</v>
      </c>
      <c r="C116" s="24">
        <v>52</v>
      </c>
      <c r="D116" s="24" t="s">
        <v>454</v>
      </c>
      <c r="E116" s="24" t="s">
        <v>444</v>
      </c>
      <c r="F116" s="24">
        <v>522.6</v>
      </c>
      <c r="G116" s="24">
        <v>13</v>
      </c>
      <c r="H116" s="26">
        <f t="shared" si="11"/>
        <v>676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8">
        <f t="shared" ref="Y116:Y147" si="12">SUM(I116:X116)</f>
        <v>0</v>
      </c>
      <c r="Z116" s="18">
        <f t="shared" ref="Z116:Z147" si="13">C116-Y116</f>
        <v>52</v>
      </c>
      <c r="AA116" s="20">
        <f t="shared" ref="AA116:AA147" si="14">IF(SUM(I116:N116)=C116,"完成",SUM(I116:N116))</f>
        <v>0</v>
      </c>
    </row>
    <row r="117" customHeight="1" spans="1:27">
      <c r="A117" s="12">
        <v>113</v>
      </c>
      <c r="B117" s="24" t="s">
        <v>455</v>
      </c>
      <c r="C117" s="24">
        <v>26</v>
      </c>
      <c r="D117" s="24" t="s">
        <v>456</v>
      </c>
      <c r="E117" s="24" t="s">
        <v>444</v>
      </c>
      <c r="F117" s="24">
        <v>627.5</v>
      </c>
      <c r="G117" s="24">
        <v>20.3</v>
      </c>
      <c r="H117" s="26">
        <f t="shared" ref="H117:H148" si="15">G117*C117</f>
        <v>527.8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8">
        <f t="shared" si="12"/>
        <v>0</v>
      </c>
      <c r="Z117" s="18">
        <f t="shared" si="13"/>
        <v>26</v>
      </c>
      <c r="AA117" s="20">
        <f t="shared" si="14"/>
        <v>0</v>
      </c>
    </row>
    <row r="118" customHeight="1" spans="1:27">
      <c r="A118" s="12">
        <v>114</v>
      </c>
      <c r="B118" s="24" t="s">
        <v>457</v>
      </c>
      <c r="C118" s="24">
        <v>26</v>
      </c>
      <c r="D118" s="24" t="s">
        <v>458</v>
      </c>
      <c r="E118" s="24" t="s">
        <v>444</v>
      </c>
      <c r="F118" s="24">
        <v>285</v>
      </c>
      <c r="G118" s="24">
        <v>5.2</v>
      </c>
      <c r="H118" s="26">
        <f t="shared" si="15"/>
        <v>135.2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8">
        <f t="shared" si="12"/>
        <v>0</v>
      </c>
      <c r="Z118" s="18">
        <f t="shared" si="13"/>
        <v>26</v>
      </c>
      <c r="AA118" s="20">
        <f t="shared" si="14"/>
        <v>0</v>
      </c>
    </row>
    <row r="119" customHeight="1" spans="1:27">
      <c r="A119" s="12">
        <v>115</v>
      </c>
      <c r="B119" s="24" t="s">
        <v>459</v>
      </c>
      <c r="C119" s="24">
        <v>28</v>
      </c>
      <c r="D119" s="24" t="s">
        <v>460</v>
      </c>
      <c r="E119" s="24" t="s">
        <v>444</v>
      </c>
      <c r="F119" s="24">
        <v>692.5</v>
      </c>
      <c r="G119" s="24">
        <v>22</v>
      </c>
      <c r="H119" s="26">
        <f t="shared" si="15"/>
        <v>616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8">
        <f t="shared" si="12"/>
        <v>0</v>
      </c>
      <c r="Z119" s="18">
        <f t="shared" si="13"/>
        <v>28</v>
      </c>
      <c r="AA119" s="20">
        <f t="shared" si="14"/>
        <v>0</v>
      </c>
    </row>
    <row r="120" customHeight="1" spans="1:27">
      <c r="A120" s="12">
        <v>116</v>
      </c>
      <c r="B120" s="24" t="s">
        <v>461</v>
      </c>
      <c r="C120" s="24">
        <v>24</v>
      </c>
      <c r="D120" s="24" t="s">
        <v>462</v>
      </c>
      <c r="E120" s="24" t="s">
        <v>444</v>
      </c>
      <c r="F120" s="24">
        <v>522.6</v>
      </c>
      <c r="G120" s="24">
        <v>19.5</v>
      </c>
      <c r="H120" s="26">
        <f t="shared" si="15"/>
        <v>468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8">
        <f t="shared" si="12"/>
        <v>0</v>
      </c>
      <c r="Z120" s="18">
        <f t="shared" si="13"/>
        <v>24</v>
      </c>
      <c r="AA120" s="20">
        <f t="shared" si="14"/>
        <v>0</v>
      </c>
    </row>
    <row r="121" customHeight="1" spans="1:27">
      <c r="A121" s="12">
        <v>117</v>
      </c>
      <c r="B121" s="24" t="s">
        <v>463</v>
      </c>
      <c r="C121" s="24">
        <v>4</v>
      </c>
      <c r="D121" s="24" t="s">
        <v>464</v>
      </c>
      <c r="E121" s="24" t="s">
        <v>444</v>
      </c>
      <c r="F121" s="24">
        <v>523.6</v>
      </c>
      <c r="G121" s="24">
        <v>21.1</v>
      </c>
      <c r="H121" s="26">
        <f t="shared" si="15"/>
        <v>84.4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8">
        <f t="shared" si="12"/>
        <v>0</v>
      </c>
      <c r="Z121" s="18">
        <f t="shared" si="13"/>
        <v>4</v>
      </c>
      <c r="AA121" s="20">
        <f t="shared" si="14"/>
        <v>0</v>
      </c>
    </row>
    <row r="122" customHeight="1" spans="1:27">
      <c r="A122" s="12">
        <v>118</v>
      </c>
      <c r="B122" s="24" t="s">
        <v>465</v>
      </c>
      <c r="C122" s="24">
        <v>12</v>
      </c>
      <c r="D122" s="24" t="s">
        <v>466</v>
      </c>
      <c r="E122" s="24" t="s">
        <v>444</v>
      </c>
      <c r="F122" s="24">
        <v>523.6</v>
      </c>
      <c r="G122" s="24">
        <v>17.6</v>
      </c>
      <c r="H122" s="26">
        <f t="shared" si="15"/>
        <v>211.2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8">
        <f t="shared" si="12"/>
        <v>0</v>
      </c>
      <c r="Z122" s="18">
        <f t="shared" si="13"/>
        <v>12</v>
      </c>
      <c r="AA122" s="20">
        <f t="shared" si="14"/>
        <v>0</v>
      </c>
    </row>
    <row r="123" customHeight="1" spans="1:27">
      <c r="A123" s="12">
        <v>119</v>
      </c>
      <c r="B123" s="24" t="s">
        <v>467</v>
      </c>
      <c r="C123" s="24">
        <v>42</v>
      </c>
      <c r="D123" s="24" t="s">
        <v>468</v>
      </c>
      <c r="E123" s="24" t="s">
        <v>444</v>
      </c>
      <c r="F123" s="24">
        <v>670.6</v>
      </c>
      <c r="G123" s="24">
        <v>18.2</v>
      </c>
      <c r="H123" s="26">
        <f t="shared" si="15"/>
        <v>764.4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8">
        <f t="shared" si="12"/>
        <v>0</v>
      </c>
      <c r="Z123" s="18">
        <f t="shared" si="13"/>
        <v>42</v>
      </c>
      <c r="AA123" s="20">
        <f t="shared" si="14"/>
        <v>0</v>
      </c>
    </row>
    <row r="124" customHeight="1" spans="1:27">
      <c r="A124" s="12">
        <v>120</v>
      </c>
      <c r="B124" s="24" t="s">
        <v>469</v>
      </c>
      <c r="C124" s="24">
        <v>36</v>
      </c>
      <c r="D124" s="24" t="s">
        <v>470</v>
      </c>
      <c r="E124" s="24" t="s">
        <v>444</v>
      </c>
      <c r="F124" s="24">
        <v>522.6</v>
      </c>
      <c r="G124" s="24">
        <v>16.2</v>
      </c>
      <c r="H124" s="26">
        <f t="shared" si="15"/>
        <v>583.2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8">
        <f t="shared" si="12"/>
        <v>0</v>
      </c>
      <c r="Z124" s="18">
        <f t="shared" si="13"/>
        <v>36</v>
      </c>
      <c r="AA124" s="20">
        <f t="shared" si="14"/>
        <v>0</v>
      </c>
    </row>
    <row r="125" customHeight="1" spans="1:27">
      <c r="A125" s="12">
        <v>121</v>
      </c>
      <c r="B125" s="24" t="s">
        <v>471</v>
      </c>
      <c r="C125" s="24">
        <v>12</v>
      </c>
      <c r="D125" s="24" t="s">
        <v>443</v>
      </c>
      <c r="E125" s="24" t="s">
        <v>444</v>
      </c>
      <c r="F125" s="24">
        <v>523.6</v>
      </c>
      <c r="G125" s="24">
        <v>19.6</v>
      </c>
      <c r="H125" s="26">
        <f t="shared" si="15"/>
        <v>235.2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8">
        <f t="shared" si="12"/>
        <v>0</v>
      </c>
      <c r="Z125" s="18">
        <f t="shared" si="13"/>
        <v>12</v>
      </c>
      <c r="AA125" s="20">
        <f t="shared" si="14"/>
        <v>0</v>
      </c>
    </row>
    <row r="126" customHeight="1" spans="1:27">
      <c r="A126" s="12">
        <v>122</v>
      </c>
      <c r="B126" s="24" t="s">
        <v>472</v>
      </c>
      <c r="C126" s="24">
        <v>4</v>
      </c>
      <c r="D126" s="24" t="s">
        <v>473</v>
      </c>
      <c r="E126" s="24" t="s">
        <v>474</v>
      </c>
      <c r="F126" s="24">
        <v>6533.5</v>
      </c>
      <c r="G126" s="24">
        <v>540.3</v>
      </c>
      <c r="H126" s="26">
        <f t="shared" si="15"/>
        <v>2161.2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8">
        <f t="shared" si="12"/>
        <v>0</v>
      </c>
      <c r="Z126" s="18">
        <f t="shared" si="13"/>
        <v>4</v>
      </c>
      <c r="AA126" s="20">
        <f t="shared" si="14"/>
        <v>0</v>
      </c>
    </row>
    <row r="127" customHeight="1" spans="1:27">
      <c r="A127" s="12">
        <v>123</v>
      </c>
      <c r="B127" s="24" t="s">
        <v>475</v>
      </c>
      <c r="C127" s="24">
        <v>2</v>
      </c>
      <c r="D127" s="24" t="s">
        <v>473</v>
      </c>
      <c r="E127" s="24" t="s">
        <v>474</v>
      </c>
      <c r="F127" s="24">
        <v>13557.9</v>
      </c>
      <c r="G127" s="24">
        <v>1210.5</v>
      </c>
      <c r="H127" s="26">
        <f t="shared" si="15"/>
        <v>2421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8">
        <f t="shared" si="12"/>
        <v>0</v>
      </c>
      <c r="Z127" s="18">
        <f t="shared" si="13"/>
        <v>2</v>
      </c>
      <c r="AA127" s="20">
        <f t="shared" si="14"/>
        <v>0</v>
      </c>
    </row>
    <row r="128" customHeight="1" spans="1:27">
      <c r="A128" s="12">
        <v>124</v>
      </c>
      <c r="B128" s="24" t="s">
        <v>476</v>
      </c>
      <c r="C128" s="24">
        <v>2</v>
      </c>
      <c r="D128" s="24" t="s">
        <v>473</v>
      </c>
      <c r="E128" s="24" t="s">
        <v>474</v>
      </c>
      <c r="F128" s="24">
        <v>13557.9</v>
      </c>
      <c r="G128" s="24">
        <v>1210.5</v>
      </c>
      <c r="H128" s="26">
        <f t="shared" si="15"/>
        <v>2421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8">
        <f t="shared" si="12"/>
        <v>0</v>
      </c>
      <c r="Z128" s="18">
        <f t="shared" si="13"/>
        <v>2</v>
      </c>
      <c r="AA128" s="20">
        <f t="shared" si="14"/>
        <v>0</v>
      </c>
    </row>
    <row r="129" customHeight="1" spans="1:27">
      <c r="A129" s="12">
        <v>125</v>
      </c>
      <c r="B129" s="24" t="s">
        <v>477</v>
      </c>
      <c r="C129" s="24">
        <v>4</v>
      </c>
      <c r="D129" s="24" t="s">
        <v>473</v>
      </c>
      <c r="E129" s="24" t="s">
        <v>474</v>
      </c>
      <c r="F129" s="24">
        <v>11401.4</v>
      </c>
      <c r="G129" s="24">
        <v>947.1</v>
      </c>
      <c r="H129" s="26">
        <f t="shared" si="15"/>
        <v>3788.4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8">
        <f t="shared" si="12"/>
        <v>0</v>
      </c>
      <c r="Z129" s="18">
        <f t="shared" si="13"/>
        <v>4</v>
      </c>
      <c r="AA129" s="20">
        <f t="shared" si="14"/>
        <v>0</v>
      </c>
    </row>
    <row r="130" customHeight="1" spans="1:27">
      <c r="A130" s="12">
        <v>126</v>
      </c>
      <c r="B130" s="24" t="s">
        <v>478</v>
      </c>
      <c r="C130" s="24">
        <v>8</v>
      </c>
      <c r="D130" s="24" t="s">
        <v>473</v>
      </c>
      <c r="E130" s="24" t="s">
        <v>474</v>
      </c>
      <c r="F130" s="24">
        <v>6537.3</v>
      </c>
      <c r="G130" s="24">
        <v>540.5</v>
      </c>
      <c r="H130" s="26">
        <f t="shared" si="15"/>
        <v>4324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8">
        <f t="shared" si="12"/>
        <v>0</v>
      </c>
      <c r="Z130" s="18">
        <f t="shared" si="13"/>
        <v>8</v>
      </c>
      <c r="AA130" s="20">
        <f t="shared" si="14"/>
        <v>0</v>
      </c>
    </row>
    <row r="131" customHeight="1" spans="1:27">
      <c r="A131" s="12">
        <v>127</v>
      </c>
      <c r="B131" s="24" t="s">
        <v>479</v>
      </c>
      <c r="C131" s="24">
        <v>4</v>
      </c>
      <c r="D131" s="24" t="s">
        <v>473</v>
      </c>
      <c r="E131" s="24" t="s">
        <v>474</v>
      </c>
      <c r="F131" s="24">
        <v>14380</v>
      </c>
      <c r="G131" s="24">
        <v>1194.2</v>
      </c>
      <c r="H131" s="26">
        <f t="shared" si="15"/>
        <v>4776.8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8">
        <f t="shared" si="12"/>
        <v>0</v>
      </c>
      <c r="Z131" s="18">
        <f t="shared" si="13"/>
        <v>4</v>
      </c>
      <c r="AA131" s="20">
        <f t="shared" si="14"/>
        <v>0</v>
      </c>
    </row>
    <row r="132" customHeight="1" spans="1:27">
      <c r="A132" s="12">
        <v>128</v>
      </c>
      <c r="B132" s="24" t="s">
        <v>480</v>
      </c>
      <c r="C132" s="24">
        <v>2</v>
      </c>
      <c r="D132" s="24" t="s">
        <v>473</v>
      </c>
      <c r="E132" s="24" t="s">
        <v>474</v>
      </c>
      <c r="F132" s="24">
        <v>14350</v>
      </c>
      <c r="G132" s="24">
        <v>1192.1</v>
      </c>
      <c r="H132" s="26">
        <f t="shared" si="15"/>
        <v>2384.2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8">
        <f t="shared" si="12"/>
        <v>0</v>
      </c>
      <c r="Z132" s="18">
        <f t="shared" si="13"/>
        <v>2</v>
      </c>
      <c r="AA132" s="20">
        <f t="shared" si="14"/>
        <v>0</v>
      </c>
    </row>
    <row r="133" customHeight="1" spans="1:27">
      <c r="A133" s="12">
        <v>129</v>
      </c>
      <c r="B133" s="24" t="s">
        <v>481</v>
      </c>
      <c r="C133" s="24">
        <v>8</v>
      </c>
      <c r="D133" s="24" t="s">
        <v>482</v>
      </c>
      <c r="E133" s="24" t="s">
        <v>474</v>
      </c>
      <c r="F133" s="24">
        <v>11660.6</v>
      </c>
      <c r="G133" s="24">
        <v>1035.6</v>
      </c>
      <c r="H133" s="26">
        <f t="shared" si="15"/>
        <v>8284.8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8">
        <f t="shared" si="12"/>
        <v>0</v>
      </c>
      <c r="Z133" s="18">
        <f t="shared" si="13"/>
        <v>8</v>
      </c>
      <c r="AA133" s="20">
        <f t="shared" si="14"/>
        <v>0</v>
      </c>
    </row>
    <row r="134" customHeight="1" spans="1:27">
      <c r="A134" s="12">
        <v>130</v>
      </c>
      <c r="B134" s="24" t="s">
        <v>483</v>
      </c>
      <c r="C134" s="24">
        <v>2</v>
      </c>
      <c r="D134" s="24" t="s">
        <v>484</v>
      </c>
      <c r="E134" s="24" t="s">
        <v>474</v>
      </c>
      <c r="F134" s="24">
        <v>15952.4</v>
      </c>
      <c r="G134" s="24">
        <v>3326.1</v>
      </c>
      <c r="H134" s="26">
        <f t="shared" si="15"/>
        <v>6652.2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8">
        <f t="shared" si="12"/>
        <v>0</v>
      </c>
      <c r="Z134" s="18">
        <f t="shared" si="13"/>
        <v>2</v>
      </c>
      <c r="AA134" s="20">
        <f t="shared" si="14"/>
        <v>0</v>
      </c>
    </row>
    <row r="135" customHeight="1" spans="1:27">
      <c r="A135" s="12">
        <v>131</v>
      </c>
      <c r="B135" s="24" t="s">
        <v>485</v>
      </c>
      <c r="C135" s="24">
        <v>2</v>
      </c>
      <c r="D135" s="24" t="s">
        <v>484</v>
      </c>
      <c r="E135" s="24" t="s">
        <v>474</v>
      </c>
      <c r="F135" s="24">
        <v>15952.4</v>
      </c>
      <c r="G135" s="24">
        <v>3326.1</v>
      </c>
      <c r="H135" s="26">
        <f t="shared" si="15"/>
        <v>6652.2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8">
        <f t="shared" si="12"/>
        <v>0</v>
      </c>
      <c r="Z135" s="18">
        <f t="shared" si="13"/>
        <v>2</v>
      </c>
      <c r="AA135" s="20">
        <f t="shared" si="14"/>
        <v>0</v>
      </c>
    </row>
    <row r="136" customHeight="1" spans="1:27">
      <c r="A136" s="12">
        <v>132</v>
      </c>
      <c r="B136" s="24" t="s">
        <v>486</v>
      </c>
      <c r="C136" s="24">
        <v>2</v>
      </c>
      <c r="D136" s="24" t="s">
        <v>484</v>
      </c>
      <c r="E136" s="24" t="s">
        <v>474</v>
      </c>
      <c r="F136" s="24">
        <v>22929.6</v>
      </c>
      <c r="G136" s="24">
        <v>5047.5</v>
      </c>
      <c r="H136" s="26">
        <f t="shared" si="15"/>
        <v>10095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8">
        <f t="shared" si="12"/>
        <v>0</v>
      </c>
      <c r="Z136" s="18">
        <f t="shared" si="13"/>
        <v>2</v>
      </c>
      <c r="AA136" s="20">
        <f t="shared" si="14"/>
        <v>0</v>
      </c>
    </row>
    <row r="137" customHeight="1" spans="1:27">
      <c r="A137" s="12">
        <v>133</v>
      </c>
      <c r="B137" s="24" t="s">
        <v>487</v>
      </c>
      <c r="C137" s="24">
        <v>2</v>
      </c>
      <c r="D137" s="24" t="s">
        <v>482</v>
      </c>
      <c r="E137" s="24" t="s">
        <v>474</v>
      </c>
      <c r="F137" s="24">
        <v>23320</v>
      </c>
      <c r="G137" s="24">
        <v>2515.2</v>
      </c>
      <c r="H137" s="26">
        <f t="shared" si="15"/>
        <v>5030.4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8">
        <f t="shared" si="12"/>
        <v>0</v>
      </c>
      <c r="Z137" s="18">
        <f t="shared" si="13"/>
        <v>2</v>
      </c>
      <c r="AA137" s="20">
        <f t="shared" si="14"/>
        <v>0</v>
      </c>
    </row>
    <row r="138" customHeight="1" spans="1:27">
      <c r="A138" s="12">
        <v>134</v>
      </c>
      <c r="B138" s="24" t="s">
        <v>488</v>
      </c>
      <c r="C138" s="24">
        <v>2</v>
      </c>
      <c r="D138" s="24" t="s">
        <v>482</v>
      </c>
      <c r="E138" s="24" t="s">
        <v>474</v>
      </c>
      <c r="F138" s="24">
        <v>23320</v>
      </c>
      <c r="G138" s="24">
        <v>2515.2</v>
      </c>
      <c r="H138" s="26">
        <f t="shared" si="15"/>
        <v>5030.4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8">
        <f t="shared" si="12"/>
        <v>0</v>
      </c>
      <c r="Z138" s="18">
        <f t="shared" si="13"/>
        <v>2</v>
      </c>
      <c r="AA138" s="20">
        <f t="shared" si="14"/>
        <v>0</v>
      </c>
    </row>
    <row r="139" customHeight="1" spans="1:27">
      <c r="A139" s="12">
        <v>135</v>
      </c>
      <c r="B139" s="24" t="s">
        <v>489</v>
      </c>
      <c r="C139" s="24">
        <v>2</v>
      </c>
      <c r="D139" s="24" t="s">
        <v>484</v>
      </c>
      <c r="E139" s="24" t="s">
        <v>474</v>
      </c>
      <c r="F139" s="24">
        <v>22929.6</v>
      </c>
      <c r="G139" s="24">
        <v>5047.5</v>
      </c>
      <c r="H139" s="26">
        <f t="shared" si="15"/>
        <v>10095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8">
        <f t="shared" si="12"/>
        <v>0</v>
      </c>
      <c r="Z139" s="18">
        <f t="shared" si="13"/>
        <v>2</v>
      </c>
      <c r="AA139" s="20">
        <f t="shared" si="14"/>
        <v>0</v>
      </c>
    </row>
    <row r="140" customHeight="1" spans="1:27">
      <c r="A140" s="12">
        <v>136</v>
      </c>
      <c r="B140" s="24" t="s">
        <v>490</v>
      </c>
      <c r="C140" s="24">
        <v>2</v>
      </c>
      <c r="D140" s="24" t="s">
        <v>473</v>
      </c>
      <c r="E140" s="24" t="s">
        <v>474</v>
      </c>
      <c r="F140" s="24">
        <v>6500.9</v>
      </c>
      <c r="G140" s="24">
        <v>538.2</v>
      </c>
      <c r="H140" s="26">
        <f t="shared" si="15"/>
        <v>1076.4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8">
        <f t="shared" si="12"/>
        <v>0</v>
      </c>
      <c r="Z140" s="18">
        <f t="shared" si="13"/>
        <v>2</v>
      </c>
      <c r="AA140" s="20">
        <f t="shared" si="14"/>
        <v>0</v>
      </c>
    </row>
    <row r="141" customHeight="1" spans="1:27">
      <c r="A141" s="12">
        <v>137</v>
      </c>
      <c r="B141" s="24" t="s">
        <v>491</v>
      </c>
      <c r="C141" s="24">
        <v>2</v>
      </c>
      <c r="D141" s="24" t="s">
        <v>473</v>
      </c>
      <c r="E141" s="24" t="s">
        <v>474</v>
      </c>
      <c r="F141" s="24">
        <v>11401.4</v>
      </c>
      <c r="G141" s="24">
        <v>947.1</v>
      </c>
      <c r="H141" s="26">
        <f t="shared" si="15"/>
        <v>1894.2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8">
        <f t="shared" si="12"/>
        <v>0</v>
      </c>
      <c r="Z141" s="18">
        <f t="shared" si="13"/>
        <v>2</v>
      </c>
      <c r="AA141" s="20">
        <f t="shared" si="14"/>
        <v>0</v>
      </c>
    </row>
    <row r="142" customHeight="1" spans="1:27">
      <c r="A142" s="12">
        <v>138</v>
      </c>
      <c r="B142" s="24" t="s">
        <v>492</v>
      </c>
      <c r="C142" s="24">
        <v>1</v>
      </c>
      <c r="D142" s="24" t="s">
        <v>473</v>
      </c>
      <c r="E142" s="24" t="s">
        <v>474</v>
      </c>
      <c r="F142" s="24">
        <v>13522.2</v>
      </c>
      <c r="G142" s="24">
        <v>1207.9</v>
      </c>
      <c r="H142" s="26">
        <f t="shared" si="15"/>
        <v>1207.9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8">
        <f t="shared" si="12"/>
        <v>0</v>
      </c>
      <c r="Z142" s="18">
        <f t="shared" si="13"/>
        <v>1</v>
      </c>
      <c r="AA142" s="20">
        <f t="shared" si="14"/>
        <v>0</v>
      </c>
    </row>
    <row r="143" customHeight="1" spans="1:27">
      <c r="A143" s="12">
        <v>139</v>
      </c>
      <c r="B143" s="24" t="s">
        <v>493</v>
      </c>
      <c r="C143" s="24">
        <v>1</v>
      </c>
      <c r="D143" s="24" t="s">
        <v>473</v>
      </c>
      <c r="E143" s="24" t="s">
        <v>474</v>
      </c>
      <c r="F143" s="24">
        <v>13522.2</v>
      </c>
      <c r="G143" s="24">
        <v>1207.9</v>
      </c>
      <c r="H143" s="26">
        <f t="shared" si="15"/>
        <v>1207.9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8">
        <f t="shared" si="12"/>
        <v>0</v>
      </c>
      <c r="Z143" s="18">
        <f t="shared" si="13"/>
        <v>1</v>
      </c>
      <c r="AA143" s="20">
        <f t="shared" si="14"/>
        <v>0</v>
      </c>
    </row>
    <row r="144" customHeight="1" spans="1:27">
      <c r="A144" s="12">
        <v>140</v>
      </c>
      <c r="B144" s="24" t="s">
        <v>494</v>
      </c>
      <c r="C144" s="24">
        <v>2</v>
      </c>
      <c r="D144" s="24" t="s">
        <v>473</v>
      </c>
      <c r="E144" s="24" t="s">
        <v>474</v>
      </c>
      <c r="F144" s="24">
        <v>6550.9</v>
      </c>
      <c r="G144" s="24">
        <v>541.3</v>
      </c>
      <c r="H144" s="26">
        <f t="shared" si="15"/>
        <v>1082.6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8">
        <f t="shared" si="12"/>
        <v>0</v>
      </c>
      <c r="Z144" s="18">
        <f t="shared" si="13"/>
        <v>2</v>
      </c>
      <c r="AA144" s="20">
        <f t="shared" si="14"/>
        <v>0</v>
      </c>
    </row>
    <row r="145" customHeight="1" spans="1:27">
      <c r="A145" s="12">
        <v>141</v>
      </c>
      <c r="B145" s="24" t="s">
        <v>495</v>
      </c>
      <c r="C145" s="24">
        <v>1</v>
      </c>
      <c r="D145" s="24" t="s">
        <v>473</v>
      </c>
      <c r="E145" s="24" t="s">
        <v>474</v>
      </c>
      <c r="F145" s="24">
        <v>13562.8</v>
      </c>
      <c r="G145" s="24">
        <v>1210.5</v>
      </c>
      <c r="H145" s="26">
        <f t="shared" si="15"/>
        <v>1210.5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8">
        <f t="shared" si="12"/>
        <v>0</v>
      </c>
      <c r="Z145" s="18">
        <f t="shared" si="13"/>
        <v>1</v>
      </c>
      <c r="AA145" s="20">
        <f t="shared" si="14"/>
        <v>0</v>
      </c>
    </row>
    <row r="146" customHeight="1" spans="1:27">
      <c r="A146" s="12">
        <v>142</v>
      </c>
      <c r="B146" s="24" t="s">
        <v>496</v>
      </c>
      <c r="C146" s="24">
        <v>1</v>
      </c>
      <c r="D146" s="24" t="s">
        <v>473</v>
      </c>
      <c r="E146" s="24" t="s">
        <v>474</v>
      </c>
      <c r="F146" s="24">
        <v>13562.8</v>
      </c>
      <c r="G146" s="24">
        <v>1210.5</v>
      </c>
      <c r="H146" s="26">
        <f t="shared" si="15"/>
        <v>1210.5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8">
        <f t="shared" si="12"/>
        <v>0</v>
      </c>
      <c r="Z146" s="18">
        <f t="shared" si="13"/>
        <v>1</v>
      </c>
      <c r="AA146" s="20">
        <f t="shared" si="14"/>
        <v>0</v>
      </c>
    </row>
    <row r="147" customHeight="1" spans="1:27">
      <c r="A147" s="12">
        <v>143</v>
      </c>
      <c r="B147" s="24" t="s">
        <v>497</v>
      </c>
      <c r="C147" s="24">
        <v>8</v>
      </c>
      <c r="D147" s="24" t="s">
        <v>473</v>
      </c>
      <c r="E147" s="24" t="s">
        <v>474</v>
      </c>
      <c r="F147" s="24">
        <v>14400</v>
      </c>
      <c r="G147" s="24">
        <v>1195.4</v>
      </c>
      <c r="H147" s="26">
        <f t="shared" si="15"/>
        <v>9563.2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8">
        <f t="shared" si="12"/>
        <v>0</v>
      </c>
      <c r="Z147" s="18">
        <f t="shared" si="13"/>
        <v>8</v>
      </c>
      <c r="AA147" s="20">
        <f t="shared" si="14"/>
        <v>0</v>
      </c>
    </row>
    <row r="148" customHeight="1" spans="1:27">
      <c r="A148" s="12">
        <v>144</v>
      </c>
      <c r="B148" s="24" t="s">
        <v>498</v>
      </c>
      <c r="C148" s="24">
        <v>10</v>
      </c>
      <c r="D148" s="24" t="s">
        <v>473</v>
      </c>
      <c r="E148" s="24" t="s">
        <v>474</v>
      </c>
      <c r="F148" s="24">
        <v>10058.7</v>
      </c>
      <c r="G148" s="24">
        <v>826.5</v>
      </c>
      <c r="H148" s="26">
        <f t="shared" si="15"/>
        <v>8265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8">
        <f t="shared" ref="Y148:Y165" si="16">SUM(I148:X148)</f>
        <v>0</v>
      </c>
      <c r="Z148" s="18">
        <f t="shared" ref="Z148:Z165" si="17">C148-Y148</f>
        <v>10</v>
      </c>
      <c r="AA148" s="20">
        <f t="shared" ref="AA148:AA165" si="18">IF(SUM(I148:N148)=C148,"完成",SUM(I148:N148))</f>
        <v>0</v>
      </c>
    </row>
    <row r="149" customHeight="1" spans="1:27">
      <c r="A149" s="12">
        <v>145</v>
      </c>
      <c r="B149" s="24" t="s">
        <v>499</v>
      </c>
      <c r="C149" s="24">
        <v>1</v>
      </c>
      <c r="D149" s="24" t="s">
        <v>484</v>
      </c>
      <c r="E149" s="24" t="s">
        <v>474</v>
      </c>
      <c r="F149" s="24">
        <v>9364.4</v>
      </c>
      <c r="G149" s="24">
        <v>2022.3</v>
      </c>
      <c r="H149" s="26">
        <f t="shared" ref="H149:H165" si="19">G149*C149</f>
        <v>2022.3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8">
        <f t="shared" si="16"/>
        <v>0</v>
      </c>
      <c r="Z149" s="18">
        <f t="shared" si="17"/>
        <v>1</v>
      </c>
      <c r="AA149" s="20">
        <f t="shared" si="18"/>
        <v>0</v>
      </c>
    </row>
    <row r="150" customHeight="1" spans="1:27">
      <c r="A150" s="12">
        <v>146</v>
      </c>
      <c r="B150" s="24" t="s">
        <v>500</v>
      </c>
      <c r="C150" s="24">
        <v>1</v>
      </c>
      <c r="D150" s="24" t="s">
        <v>484</v>
      </c>
      <c r="E150" s="24" t="s">
        <v>474</v>
      </c>
      <c r="F150" s="24">
        <v>9364.4</v>
      </c>
      <c r="G150" s="24">
        <v>2022.3</v>
      </c>
      <c r="H150" s="26">
        <f t="shared" si="19"/>
        <v>2022.3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8">
        <f t="shared" si="16"/>
        <v>0</v>
      </c>
      <c r="Z150" s="18">
        <f t="shared" si="17"/>
        <v>1</v>
      </c>
      <c r="AA150" s="20">
        <f t="shared" si="18"/>
        <v>0</v>
      </c>
    </row>
    <row r="151" customHeight="1" spans="1:27">
      <c r="A151" s="12">
        <v>147</v>
      </c>
      <c r="B151" s="24" t="s">
        <v>501</v>
      </c>
      <c r="C151" s="24">
        <v>2</v>
      </c>
      <c r="D151" s="24" t="s">
        <v>473</v>
      </c>
      <c r="E151" s="24" t="s">
        <v>474</v>
      </c>
      <c r="F151" s="24">
        <v>14400</v>
      </c>
      <c r="G151" s="24">
        <v>1377.6</v>
      </c>
      <c r="H151" s="26">
        <f t="shared" si="19"/>
        <v>2755.2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8">
        <f t="shared" si="16"/>
        <v>0</v>
      </c>
      <c r="Z151" s="18">
        <f t="shared" si="17"/>
        <v>2</v>
      </c>
      <c r="AA151" s="20">
        <f t="shared" si="18"/>
        <v>0</v>
      </c>
    </row>
    <row r="152" customHeight="1" spans="1:27">
      <c r="A152" s="12">
        <v>148</v>
      </c>
      <c r="B152" s="24" t="s">
        <v>502</v>
      </c>
      <c r="C152" s="24">
        <v>2</v>
      </c>
      <c r="D152" s="24" t="s">
        <v>473</v>
      </c>
      <c r="E152" s="24" t="s">
        <v>474</v>
      </c>
      <c r="F152" s="24">
        <v>14400</v>
      </c>
      <c r="G152" s="24">
        <v>1377.6</v>
      </c>
      <c r="H152" s="26">
        <f t="shared" si="19"/>
        <v>2755.2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8">
        <f t="shared" si="16"/>
        <v>0</v>
      </c>
      <c r="Z152" s="18">
        <f t="shared" si="17"/>
        <v>2</v>
      </c>
      <c r="AA152" s="20">
        <f t="shared" si="18"/>
        <v>0</v>
      </c>
    </row>
    <row r="153" customHeight="1" spans="1:27">
      <c r="A153" s="12">
        <v>149</v>
      </c>
      <c r="B153" s="24" t="s">
        <v>503</v>
      </c>
      <c r="C153" s="24">
        <v>1</v>
      </c>
      <c r="D153" s="24" t="s">
        <v>484</v>
      </c>
      <c r="E153" s="24" t="s">
        <v>474</v>
      </c>
      <c r="F153" s="24">
        <v>19279.8</v>
      </c>
      <c r="G153" s="24">
        <v>4364.2</v>
      </c>
      <c r="H153" s="26">
        <f t="shared" si="19"/>
        <v>4364.2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8">
        <f t="shared" si="16"/>
        <v>0</v>
      </c>
      <c r="Z153" s="18">
        <f t="shared" si="17"/>
        <v>1</v>
      </c>
      <c r="AA153" s="20">
        <f t="shared" si="18"/>
        <v>0</v>
      </c>
    </row>
    <row r="154" customHeight="1" spans="1:27">
      <c r="A154" s="12">
        <v>150</v>
      </c>
      <c r="B154" s="24" t="s">
        <v>504</v>
      </c>
      <c r="C154" s="24">
        <v>1</v>
      </c>
      <c r="D154" s="24" t="s">
        <v>484</v>
      </c>
      <c r="E154" s="24" t="s">
        <v>474</v>
      </c>
      <c r="F154" s="24">
        <v>19279.8</v>
      </c>
      <c r="G154" s="24">
        <v>4364.2</v>
      </c>
      <c r="H154" s="26">
        <f t="shared" si="19"/>
        <v>4364.2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8">
        <f t="shared" si="16"/>
        <v>0</v>
      </c>
      <c r="Z154" s="18">
        <f t="shared" si="17"/>
        <v>1</v>
      </c>
      <c r="AA154" s="20">
        <f t="shared" si="18"/>
        <v>0</v>
      </c>
    </row>
    <row r="155" customHeight="1" spans="1:27">
      <c r="A155" s="12">
        <v>151</v>
      </c>
      <c r="B155" s="24" t="s">
        <v>505</v>
      </c>
      <c r="C155" s="24">
        <v>1</v>
      </c>
      <c r="D155" s="24" t="s">
        <v>484</v>
      </c>
      <c r="E155" s="24" t="s">
        <v>474</v>
      </c>
      <c r="F155" s="24">
        <v>9359.5</v>
      </c>
      <c r="G155" s="24">
        <v>2020.5</v>
      </c>
      <c r="H155" s="26">
        <f t="shared" si="19"/>
        <v>2020.5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8">
        <f t="shared" si="16"/>
        <v>0</v>
      </c>
      <c r="Z155" s="18">
        <f t="shared" si="17"/>
        <v>1</v>
      </c>
      <c r="AA155" s="20">
        <f t="shared" si="18"/>
        <v>0</v>
      </c>
    </row>
    <row r="156" customHeight="1" spans="1:27">
      <c r="A156" s="12">
        <v>152</v>
      </c>
      <c r="B156" s="24" t="s">
        <v>506</v>
      </c>
      <c r="C156" s="24">
        <v>1</v>
      </c>
      <c r="D156" s="24" t="s">
        <v>484</v>
      </c>
      <c r="E156" s="24" t="s">
        <v>474</v>
      </c>
      <c r="F156" s="24">
        <v>9359.5</v>
      </c>
      <c r="G156" s="24">
        <v>2020.5</v>
      </c>
      <c r="H156" s="26">
        <f t="shared" si="19"/>
        <v>2020.5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8">
        <f t="shared" si="16"/>
        <v>0</v>
      </c>
      <c r="Z156" s="18">
        <f t="shared" si="17"/>
        <v>1</v>
      </c>
      <c r="AA156" s="20">
        <f t="shared" si="18"/>
        <v>0</v>
      </c>
    </row>
    <row r="157" customHeight="1" spans="1:27">
      <c r="A157" s="12">
        <v>153</v>
      </c>
      <c r="B157" s="24" t="s">
        <v>507</v>
      </c>
      <c r="C157" s="24">
        <v>2</v>
      </c>
      <c r="D157" s="24" t="s">
        <v>473</v>
      </c>
      <c r="E157" s="24" t="s">
        <v>474</v>
      </c>
      <c r="F157" s="24">
        <v>14390</v>
      </c>
      <c r="G157" s="24">
        <v>1194.8</v>
      </c>
      <c r="H157" s="26">
        <f t="shared" si="19"/>
        <v>2389.6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8">
        <f t="shared" si="16"/>
        <v>0</v>
      </c>
      <c r="Z157" s="18">
        <f t="shared" si="17"/>
        <v>2</v>
      </c>
      <c r="AA157" s="20">
        <f t="shared" si="18"/>
        <v>0</v>
      </c>
    </row>
    <row r="158" customHeight="1" spans="1:27">
      <c r="A158" s="12">
        <v>154</v>
      </c>
      <c r="B158" s="24" t="s">
        <v>508</v>
      </c>
      <c r="C158" s="24">
        <v>2</v>
      </c>
      <c r="D158" s="24" t="s">
        <v>473</v>
      </c>
      <c r="E158" s="24" t="s">
        <v>474</v>
      </c>
      <c r="F158" s="24">
        <v>11401.4</v>
      </c>
      <c r="G158" s="24">
        <v>947.1</v>
      </c>
      <c r="H158" s="26">
        <f t="shared" si="19"/>
        <v>1894.2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8">
        <f t="shared" si="16"/>
        <v>0</v>
      </c>
      <c r="Z158" s="18">
        <f t="shared" si="17"/>
        <v>2</v>
      </c>
      <c r="AA158" s="20">
        <f t="shared" si="18"/>
        <v>0</v>
      </c>
    </row>
    <row r="159" customHeight="1" spans="1:27">
      <c r="A159" s="12">
        <v>155</v>
      </c>
      <c r="B159" s="24" t="s">
        <v>509</v>
      </c>
      <c r="C159" s="24">
        <v>2</v>
      </c>
      <c r="D159" s="24" t="s">
        <v>473</v>
      </c>
      <c r="E159" s="24" t="s">
        <v>474</v>
      </c>
      <c r="F159" s="24">
        <v>14360</v>
      </c>
      <c r="G159" s="24">
        <v>1192.8</v>
      </c>
      <c r="H159" s="26">
        <f t="shared" si="19"/>
        <v>2385.6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8">
        <f t="shared" si="16"/>
        <v>0</v>
      </c>
      <c r="Z159" s="18">
        <f t="shared" si="17"/>
        <v>2</v>
      </c>
      <c r="AA159" s="20">
        <f t="shared" si="18"/>
        <v>0</v>
      </c>
    </row>
    <row r="160" customHeight="1" spans="1:27">
      <c r="A160" s="12">
        <v>156</v>
      </c>
      <c r="B160" s="24" t="s">
        <v>510</v>
      </c>
      <c r="C160" s="24">
        <v>2</v>
      </c>
      <c r="D160" s="24" t="s">
        <v>484</v>
      </c>
      <c r="E160" s="24" t="s">
        <v>474</v>
      </c>
      <c r="F160" s="24">
        <v>15952.4</v>
      </c>
      <c r="G160" s="24">
        <v>3326.1</v>
      </c>
      <c r="H160" s="26">
        <f t="shared" si="19"/>
        <v>6652.2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8">
        <f t="shared" si="16"/>
        <v>0</v>
      </c>
      <c r="Z160" s="18">
        <f t="shared" si="17"/>
        <v>2</v>
      </c>
      <c r="AA160" s="20">
        <f t="shared" si="18"/>
        <v>0</v>
      </c>
    </row>
    <row r="161" customHeight="1" spans="1:27">
      <c r="A161" s="12">
        <v>157</v>
      </c>
      <c r="B161" s="24" t="s">
        <v>511</v>
      </c>
      <c r="C161" s="24">
        <v>2</v>
      </c>
      <c r="D161" s="24" t="s">
        <v>484</v>
      </c>
      <c r="E161" s="24" t="s">
        <v>474</v>
      </c>
      <c r="F161" s="24">
        <v>15952.4</v>
      </c>
      <c r="G161" s="24">
        <v>3326.1</v>
      </c>
      <c r="H161" s="26">
        <f t="shared" si="19"/>
        <v>6652.2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8">
        <f t="shared" si="16"/>
        <v>0</v>
      </c>
      <c r="Z161" s="18">
        <f t="shared" si="17"/>
        <v>2</v>
      </c>
      <c r="AA161" s="20">
        <f t="shared" si="18"/>
        <v>0</v>
      </c>
    </row>
    <row r="162" customHeight="1" spans="1:27">
      <c r="A162" s="12">
        <v>158</v>
      </c>
      <c r="B162" s="24" t="s">
        <v>512</v>
      </c>
      <c r="C162" s="24">
        <v>2</v>
      </c>
      <c r="D162" s="24" t="s">
        <v>473</v>
      </c>
      <c r="E162" s="24" t="s">
        <v>474</v>
      </c>
      <c r="F162" s="24">
        <v>14340</v>
      </c>
      <c r="G162" s="24">
        <v>1191.5</v>
      </c>
      <c r="H162" s="26">
        <f t="shared" si="19"/>
        <v>2383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8">
        <f t="shared" si="16"/>
        <v>0</v>
      </c>
      <c r="Z162" s="18">
        <f t="shared" si="17"/>
        <v>2</v>
      </c>
      <c r="AA162" s="20">
        <f t="shared" si="18"/>
        <v>0</v>
      </c>
    </row>
    <row r="163" customHeight="1" spans="1:27">
      <c r="A163" s="12">
        <v>159</v>
      </c>
      <c r="B163" s="24" t="s">
        <v>513</v>
      </c>
      <c r="C163" s="24">
        <v>2</v>
      </c>
      <c r="D163" s="24" t="s">
        <v>473</v>
      </c>
      <c r="E163" s="24" t="s">
        <v>474</v>
      </c>
      <c r="F163" s="24">
        <v>10043.7</v>
      </c>
      <c r="G163" s="24">
        <v>825.4</v>
      </c>
      <c r="H163" s="26">
        <f t="shared" si="19"/>
        <v>1650.8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8">
        <f t="shared" si="16"/>
        <v>0</v>
      </c>
      <c r="Z163" s="18">
        <f t="shared" si="17"/>
        <v>2</v>
      </c>
      <c r="AA163" s="20">
        <f t="shared" si="18"/>
        <v>0</v>
      </c>
    </row>
    <row r="164" customHeight="1" spans="1:27">
      <c r="A164" s="12">
        <v>160</v>
      </c>
      <c r="B164" s="24" t="s">
        <v>514</v>
      </c>
      <c r="C164" s="24">
        <v>1</v>
      </c>
      <c r="D164" s="24" t="s">
        <v>473</v>
      </c>
      <c r="E164" s="24" t="s">
        <v>474</v>
      </c>
      <c r="F164" s="24">
        <v>14390</v>
      </c>
      <c r="G164" s="24">
        <v>1377</v>
      </c>
      <c r="H164" s="26">
        <f t="shared" si="19"/>
        <v>1377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8">
        <f t="shared" si="16"/>
        <v>0</v>
      </c>
      <c r="Z164" s="18">
        <f t="shared" si="17"/>
        <v>1</v>
      </c>
      <c r="AA164" s="20">
        <f t="shared" si="18"/>
        <v>0</v>
      </c>
    </row>
    <row r="165" customHeight="1" spans="1:27">
      <c r="A165" s="12">
        <v>161</v>
      </c>
      <c r="B165" s="24" t="s">
        <v>515</v>
      </c>
      <c r="C165" s="24">
        <v>1</v>
      </c>
      <c r="D165" s="24" t="s">
        <v>473</v>
      </c>
      <c r="E165" s="24" t="s">
        <v>474</v>
      </c>
      <c r="F165" s="24">
        <v>14390</v>
      </c>
      <c r="G165" s="24">
        <v>1377</v>
      </c>
      <c r="H165" s="26">
        <f t="shared" si="19"/>
        <v>1377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8">
        <f t="shared" si="16"/>
        <v>0</v>
      </c>
      <c r="Z165" s="18">
        <f t="shared" si="17"/>
        <v>1</v>
      </c>
      <c r="AA165" s="20">
        <f t="shared" si="18"/>
        <v>0</v>
      </c>
    </row>
    <row r="166" customHeight="1" spans="1:27">
      <c r="A166" s="12">
        <v>162</v>
      </c>
      <c r="B166" s="24" t="s">
        <v>516</v>
      </c>
      <c r="C166" s="24">
        <v>2</v>
      </c>
      <c r="D166" s="24" t="s">
        <v>517</v>
      </c>
      <c r="E166" s="24" t="s">
        <v>518</v>
      </c>
      <c r="F166" s="24">
        <v>1440</v>
      </c>
      <c r="G166" s="24">
        <v>388.1</v>
      </c>
      <c r="H166" s="26">
        <f t="shared" ref="H166:H197" si="20">G166*C166</f>
        <v>776.2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8">
        <f t="shared" ref="Y166:Y197" si="21">SUM(I166:X166)</f>
        <v>0</v>
      </c>
      <c r="Z166" s="18">
        <f t="shared" ref="Z166:Z197" si="22">C166-Y166</f>
        <v>2</v>
      </c>
      <c r="AA166" s="20">
        <f t="shared" ref="AA166:AA197" si="23">IF(SUM(I166:N166)=C166,"完成",SUM(I166:N166))</f>
        <v>0</v>
      </c>
    </row>
    <row r="167" customHeight="1" spans="1:27">
      <c r="A167" s="12">
        <v>163</v>
      </c>
      <c r="B167" s="24" t="s">
        <v>519</v>
      </c>
      <c r="C167" s="24">
        <v>2</v>
      </c>
      <c r="D167" s="24" t="s">
        <v>517</v>
      </c>
      <c r="E167" s="24" t="s">
        <v>518</v>
      </c>
      <c r="F167" s="24">
        <v>1440</v>
      </c>
      <c r="G167" s="24">
        <v>388.1</v>
      </c>
      <c r="H167" s="26">
        <f t="shared" si="20"/>
        <v>776.2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8">
        <f t="shared" si="21"/>
        <v>0</v>
      </c>
      <c r="Z167" s="18">
        <f t="shared" si="22"/>
        <v>2</v>
      </c>
      <c r="AA167" s="20">
        <f t="shared" si="23"/>
        <v>0</v>
      </c>
    </row>
    <row r="168" customHeight="1" spans="1:27">
      <c r="A168" s="12">
        <v>164</v>
      </c>
      <c r="B168" s="24" t="s">
        <v>520</v>
      </c>
      <c r="C168" s="24">
        <v>24</v>
      </c>
      <c r="D168" s="24" t="s">
        <v>521</v>
      </c>
      <c r="E168" s="24" t="s">
        <v>518</v>
      </c>
      <c r="F168" s="24">
        <v>1535</v>
      </c>
      <c r="G168" s="24">
        <v>333.2</v>
      </c>
      <c r="H168" s="26">
        <f t="shared" si="20"/>
        <v>7996.8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8">
        <f t="shared" si="21"/>
        <v>0</v>
      </c>
      <c r="Z168" s="18">
        <f t="shared" si="22"/>
        <v>24</v>
      </c>
      <c r="AA168" s="20">
        <f t="shared" si="23"/>
        <v>0</v>
      </c>
    </row>
    <row r="169" customHeight="1" spans="1:27">
      <c r="A169" s="12">
        <v>165</v>
      </c>
      <c r="B169" s="24" t="s">
        <v>522</v>
      </c>
      <c r="C169" s="24">
        <v>24</v>
      </c>
      <c r="D169" s="24" t="s">
        <v>521</v>
      </c>
      <c r="E169" s="24" t="s">
        <v>518</v>
      </c>
      <c r="F169" s="24">
        <v>1535</v>
      </c>
      <c r="G169" s="24">
        <v>333.2</v>
      </c>
      <c r="H169" s="26">
        <f t="shared" si="20"/>
        <v>7996.8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8">
        <f t="shared" si="21"/>
        <v>0</v>
      </c>
      <c r="Z169" s="18">
        <f t="shared" si="22"/>
        <v>24</v>
      </c>
      <c r="AA169" s="20">
        <f t="shared" si="23"/>
        <v>0</v>
      </c>
    </row>
    <row r="170" customHeight="1" spans="1:27">
      <c r="A170" s="12">
        <v>166</v>
      </c>
      <c r="B170" s="24" t="s">
        <v>523</v>
      </c>
      <c r="C170" s="24">
        <v>1</v>
      </c>
      <c r="D170" s="24" t="s">
        <v>524</v>
      </c>
      <c r="E170" s="24" t="s">
        <v>518</v>
      </c>
      <c r="F170" s="24">
        <v>1385.1</v>
      </c>
      <c r="G170" s="24">
        <v>362.6</v>
      </c>
      <c r="H170" s="26">
        <f t="shared" si="20"/>
        <v>362.6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8">
        <f t="shared" si="21"/>
        <v>0</v>
      </c>
      <c r="Z170" s="18">
        <f t="shared" si="22"/>
        <v>1</v>
      </c>
      <c r="AA170" s="20">
        <f t="shared" si="23"/>
        <v>0</v>
      </c>
    </row>
    <row r="171" customHeight="1" spans="1:27">
      <c r="A171" s="12">
        <v>167</v>
      </c>
      <c r="B171" s="24" t="s">
        <v>525</v>
      </c>
      <c r="C171" s="24">
        <v>1</v>
      </c>
      <c r="D171" s="24" t="s">
        <v>524</v>
      </c>
      <c r="E171" s="24" t="s">
        <v>518</v>
      </c>
      <c r="F171" s="24">
        <v>1385.1</v>
      </c>
      <c r="G171" s="24">
        <v>362.6</v>
      </c>
      <c r="H171" s="26">
        <f t="shared" si="20"/>
        <v>362.6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8">
        <f t="shared" si="21"/>
        <v>0</v>
      </c>
      <c r="Z171" s="18">
        <f t="shared" si="22"/>
        <v>1</v>
      </c>
      <c r="AA171" s="20">
        <f t="shared" si="23"/>
        <v>0</v>
      </c>
    </row>
    <row r="172" customHeight="1" spans="1:27">
      <c r="A172" s="12">
        <v>168</v>
      </c>
      <c r="B172" s="24" t="s">
        <v>526</v>
      </c>
      <c r="C172" s="24">
        <v>3</v>
      </c>
      <c r="D172" s="24" t="s">
        <v>524</v>
      </c>
      <c r="E172" s="24" t="s">
        <v>518</v>
      </c>
      <c r="F172" s="24">
        <v>1430.1</v>
      </c>
      <c r="G172" s="24">
        <v>369.5</v>
      </c>
      <c r="H172" s="26">
        <f t="shared" si="20"/>
        <v>1108.5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8">
        <f t="shared" si="21"/>
        <v>0</v>
      </c>
      <c r="Z172" s="18">
        <f t="shared" si="22"/>
        <v>3</v>
      </c>
      <c r="AA172" s="20">
        <f t="shared" si="23"/>
        <v>0</v>
      </c>
    </row>
    <row r="173" customHeight="1" spans="1:27">
      <c r="A173" s="12">
        <v>169</v>
      </c>
      <c r="B173" s="24" t="s">
        <v>527</v>
      </c>
      <c r="C173" s="24">
        <v>3</v>
      </c>
      <c r="D173" s="24" t="s">
        <v>524</v>
      </c>
      <c r="E173" s="24" t="s">
        <v>518</v>
      </c>
      <c r="F173" s="24">
        <v>1430.1</v>
      </c>
      <c r="G173" s="24">
        <v>369.5</v>
      </c>
      <c r="H173" s="26">
        <f t="shared" si="20"/>
        <v>1108.5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8">
        <f t="shared" si="21"/>
        <v>0</v>
      </c>
      <c r="Z173" s="18">
        <f t="shared" si="22"/>
        <v>3</v>
      </c>
      <c r="AA173" s="20">
        <f t="shared" si="23"/>
        <v>0</v>
      </c>
    </row>
    <row r="174" customHeight="1" spans="1:27">
      <c r="A174" s="12">
        <v>170</v>
      </c>
      <c r="B174" s="24" t="s">
        <v>528</v>
      </c>
      <c r="C174" s="24">
        <v>104</v>
      </c>
      <c r="D174" s="24" t="s">
        <v>521</v>
      </c>
      <c r="E174" s="24" t="s">
        <v>518</v>
      </c>
      <c r="F174" s="24">
        <v>1535</v>
      </c>
      <c r="G174" s="24">
        <v>319.3</v>
      </c>
      <c r="H174" s="26">
        <f t="shared" si="20"/>
        <v>33207.2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8">
        <f t="shared" si="21"/>
        <v>0</v>
      </c>
      <c r="Z174" s="18">
        <f t="shared" si="22"/>
        <v>104</v>
      </c>
      <c r="AA174" s="20">
        <f t="shared" si="23"/>
        <v>0</v>
      </c>
    </row>
    <row r="175" customHeight="1" spans="1:27">
      <c r="A175" s="12">
        <v>171</v>
      </c>
      <c r="B175" s="24" t="s">
        <v>529</v>
      </c>
      <c r="C175" s="24">
        <v>104</v>
      </c>
      <c r="D175" s="24" t="s">
        <v>521</v>
      </c>
      <c r="E175" s="24" t="s">
        <v>518</v>
      </c>
      <c r="F175" s="24">
        <v>1535</v>
      </c>
      <c r="G175" s="24">
        <v>319.3</v>
      </c>
      <c r="H175" s="26">
        <f t="shared" si="20"/>
        <v>33207.2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8">
        <f t="shared" si="21"/>
        <v>0</v>
      </c>
      <c r="Z175" s="18">
        <f t="shared" si="22"/>
        <v>104</v>
      </c>
      <c r="AA175" s="20">
        <f t="shared" si="23"/>
        <v>0</v>
      </c>
    </row>
    <row r="176" customHeight="1" spans="1:27">
      <c r="A176" s="12">
        <v>172</v>
      </c>
      <c r="B176" s="24" t="s">
        <v>530</v>
      </c>
      <c r="C176" s="24">
        <v>3</v>
      </c>
      <c r="D176" s="24" t="s">
        <v>524</v>
      </c>
      <c r="E176" s="24" t="s">
        <v>518</v>
      </c>
      <c r="F176" s="24">
        <v>1385.1</v>
      </c>
      <c r="G176" s="24">
        <v>347.3</v>
      </c>
      <c r="H176" s="26">
        <f t="shared" si="20"/>
        <v>1041.9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8">
        <f t="shared" si="21"/>
        <v>0</v>
      </c>
      <c r="Z176" s="18">
        <f t="shared" si="22"/>
        <v>3</v>
      </c>
      <c r="AA176" s="20">
        <f t="shared" si="23"/>
        <v>0</v>
      </c>
    </row>
    <row r="177" customHeight="1" spans="1:27">
      <c r="A177" s="12">
        <v>173</v>
      </c>
      <c r="B177" s="24" t="s">
        <v>531</v>
      </c>
      <c r="C177" s="24">
        <v>3</v>
      </c>
      <c r="D177" s="24" t="s">
        <v>524</v>
      </c>
      <c r="E177" s="24" t="s">
        <v>518</v>
      </c>
      <c r="F177" s="24">
        <v>1385.1</v>
      </c>
      <c r="G177" s="24">
        <v>347.3</v>
      </c>
      <c r="H177" s="26">
        <f t="shared" si="20"/>
        <v>1041.9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8">
        <f t="shared" si="21"/>
        <v>0</v>
      </c>
      <c r="Z177" s="18">
        <f t="shared" si="22"/>
        <v>3</v>
      </c>
      <c r="AA177" s="20">
        <f t="shared" si="23"/>
        <v>0</v>
      </c>
    </row>
    <row r="178" customHeight="1" spans="1:27">
      <c r="A178" s="12">
        <v>174</v>
      </c>
      <c r="B178" s="24" t="s">
        <v>532</v>
      </c>
      <c r="C178" s="24">
        <v>2</v>
      </c>
      <c r="D178" s="24" t="s">
        <v>533</v>
      </c>
      <c r="E178" s="24" t="s">
        <v>518</v>
      </c>
      <c r="F178" s="24">
        <v>1355</v>
      </c>
      <c r="G178" s="24">
        <v>340</v>
      </c>
      <c r="H178" s="26">
        <f t="shared" si="20"/>
        <v>680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8">
        <f t="shared" si="21"/>
        <v>0</v>
      </c>
      <c r="Z178" s="18">
        <f t="shared" si="22"/>
        <v>2</v>
      </c>
      <c r="AA178" s="20">
        <f t="shared" si="23"/>
        <v>0</v>
      </c>
    </row>
    <row r="179" customHeight="1" spans="1:27">
      <c r="A179" s="12">
        <v>175</v>
      </c>
      <c r="B179" s="24" t="s">
        <v>534</v>
      </c>
      <c r="C179" s="24">
        <v>2</v>
      </c>
      <c r="D179" s="24" t="s">
        <v>533</v>
      </c>
      <c r="E179" s="24" t="s">
        <v>518</v>
      </c>
      <c r="F179" s="24">
        <v>1355</v>
      </c>
      <c r="G179" s="24">
        <v>340</v>
      </c>
      <c r="H179" s="26">
        <f t="shared" si="20"/>
        <v>680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8">
        <f t="shared" si="21"/>
        <v>0</v>
      </c>
      <c r="Z179" s="18">
        <f t="shared" si="22"/>
        <v>2</v>
      </c>
      <c r="AA179" s="20">
        <f t="shared" si="23"/>
        <v>0</v>
      </c>
    </row>
    <row r="180" customHeight="1" spans="1:27">
      <c r="A180" s="12">
        <v>176</v>
      </c>
      <c r="B180" s="24" t="s">
        <v>535</v>
      </c>
      <c r="C180" s="24">
        <v>5</v>
      </c>
      <c r="D180" s="24" t="s">
        <v>536</v>
      </c>
      <c r="E180" s="24" t="s">
        <v>518</v>
      </c>
      <c r="F180" s="24">
        <v>1400</v>
      </c>
      <c r="G180" s="24">
        <v>396.5</v>
      </c>
      <c r="H180" s="26">
        <f t="shared" si="20"/>
        <v>1982.5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8">
        <f t="shared" si="21"/>
        <v>0</v>
      </c>
      <c r="Z180" s="18">
        <f t="shared" si="22"/>
        <v>5</v>
      </c>
      <c r="AA180" s="20">
        <f t="shared" si="23"/>
        <v>0</v>
      </c>
    </row>
    <row r="181" customHeight="1" spans="1:27">
      <c r="A181" s="12">
        <v>177</v>
      </c>
      <c r="B181" s="24" t="s">
        <v>537</v>
      </c>
      <c r="C181" s="24">
        <v>5</v>
      </c>
      <c r="D181" s="24" t="s">
        <v>536</v>
      </c>
      <c r="E181" s="24" t="s">
        <v>518</v>
      </c>
      <c r="F181" s="24">
        <v>1400</v>
      </c>
      <c r="G181" s="24">
        <v>396.5</v>
      </c>
      <c r="H181" s="26">
        <f t="shared" si="20"/>
        <v>1982.5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8">
        <f t="shared" si="21"/>
        <v>0</v>
      </c>
      <c r="Z181" s="18">
        <f t="shared" si="22"/>
        <v>5</v>
      </c>
      <c r="AA181" s="20">
        <f t="shared" si="23"/>
        <v>0</v>
      </c>
    </row>
    <row r="182" customHeight="1" spans="1:27">
      <c r="A182" s="12">
        <v>178</v>
      </c>
      <c r="B182" s="24" t="s">
        <v>538</v>
      </c>
      <c r="C182" s="24">
        <v>70</v>
      </c>
      <c r="D182" s="24" t="s">
        <v>539</v>
      </c>
      <c r="E182" s="24" t="s">
        <v>518</v>
      </c>
      <c r="F182" s="24">
        <v>1535</v>
      </c>
      <c r="G182" s="24">
        <v>360</v>
      </c>
      <c r="H182" s="26">
        <f t="shared" si="20"/>
        <v>25200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8">
        <f t="shared" si="21"/>
        <v>0</v>
      </c>
      <c r="Z182" s="18">
        <f t="shared" si="22"/>
        <v>70</v>
      </c>
      <c r="AA182" s="20">
        <f t="shared" si="23"/>
        <v>0</v>
      </c>
    </row>
    <row r="183" customHeight="1" spans="1:27">
      <c r="A183" s="12">
        <v>179</v>
      </c>
      <c r="B183" s="24" t="s">
        <v>540</v>
      </c>
      <c r="C183" s="24">
        <v>70</v>
      </c>
      <c r="D183" s="24" t="s">
        <v>539</v>
      </c>
      <c r="E183" s="24" t="s">
        <v>518</v>
      </c>
      <c r="F183" s="24">
        <v>1535</v>
      </c>
      <c r="G183" s="24">
        <v>360</v>
      </c>
      <c r="H183" s="26">
        <f t="shared" si="20"/>
        <v>25200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8">
        <f t="shared" si="21"/>
        <v>0</v>
      </c>
      <c r="Z183" s="18">
        <f t="shared" si="22"/>
        <v>70</v>
      </c>
      <c r="AA183" s="20">
        <f t="shared" si="23"/>
        <v>0</v>
      </c>
    </row>
    <row r="184" customHeight="1" spans="1:27">
      <c r="A184" s="12">
        <v>180</v>
      </c>
      <c r="B184" s="24" t="s">
        <v>541</v>
      </c>
      <c r="C184" s="24">
        <v>2</v>
      </c>
      <c r="D184" s="24" t="s">
        <v>536</v>
      </c>
      <c r="E184" s="24" t="s">
        <v>518</v>
      </c>
      <c r="F184" s="24">
        <v>1355</v>
      </c>
      <c r="G184" s="24">
        <v>375.7</v>
      </c>
      <c r="H184" s="26">
        <f t="shared" si="20"/>
        <v>751.4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8">
        <f t="shared" si="21"/>
        <v>0</v>
      </c>
      <c r="Z184" s="18">
        <f t="shared" si="22"/>
        <v>2</v>
      </c>
      <c r="AA184" s="20">
        <f t="shared" si="23"/>
        <v>0</v>
      </c>
    </row>
    <row r="185" customHeight="1" spans="1:27">
      <c r="A185" s="12">
        <v>181</v>
      </c>
      <c r="B185" s="24" t="s">
        <v>542</v>
      </c>
      <c r="C185" s="24">
        <v>2</v>
      </c>
      <c r="D185" s="24" t="s">
        <v>536</v>
      </c>
      <c r="E185" s="24" t="s">
        <v>518</v>
      </c>
      <c r="F185" s="24">
        <v>1355</v>
      </c>
      <c r="G185" s="24">
        <v>375.7</v>
      </c>
      <c r="H185" s="26">
        <f t="shared" si="20"/>
        <v>751.4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8">
        <f t="shared" si="21"/>
        <v>0</v>
      </c>
      <c r="Z185" s="18">
        <f t="shared" si="22"/>
        <v>2</v>
      </c>
      <c r="AA185" s="20">
        <f t="shared" si="23"/>
        <v>0</v>
      </c>
    </row>
    <row r="186" customHeight="1" spans="1:27">
      <c r="A186" s="12">
        <v>182</v>
      </c>
      <c r="B186" s="24" t="s">
        <v>543</v>
      </c>
      <c r="C186" s="24">
        <v>1</v>
      </c>
      <c r="D186" s="24" t="s">
        <v>536</v>
      </c>
      <c r="E186" s="24" t="s">
        <v>518</v>
      </c>
      <c r="F186" s="24">
        <v>1355</v>
      </c>
      <c r="G186" s="24">
        <v>375.4</v>
      </c>
      <c r="H186" s="26">
        <f t="shared" si="20"/>
        <v>375.4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8">
        <f t="shared" si="21"/>
        <v>0</v>
      </c>
      <c r="Z186" s="18">
        <f t="shared" si="22"/>
        <v>1</v>
      </c>
      <c r="AA186" s="20">
        <f t="shared" si="23"/>
        <v>0</v>
      </c>
    </row>
    <row r="187" customHeight="1" spans="1:27">
      <c r="A187" s="12">
        <v>183</v>
      </c>
      <c r="B187" s="24" t="s">
        <v>544</v>
      </c>
      <c r="C187" s="24">
        <v>1</v>
      </c>
      <c r="D187" s="24" t="s">
        <v>536</v>
      </c>
      <c r="E187" s="24" t="s">
        <v>518</v>
      </c>
      <c r="F187" s="24">
        <v>1355</v>
      </c>
      <c r="G187" s="24">
        <v>375.4</v>
      </c>
      <c r="H187" s="26">
        <f t="shared" si="20"/>
        <v>375.4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8">
        <f t="shared" si="21"/>
        <v>0</v>
      </c>
      <c r="Z187" s="18">
        <f t="shared" si="22"/>
        <v>1</v>
      </c>
      <c r="AA187" s="20">
        <f t="shared" si="23"/>
        <v>0</v>
      </c>
    </row>
    <row r="188" customHeight="1" spans="1:27">
      <c r="A188" s="12">
        <v>184</v>
      </c>
      <c r="B188" s="24" t="s">
        <v>545</v>
      </c>
      <c r="C188" s="24">
        <v>1</v>
      </c>
      <c r="D188" s="24" t="s">
        <v>533</v>
      </c>
      <c r="E188" s="24" t="s">
        <v>518</v>
      </c>
      <c r="F188" s="24">
        <v>1400</v>
      </c>
      <c r="G188" s="24">
        <v>378.2</v>
      </c>
      <c r="H188" s="26">
        <f t="shared" si="20"/>
        <v>378.2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8">
        <f t="shared" si="21"/>
        <v>0</v>
      </c>
      <c r="Z188" s="18">
        <f t="shared" si="22"/>
        <v>1</v>
      </c>
      <c r="AA188" s="20">
        <f t="shared" si="23"/>
        <v>0</v>
      </c>
    </row>
    <row r="189" customHeight="1" spans="1:27">
      <c r="A189" s="12">
        <v>185</v>
      </c>
      <c r="B189" s="24" t="s">
        <v>546</v>
      </c>
      <c r="C189" s="24">
        <v>1</v>
      </c>
      <c r="D189" s="24" t="s">
        <v>533</v>
      </c>
      <c r="E189" s="24" t="s">
        <v>518</v>
      </c>
      <c r="F189" s="24">
        <v>1400</v>
      </c>
      <c r="G189" s="24">
        <v>378.2</v>
      </c>
      <c r="H189" s="26">
        <f t="shared" si="20"/>
        <v>378.2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8">
        <f t="shared" si="21"/>
        <v>0</v>
      </c>
      <c r="Z189" s="18">
        <f t="shared" si="22"/>
        <v>1</v>
      </c>
      <c r="AA189" s="20">
        <f t="shared" si="23"/>
        <v>0</v>
      </c>
    </row>
    <row r="190" customHeight="1" spans="1:27">
      <c r="A190" s="12">
        <v>186</v>
      </c>
      <c r="B190" s="24" t="s">
        <v>547</v>
      </c>
      <c r="C190" s="24">
        <v>3</v>
      </c>
      <c r="D190" s="24" t="s">
        <v>517</v>
      </c>
      <c r="E190" s="24" t="s">
        <v>518</v>
      </c>
      <c r="F190" s="24">
        <v>1395</v>
      </c>
      <c r="G190" s="24">
        <v>364.9</v>
      </c>
      <c r="H190" s="26">
        <f t="shared" si="20"/>
        <v>1094.7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8">
        <f t="shared" si="21"/>
        <v>0</v>
      </c>
      <c r="Z190" s="18">
        <f t="shared" si="22"/>
        <v>3</v>
      </c>
      <c r="AA190" s="20">
        <f t="shared" si="23"/>
        <v>0</v>
      </c>
    </row>
    <row r="191" customHeight="1" spans="1:27">
      <c r="A191" s="12">
        <v>187</v>
      </c>
      <c r="B191" s="24" t="s">
        <v>548</v>
      </c>
      <c r="C191" s="24">
        <v>3</v>
      </c>
      <c r="D191" s="24" t="s">
        <v>517</v>
      </c>
      <c r="E191" s="24" t="s">
        <v>518</v>
      </c>
      <c r="F191" s="24">
        <v>1395</v>
      </c>
      <c r="G191" s="24">
        <v>364.9</v>
      </c>
      <c r="H191" s="26">
        <f t="shared" si="20"/>
        <v>1094.7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8">
        <f t="shared" si="21"/>
        <v>0</v>
      </c>
      <c r="Z191" s="18">
        <f t="shared" si="22"/>
        <v>3</v>
      </c>
      <c r="AA191" s="20">
        <f t="shared" si="23"/>
        <v>0</v>
      </c>
    </row>
    <row r="192" customHeight="1" spans="1:27">
      <c r="A192" s="12">
        <v>188</v>
      </c>
      <c r="B192" s="24" t="s">
        <v>549</v>
      </c>
      <c r="C192" s="24">
        <v>3</v>
      </c>
      <c r="D192" s="24" t="s">
        <v>550</v>
      </c>
      <c r="E192" s="24" t="s">
        <v>518</v>
      </c>
      <c r="F192" s="24">
        <v>1365</v>
      </c>
      <c r="G192" s="24">
        <v>371.4</v>
      </c>
      <c r="H192" s="26">
        <f t="shared" si="20"/>
        <v>1114.2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8">
        <f t="shared" si="21"/>
        <v>0</v>
      </c>
      <c r="Z192" s="18">
        <f t="shared" si="22"/>
        <v>3</v>
      </c>
      <c r="AA192" s="20">
        <f t="shared" si="23"/>
        <v>0</v>
      </c>
    </row>
    <row r="193" customHeight="1" spans="1:27">
      <c r="A193" s="12">
        <v>189</v>
      </c>
      <c r="B193" s="24" t="s">
        <v>551</v>
      </c>
      <c r="C193" s="24">
        <v>3</v>
      </c>
      <c r="D193" s="24" t="s">
        <v>550</v>
      </c>
      <c r="E193" s="24" t="s">
        <v>518</v>
      </c>
      <c r="F193" s="24">
        <v>1365</v>
      </c>
      <c r="G193" s="24">
        <v>371.4</v>
      </c>
      <c r="H193" s="26">
        <f t="shared" si="20"/>
        <v>1114.2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8">
        <f t="shared" si="21"/>
        <v>0</v>
      </c>
      <c r="Z193" s="18">
        <f t="shared" si="22"/>
        <v>3</v>
      </c>
      <c r="AA193" s="20">
        <f t="shared" si="23"/>
        <v>0</v>
      </c>
    </row>
    <row r="194" customHeight="1" spans="1:27">
      <c r="A194" s="12">
        <v>190</v>
      </c>
      <c r="B194" s="24" t="s">
        <v>552</v>
      </c>
      <c r="C194" s="24">
        <v>8</v>
      </c>
      <c r="D194" s="24" t="s">
        <v>517</v>
      </c>
      <c r="E194" s="24" t="s">
        <v>518</v>
      </c>
      <c r="F194" s="24">
        <v>1440</v>
      </c>
      <c r="G194" s="24">
        <v>371.7</v>
      </c>
      <c r="H194" s="26">
        <f t="shared" si="20"/>
        <v>2973.6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8">
        <f t="shared" si="21"/>
        <v>0</v>
      </c>
      <c r="Z194" s="18">
        <f t="shared" si="22"/>
        <v>8</v>
      </c>
      <c r="AA194" s="20">
        <f t="shared" si="23"/>
        <v>0</v>
      </c>
    </row>
    <row r="195" customHeight="1" spans="1:27">
      <c r="A195" s="12">
        <v>191</v>
      </c>
      <c r="B195" s="24" t="s">
        <v>553</v>
      </c>
      <c r="C195" s="24">
        <v>8</v>
      </c>
      <c r="D195" s="24" t="s">
        <v>517</v>
      </c>
      <c r="E195" s="24" t="s">
        <v>518</v>
      </c>
      <c r="F195" s="24">
        <v>1440</v>
      </c>
      <c r="G195" s="24">
        <v>371.7</v>
      </c>
      <c r="H195" s="26">
        <f t="shared" si="20"/>
        <v>2973.6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8">
        <f t="shared" si="21"/>
        <v>0</v>
      </c>
      <c r="Z195" s="18">
        <f t="shared" si="22"/>
        <v>8</v>
      </c>
      <c r="AA195" s="20">
        <f t="shared" si="23"/>
        <v>0</v>
      </c>
    </row>
    <row r="196" customHeight="1" spans="1:27">
      <c r="A196" s="12">
        <v>192</v>
      </c>
      <c r="B196" s="24" t="s">
        <v>554</v>
      </c>
      <c r="C196" s="24">
        <v>7</v>
      </c>
      <c r="D196" s="24" t="s">
        <v>517</v>
      </c>
      <c r="E196" s="24" t="s">
        <v>518</v>
      </c>
      <c r="F196" s="24">
        <v>1395</v>
      </c>
      <c r="G196" s="24">
        <v>349.5</v>
      </c>
      <c r="H196" s="26">
        <f t="shared" si="20"/>
        <v>2446.5</v>
      </c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8">
        <f t="shared" si="21"/>
        <v>0</v>
      </c>
      <c r="Z196" s="18">
        <f t="shared" si="22"/>
        <v>7</v>
      </c>
      <c r="AA196" s="20">
        <f t="shared" si="23"/>
        <v>0</v>
      </c>
    </row>
    <row r="197" customHeight="1" spans="1:27">
      <c r="A197" s="12">
        <v>193</v>
      </c>
      <c r="B197" s="24" t="s">
        <v>555</v>
      </c>
      <c r="C197" s="24">
        <v>7</v>
      </c>
      <c r="D197" s="24" t="s">
        <v>517</v>
      </c>
      <c r="E197" s="24" t="s">
        <v>518</v>
      </c>
      <c r="F197" s="24">
        <v>1395</v>
      </c>
      <c r="G197" s="24">
        <v>349.5</v>
      </c>
      <c r="H197" s="26">
        <f t="shared" si="20"/>
        <v>2446.5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8">
        <f t="shared" si="21"/>
        <v>0</v>
      </c>
      <c r="Z197" s="18">
        <f t="shared" si="22"/>
        <v>7</v>
      </c>
      <c r="AA197" s="20">
        <f t="shared" si="23"/>
        <v>0</v>
      </c>
    </row>
    <row r="198" customHeight="1" spans="1:27">
      <c r="A198" s="12">
        <v>194</v>
      </c>
      <c r="B198" s="24" t="s">
        <v>556</v>
      </c>
      <c r="C198" s="24">
        <v>1</v>
      </c>
      <c r="D198" s="24" t="s">
        <v>524</v>
      </c>
      <c r="E198" s="24" t="s">
        <v>518</v>
      </c>
      <c r="F198" s="24">
        <v>1430.1</v>
      </c>
      <c r="G198" s="24">
        <v>369.6</v>
      </c>
      <c r="H198" s="26">
        <f t="shared" ref="H198:H223" si="24">G198*C198</f>
        <v>369.6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8">
        <f t="shared" ref="Y198:Y223" si="25">SUM(I198:X198)</f>
        <v>0</v>
      </c>
      <c r="Z198" s="18">
        <f t="shared" ref="Z198:Z223" si="26">C198-Y198</f>
        <v>1</v>
      </c>
      <c r="AA198" s="20">
        <f t="shared" ref="AA198:AA223" si="27">IF(SUM(I198:N198)=C198,"完成",SUM(I198:N198))</f>
        <v>0</v>
      </c>
    </row>
    <row r="199" customHeight="1" spans="1:27">
      <c r="A199" s="12">
        <v>195</v>
      </c>
      <c r="B199" s="24" t="s">
        <v>557</v>
      </c>
      <c r="C199" s="24">
        <v>1</v>
      </c>
      <c r="D199" s="24" t="s">
        <v>524</v>
      </c>
      <c r="E199" s="24" t="s">
        <v>518</v>
      </c>
      <c r="F199" s="24">
        <v>1430.1</v>
      </c>
      <c r="G199" s="24">
        <v>369.6</v>
      </c>
      <c r="H199" s="26">
        <f t="shared" si="24"/>
        <v>369.6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8">
        <f t="shared" si="25"/>
        <v>0</v>
      </c>
      <c r="Z199" s="18">
        <f t="shared" si="26"/>
        <v>1</v>
      </c>
      <c r="AA199" s="20">
        <f t="shared" si="27"/>
        <v>0</v>
      </c>
    </row>
    <row r="200" customHeight="1" spans="1:27">
      <c r="A200" s="12">
        <v>196</v>
      </c>
      <c r="B200" s="24" t="s">
        <v>558</v>
      </c>
      <c r="C200" s="24">
        <v>1</v>
      </c>
      <c r="D200" s="24" t="s">
        <v>524</v>
      </c>
      <c r="E200" s="24" t="s">
        <v>518</v>
      </c>
      <c r="F200" s="24">
        <v>1430.1</v>
      </c>
      <c r="G200" s="24">
        <v>385.9</v>
      </c>
      <c r="H200" s="26">
        <f t="shared" si="24"/>
        <v>385.9</v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8">
        <f t="shared" si="25"/>
        <v>0</v>
      </c>
      <c r="Z200" s="18">
        <f t="shared" si="26"/>
        <v>1</v>
      </c>
      <c r="AA200" s="20">
        <f t="shared" si="27"/>
        <v>0</v>
      </c>
    </row>
    <row r="201" customHeight="1" spans="1:27">
      <c r="A201" s="12">
        <v>197</v>
      </c>
      <c r="B201" s="24" t="s">
        <v>559</v>
      </c>
      <c r="C201" s="24">
        <v>1</v>
      </c>
      <c r="D201" s="24" t="s">
        <v>524</v>
      </c>
      <c r="E201" s="24" t="s">
        <v>518</v>
      </c>
      <c r="F201" s="24">
        <v>1430.1</v>
      </c>
      <c r="G201" s="24">
        <v>385.9</v>
      </c>
      <c r="H201" s="26">
        <f t="shared" si="24"/>
        <v>385.9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8">
        <f t="shared" si="25"/>
        <v>0</v>
      </c>
      <c r="Z201" s="18">
        <f t="shared" si="26"/>
        <v>1</v>
      </c>
      <c r="AA201" s="20">
        <f t="shared" si="27"/>
        <v>0</v>
      </c>
    </row>
    <row r="202" customHeight="1" spans="1:27">
      <c r="A202" s="12">
        <v>198</v>
      </c>
      <c r="B202" s="24" t="s">
        <v>560</v>
      </c>
      <c r="C202" s="24">
        <v>1</v>
      </c>
      <c r="D202" s="24" t="s">
        <v>550</v>
      </c>
      <c r="E202" s="24" t="s">
        <v>518</v>
      </c>
      <c r="F202" s="24">
        <v>1365</v>
      </c>
      <c r="G202" s="24">
        <v>355.7</v>
      </c>
      <c r="H202" s="26">
        <f t="shared" si="24"/>
        <v>355.7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8">
        <f t="shared" si="25"/>
        <v>0</v>
      </c>
      <c r="Z202" s="18">
        <f t="shared" si="26"/>
        <v>1</v>
      </c>
      <c r="AA202" s="20">
        <f t="shared" si="27"/>
        <v>0</v>
      </c>
    </row>
    <row r="203" customHeight="1" spans="1:27">
      <c r="A203" s="12">
        <v>199</v>
      </c>
      <c r="B203" s="24" t="s">
        <v>561</v>
      </c>
      <c r="C203" s="24">
        <v>1</v>
      </c>
      <c r="D203" s="24" t="s">
        <v>550</v>
      </c>
      <c r="E203" s="24" t="s">
        <v>518</v>
      </c>
      <c r="F203" s="24">
        <v>1365</v>
      </c>
      <c r="G203" s="24">
        <v>355.7</v>
      </c>
      <c r="H203" s="26">
        <f t="shared" si="24"/>
        <v>355.7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8">
        <f t="shared" si="25"/>
        <v>0</v>
      </c>
      <c r="Z203" s="18">
        <f t="shared" si="26"/>
        <v>1</v>
      </c>
      <c r="AA203" s="20">
        <f t="shared" si="27"/>
        <v>0</v>
      </c>
    </row>
    <row r="204" customHeight="1" spans="1:27">
      <c r="A204" s="12">
        <v>200</v>
      </c>
      <c r="B204" s="24" t="s">
        <v>562</v>
      </c>
      <c r="C204" s="24">
        <v>1</v>
      </c>
      <c r="D204" s="24" t="s">
        <v>536</v>
      </c>
      <c r="E204" s="24" t="s">
        <v>518</v>
      </c>
      <c r="F204" s="24">
        <v>1355</v>
      </c>
      <c r="G204" s="24">
        <v>375.4</v>
      </c>
      <c r="H204" s="26">
        <f t="shared" si="24"/>
        <v>375.4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8">
        <f t="shared" si="25"/>
        <v>0</v>
      </c>
      <c r="Z204" s="18">
        <f t="shared" si="26"/>
        <v>1</v>
      </c>
      <c r="AA204" s="20">
        <f t="shared" si="27"/>
        <v>0</v>
      </c>
    </row>
    <row r="205" customHeight="1" spans="1:27">
      <c r="A205" s="12">
        <v>201</v>
      </c>
      <c r="B205" s="24" t="s">
        <v>563</v>
      </c>
      <c r="C205" s="24">
        <v>1</v>
      </c>
      <c r="D205" s="24" t="s">
        <v>536</v>
      </c>
      <c r="E205" s="24" t="s">
        <v>518</v>
      </c>
      <c r="F205" s="24">
        <v>1355</v>
      </c>
      <c r="G205" s="24">
        <v>375.4</v>
      </c>
      <c r="H205" s="26">
        <f t="shared" si="24"/>
        <v>375.4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8">
        <f t="shared" si="25"/>
        <v>0</v>
      </c>
      <c r="Z205" s="18">
        <f t="shared" si="26"/>
        <v>1</v>
      </c>
      <c r="AA205" s="20">
        <f t="shared" si="27"/>
        <v>0</v>
      </c>
    </row>
    <row r="206" customHeight="1" spans="1:27">
      <c r="A206" s="12">
        <v>202</v>
      </c>
      <c r="B206" s="24" t="s">
        <v>564</v>
      </c>
      <c r="C206" s="24">
        <v>1</v>
      </c>
      <c r="D206" s="24" t="s">
        <v>565</v>
      </c>
      <c r="E206" s="24" t="s">
        <v>518</v>
      </c>
      <c r="F206" s="24">
        <v>1345</v>
      </c>
      <c r="G206" s="24">
        <v>372.9</v>
      </c>
      <c r="H206" s="26">
        <f t="shared" si="24"/>
        <v>372.9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8">
        <f t="shared" si="25"/>
        <v>0</v>
      </c>
      <c r="Z206" s="18">
        <f t="shared" si="26"/>
        <v>1</v>
      </c>
      <c r="AA206" s="20">
        <f t="shared" si="27"/>
        <v>0</v>
      </c>
    </row>
    <row r="207" customHeight="1" spans="1:27">
      <c r="A207" s="12">
        <v>203</v>
      </c>
      <c r="B207" s="24" t="s">
        <v>566</v>
      </c>
      <c r="C207" s="24">
        <v>1</v>
      </c>
      <c r="D207" s="24" t="s">
        <v>565</v>
      </c>
      <c r="E207" s="24" t="s">
        <v>518</v>
      </c>
      <c r="F207" s="24">
        <v>1345</v>
      </c>
      <c r="G207" s="24">
        <v>372.9</v>
      </c>
      <c r="H207" s="26">
        <f t="shared" si="24"/>
        <v>372.9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8">
        <f t="shared" si="25"/>
        <v>0</v>
      </c>
      <c r="Z207" s="18">
        <f t="shared" si="26"/>
        <v>1</v>
      </c>
      <c r="AA207" s="20">
        <f t="shared" si="27"/>
        <v>0</v>
      </c>
    </row>
    <row r="208" customHeight="1" spans="1:27">
      <c r="A208" s="12">
        <v>204</v>
      </c>
      <c r="B208" s="24" t="s">
        <v>567</v>
      </c>
      <c r="C208" s="24">
        <v>1</v>
      </c>
      <c r="D208" s="24" t="s">
        <v>568</v>
      </c>
      <c r="E208" s="24" t="s">
        <v>518</v>
      </c>
      <c r="F208" s="24">
        <v>1390</v>
      </c>
      <c r="G208" s="24">
        <v>359.9</v>
      </c>
      <c r="H208" s="26">
        <f t="shared" si="24"/>
        <v>359.9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8">
        <f t="shared" si="25"/>
        <v>0</v>
      </c>
      <c r="Z208" s="18">
        <f t="shared" si="26"/>
        <v>1</v>
      </c>
      <c r="AA208" s="20">
        <f t="shared" si="27"/>
        <v>0</v>
      </c>
    </row>
    <row r="209" customHeight="1" spans="1:27">
      <c r="A209" s="12">
        <v>205</v>
      </c>
      <c r="B209" s="24" t="s">
        <v>569</v>
      </c>
      <c r="C209" s="24">
        <v>1</v>
      </c>
      <c r="D209" s="24" t="s">
        <v>568</v>
      </c>
      <c r="E209" s="24" t="s">
        <v>518</v>
      </c>
      <c r="F209" s="24">
        <v>1390</v>
      </c>
      <c r="G209" s="24">
        <v>359.9</v>
      </c>
      <c r="H209" s="26">
        <f t="shared" si="24"/>
        <v>359.9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8">
        <f t="shared" si="25"/>
        <v>0</v>
      </c>
      <c r="Z209" s="18">
        <f t="shared" si="26"/>
        <v>1</v>
      </c>
      <c r="AA209" s="20">
        <f t="shared" si="27"/>
        <v>0</v>
      </c>
    </row>
    <row r="210" customHeight="1" spans="1:27">
      <c r="A210" s="12">
        <v>206</v>
      </c>
      <c r="B210" s="24" t="s">
        <v>570</v>
      </c>
      <c r="C210" s="24">
        <v>1</v>
      </c>
      <c r="D210" s="24" t="s">
        <v>524</v>
      </c>
      <c r="E210" s="24" t="s">
        <v>518</v>
      </c>
      <c r="F210" s="24">
        <v>1385.1</v>
      </c>
      <c r="G210" s="24">
        <v>347.3</v>
      </c>
      <c r="H210" s="26">
        <f t="shared" si="24"/>
        <v>347.3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8">
        <f t="shared" si="25"/>
        <v>0</v>
      </c>
      <c r="Z210" s="18">
        <f t="shared" si="26"/>
        <v>1</v>
      </c>
      <c r="AA210" s="20">
        <f t="shared" si="27"/>
        <v>0</v>
      </c>
    </row>
    <row r="211" customHeight="1" spans="1:27">
      <c r="A211" s="12">
        <v>207</v>
      </c>
      <c r="B211" s="24" t="s">
        <v>571</v>
      </c>
      <c r="C211" s="24">
        <v>1</v>
      </c>
      <c r="D211" s="24" t="s">
        <v>524</v>
      </c>
      <c r="E211" s="24" t="s">
        <v>518</v>
      </c>
      <c r="F211" s="24">
        <v>1385.1</v>
      </c>
      <c r="G211" s="24">
        <v>347.3</v>
      </c>
      <c r="H211" s="26">
        <f t="shared" si="24"/>
        <v>347.3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8">
        <f t="shared" si="25"/>
        <v>0</v>
      </c>
      <c r="Z211" s="18">
        <f t="shared" si="26"/>
        <v>1</v>
      </c>
      <c r="AA211" s="20">
        <f t="shared" si="27"/>
        <v>0</v>
      </c>
    </row>
    <row r="212" customHeight="1" spans="1:27">
      <c r="A212" s="12">
        <v>208</v>
      </c>
      <c r="B212" s="24" t="s">
        <v>572</v>
      </c>
      <c r="C212" s="24">
        <v>8</v>
      </c>
      <c r="D212" s="24" t="s">
        <v>573</v>
      </c>
      <c r="E212" s="24" t="s">
        <v>574</v>
      </c>
      <c r="F212" s="24">
        <v>400</v>
      </c>
      <c r="G212" s="24">
        <v>89.4</v>
      </c>
      <c r="H212" s="26">
        <f t="shared" si="24"/>
        <v>715.2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8">
        <f t="shared" si="25"/>
        <v>0</v>
      </c>
      <c r="Z212" s="18">
        <f t="shared" si="26"/>
        <v>8</v>
      </c>
      <c r="AA212" s="20">
        <f t="shared" si="27"/>
        <v>0</v>
      </c>
    </row>
    <row r="213" customHeight="1" spans="1:27">
      <c r="A213" s="12">
        <v>209</v>
      </c>
      <c r="B213" s="24" t="s">
        <v>575</v>
      </c>
      <c r="C213" s="24">
        <v>6</v>
      </c>
      <c r="D213" s="24" t="s">
        <v>576</v>
      </c>
      <c r="E213" s="24" t="s">
        <v>574</v>
      </c>
      <c r="F213" s="24">
        <v>180</v>
      </c>
      <c r="G213" s="24">
        <v>41.1</v>
      </c>
      <c r="H213" s="26">
        <f t="shared" si="24"/>
        <v>246.6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8">
        <f t="shared" si="25"/>
        <v>0</v>
      </c>
      <c r="Z213" s="18">
        <f t="shared" si="26"/>
        <v>6</v>
      </c>
      <c r="AA213" s="20">
        <f t="shared" si="27"/>
        <v>0</v>
      </c>
    </row>
    <row r="214" customHeight="1" spans="1:27">
      <c r="A214" s="12">
        <v>210</v>
      </c>
      <c r="B214" s="24" t="s">
        <v>577</v>
      </c>
      <c r="C214" s="24">
        <v>42</v>
      </c>
      <c r="D214" s="24" t="s">
        <v>576</v>
      </c>
      <c r="E214" s="24" t="s">
        <v>574</v>
      </c>
      <c r="F214" s="24">
        <v>180</v>
      </c>
      <c r="G214" s="24">
        <v>38.1</v>
      </c>
      <c r="H214" s="26">
        <f t="shared" si="24"/>
        <v>1600.2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8">
        <f t="shared" si="25"/>
        <v>0</v>
      </c>
      <c r="Z214" s="18">
        <f t="shared" si="26"/>
        <v>42</v>
      </c>
      <c r="AA214" s="20">
        <f t="shared" si="27"/>
        <v>0</v>
      </c>
    </row>
    <row r="215" customHeight="1" spans="1:27">
      <c r="A215" s="12">
        <v>211</v>
      </c>
      <c r="B215" s="24" t="s">
        <v>578</v>
      </c>
      <c r="C215" s="24">
        <v>6</v>
      </c>
      <c r="D215" s="24" t="s">
        <v>579</v>
      </c>
      <c r="E215" s="24" t="s">
        <v>574</v>
      </c>
      <c r="F215" s="24">
        <v>200</v>
      </c>
      <c r="G215" s="24">
        <v>41.4</v>
      </c>
      <c r="H215" s="26">
        <f t="shared" si="24"/>
        <v>248.4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8">
        <f t="shared" si="25"/>
        <v>0</v>
      </c>
      <c r="Z215" s="18">
        <f t="shared" si="26"/>
        <v>6</v>
      </c>
      <c r="AA215" s="20">
        <f t="shared" si="27"/>
        <v>0</v>
      </c>
    </row>
    <row r="216" customHeight="1" spans="1:27">
      <c r="A216" s="12">
        <v>212</v>
      </c>
      <c r="B216" s="24" t="s">
        <v>580</v>
      </c>
      <c r="C216" s="24">
        <v>20</v>
      </c>
      <c r="D216" s="24" t="s">
        <v>579</v>
      </c>
      <c r="E216" s="24" t="s">
        <v>574</v>
      </c>
      <c r="F216" s="24">
        <v>200</v>
      </c>
      <c r="G216" s="24">
        <v>38.9</v>
      </c>
      <c r="H216" s="26">
        <f t="shared" si="24"/>
        <v>778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8">
        <f t="shared" si="25"/>
        <v>0</v>
      </c>
      <c r="Z216" s="18">
        <f t="shared" si="26"/>
        <v>20</v>
      </c>
      <c r="AA216" s="20">
        <f t="shared" si="27"/>
        <v>0</v>
      </c>
    </row>
    <row r="217" customHeight="1" spans="1:27">
      <c r="A217" s="12">
        <v>213</v>
      </c>
      <c r="B217" s="24" t="s">
        <v>581</v>
      </c>
      <c r="C217" s="24">
        <v>2</v>
      </c>
      <c r="D217" s="24" t="s">
        <v>579</v>
      </c>
      <c r="E217" s="24" t="s">
        <v>574</v>
      </c>
      <c r="F217" s="24">
        <v>200</v>
      </c>
      <c r="G217" s="24">
        <v>44.7</v>
      </c>
      <c r="H217" s="26">
        <f t="shared" si="24"/>
        <v>89.4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8">
        <f t="shared" si="25"/>
        <v>0</v>
      </c>
      <c r="Z217" s="18">
        <f t="shared" si="26"/>
        <v>2</v>
      </c>
      <c r="AA217" s="20">
        <f t="shared" si="27"/>
        <v>0</v>
      </c>
    </row>
    <row r="218" customHeight="1" spans="1:27">
      <c r="A218" s="12">
        <v>214</v>
      </c>
      <c r="B218" s="24" t="s">
        <v>582</v>
      </c>
      <c r="C218" s="24">
        <v>2</v>
      </c>
      <c r="D218" s="24" t="s">
        <v>573</v>
      </c>
      <c r="E218" s="24" t="s">
        <v>574</v>
      </c>
      <c r="F218" s="24">
        <v>400</v>
      </c>
      <c r="G218" s="24">
        <v>82.8</v>
      </c>
      <c r="H218" s="26">
        <f t="shared" si="24"/>
        <v>165.6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8">
        <f t="shared" si="25"/>
        <v>0</v>
      </c>
      <c r="Z218" s="18">
        <f t="shared" si="26"/>
        <v>2</v>
      </c>
      <c r="AA218" s="20">
        <f t="shared" si="27"/>
        <v>0</v>
      </c>
    </row>
    <row r="219" customHeight="1" spans="1:27">
      <c r="A219" s="12">
        <v>215</v>
      </c>
      <c r="B219" s="24" t="s">
        <v>583</v>
      </c>
      <c r="C219" s="24">
        <v>2</v>
      </c>
      <c r="D219" s="24" t="s">
        <v>573</v>
      </c>
      <c r="E219" s="24" t="s">
        <v>574</v>
      </c>
      <c r="F219" s="24">
        <v>400</v>
      </c>
      <c r="G219" s="24">
        <v>82.8</v>
      </c>
      <c r="H219" s="26">
        <f t="shared" si="24"/>
        <v>165.6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8">
        <f t="shared" si="25"/>
        <v>0</v>
      </c>
      <c r="Z219" s="18">
        <f t="shared" si="26"/>
        <v>2</v>
      </c>
      <c r="AA219" s="20">
        <f t="shared" si="27"/>
        <v>0</v>
      </c>
    </row>
    <row r="220" customHeight="1" spans="1:27">
      <c r="A220" s="12">
        <v>216</v>
      </c>
      <c r="B220" s="24" t="s">
        <v>584</v>
      </c>
      <c r="C220" s="24">
        <v>12</v>
      </c>
      <c r="D220" s="24" t="s">
        <v>585</v>
      </c>
      <c r="E220" s="24" t="s">
        <v>586</v>
      </c>
      <c r="F220" s="24">
        <v>380</v>
      </c>
      <c r="G220" s="24">
        <v>2.4</v>
      </c>
      <c r="H220" s="26">
        <f t="shared" si="24"/>
        <v>28.8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8">
        <f t="shared" si="25"/>
        <v>0</v>
      </c>
      <c r="Z220" s="18">
        <f t="shared" si="26"/>
        <v>12</v>
      </c>
      <c r="AA220" s="20">
        <f t="shared" si="27"/>
        <v>0</v>
      </c>
    </row>
    <row r="221" customHeight="1" spans="1:27">
      <c r="A221" s="12">
        <v>217</v>
      </c>
      <c r="B221" s="24" t="s">
        <v>587</v>
      </c>
      <c r="C221" s="24">
        <v>76</v>
      </c>
      <c r="D221" s="24" t="s">
        <v>585</v>
      </c>
      <c r="E221" s="24" t="s">
        <v>586</v>
      </c>
      <c r="F221" s="24">
        <v>170</v>
      </c>
      <c r="G221" s="24">
        <v>1.1</v>
      </c>
      <c r="H221" s="26">
        <f t="shared" si="24"/>
        <v>83.6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8">
        <f t="shared" si="25"/>
        <v>0</v>
      </c>
      <c r="Z221" s="18">
        <f t="shared" si="26"/>
        <v>76</v>
      </c>
      <c r="AA221" s="20">
        <f t="shared" si="27"/>
        <v>0</v>
      </c>
    </row>
    <row r="222" customHeight="1" spans="1:27">
      <c r="A222" s="12">
        <v>218</v>
      </c>
      <c r="B222" s="24" t="s">
        <v>588</v>
      </c>
      <c r="C222" s="24">
        <v>2</v>
      </c>
      <c r="D222" s="24" t="s">
        <v>589</v>
      </c>
      <c r="E222" s="24" t="s">
        <v>586</v>
      </c>
      <c r="F222" s="24">
        <v>270</v>
      </c>
      <c r="G222" s="24">
        <v>44.3</v>
      </c>
      <c r="H222" s="26">
        <f t="shared" si="24"/>
        <v>88.6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8">
        <f t="shared" si="25"/>
        <v>0</v>
      </c>
      <c r="Z222" s="18">
        <f t="shared" si="26"/>
        <v>2</v>
      </c>
      <c r="AA222" s="20">
        <f t="shared" si="27"/>
        <v>0</v>
      </c>
    </row>
    <row r="223" customHeight="1" spans="1:27">
      <c r="A223" s="12">
        <v>219</v>
      </c>
      <c r="B223" s="24" t="s">
        <v>590</v>
      </c>
      <c r="C223" s="24">
        <v>2</v>
      </c>
      <c r="D223" s="24" t="s">
        <v>589</v>
      </c>
      <c r="E223" s="24" t="s">
        <v>586</v>
      </c>
      <c r="F223" s="24">
        <v>270</v>
      </c>
      <c r="G223" s="24">
        <v>42.2</v>
      </c>
      <c r="H223" s="26">
        <f t="shared" si="24"/>
        <v>84.4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8">
        <f t="shared" si="25"/>
        <v>0</v>
      </c>
      <c r="Z223" s="18">
        <f t="shared" si="26"/>
        <v>2</v>
      </c>
      <c r="AA223" s="20">
        <f t="shared" si="27"/>
        <v>0</v>
      </c>
    </row>
  </sheetData>
  <autoFilter ref="A4:AB223">
    <sortState ref="A4:AB223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591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>
        <v>2.5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6" t="s">
        <v>12</v>
      </c>
      <c r="Z4" s="16" t="s">
        <v>13</v>
      </c>
      <c r="AA4" s="8"/>
    </row>
    <row r="5" customHeight="1" spans="1:27">
      <c r="A5" s="12">
        <v>1</v>
      </c>
      <c r="B5" s="13" t="s">
        <v>592</v>
      </c>
      <c r="C5" s="13">
        <v>44</v>
      </c>
      <c r="D5" s="13" t="s">
        <v>593</v>
      </c>
      <c r="E5" s="14"/>
      <c r="F5" s="13"/>
      <c r="G5" s="13">
        <v>1104.9</v>
      </c>
      <c r="H5" s="12">
        <f>G5*C5</f>
        <v>48615.6</v>
      </c>
      <c r="I5" s="17">
        <v>14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14</v>
      </c>
      <c r="Z5" s="18">
        <f>C5-Y5</f>
        <v>30</v>
      </c>
      <c r="AA5" s="20">
        <f>IF(SUM(I5:X5)=C5,"完成",SUM(I5:X5))</f>
        <v>14</v>
      </c>
    </row>
    <row r="6" customHeight="1" spans="1:27">
      <c r="A6" s="12">
        <v>2</v>
      </c>
      <c r="B6" s="13" t="s">
        <v>594</v>
      </c>
      <c r="C6" s="13">
        <v>1</v>
      </c>
      <c r="D6" s="13" t="s">
        <v>593</v>
      </c>
      <c r="E6" s="14"/>
      <c r="F6" s="13"/>
      <c r="G6" s="13">
        <v>1101.6</v>
      </c>
      <c r="H6" s="12">
        <f t="shared" ref="H6:H13" si="0">G6*C6</f>
        <v>1101.6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5:Y67" si="1">SUM(I6:X6)</f>
        <v>0</v>
      </c>
      <c r="Z6" s="18">
        <f t="shared" ref="Z5:Z67" si="2">C6-Y6</f>
        <v>1</v>
      </c>
      <c r="AA6" s="20">
        <f t="shared" ref="AA5:AA67" si="3">IF(SUM(I6:X6)=C6,"完成",SUM(I6:X6))</f>
        <v>0</v>
      </c>
    </row>
    <row r="7" customHeight="1" spans="1:27">
      <c r="A7" s="12">
        <v>3</v>
      </c>
      <c r="B7" s="13" t="s">
        <v>595</v>
      </c>
      <c r="C7" s="13">
        <v>1</v>
      </c>
      <c r="D7" s="13" t="s">
        <v>593</v>
      </c>
      <c r="E7" s="14"/>
      <c r="F7" s="13"/>
      <c r="G7" s="13">
        <v>1098.3</v>
      </c>
      <c r="H7" s="12">
        <f t="shared" si="0"/>
        <v>1098.3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1"/>
        <v>0</v>
      </c>
      <c r="Z7" s="18">
        <f t="shared" si="2"/>
        <v>1</v>
      </c>
      <c r="AA7" s="20">
        <f t="shared" si="3"/>
        <v>0</v>
      </c>
    </row>
    <row r="8" customHeight="1" spans="1:27">
      <c r="A8" s="12">
        <v>4</v>
      </c>
      <c r="B8" s="13" t="s">
        <v>596</v>
      </c>
      <c r="C8" s="13">
        <v>1</v>
      </c>
      <c r="D8" s="13" t="s">
        <v>593</v>
      </c>
      <c r="E8" s="14"/>
      <c r="F8" s="13"/>
      <c r="G8" s="13">
        <v>1095.8</v>
      </c>
      <c r="H8" s="12">
        <f t="shared" si="0"/>
        <v>1095.8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1"/>
        <v>0</v>
      </c>
      <c r="Z8" s="18">
        <f t="shared" si="2"/>
        <v>1</v>
      </c>
      <c r="AA8" s="20">
        <f t="shared" si="3"/>
        <v>0</v>
      </c>
    </row>
    <row r="9" customHeight="1" spans="1:27">
      <c r="A9" s="12">
        <v>5</v>
      </c>
      <c r="B9" s="13" t="s">
        <v>597</v>
      </c>
      <c r="C9" s="13">
        <v>1</v>
      </c>
      <c r="D9" s="13" t="s">
        <v>593</v>
      </c>
      <c r="E9" s="12"/>
      <c r="F9" s="13"/>
      <c r="G9" s="13">
        <v>1097.5</v>
      </c>
      <c r="H9" s="12">
        <f t="shared" si="0"/>
        <v>1097.5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1"/>
        <v>0</v>
      </c>
      <c r="Z9" s="18">
        <f t="shared" si="2"/>
        <v>1</v>
      </c>
      <c r="AA9" s="20">
        <f t="shared" si="3"/>
        <v>0</v>
      </c>
    </row>
    <row r="10" customHeight="1" spans="1:27">
      <c r="A10" s="12">
        <v>6</v>
      </c>
      <c r="B10" s="13" t="s">
        <v>598</v>
      </c>
      <c r="C10" s="13">
        <v>1</v>
      </c>
      <c r="D10" s="13" t="s">
        <v>593</v>
      </c>
      <c r="E10" s="12"/>
      <c r="F10" s="13"/>
      <c r="G10" s="13">
        <v>1094.9</v>
      </c>
      <c r="H10" s="12">
        <f t="shared" si="0"/>
        <v>1094.9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1"/>
        <v>0</v>
      </c>
      <c r="Z10" s="18">
        <f t="shared" si="2"/>
        <v>1</v>
      </c>
      <c r="AA10" s="20">
        <f t="shared" si="3"/>
        <v>0</v>
      </c>
    </row>
    <row r="11" customHeight="1" spans="1:27">
      <c r="A11" s="12">
        <v>7</v>
      </c>
      <c r="B11" s="13" t="s">
        <v>599</v>
      </c>
      <c r="C11" s="13">
        <v>2</v>
      </c>
      <c r="D11" s="13" t="s">
        <v>593</v>
      </c>
      <c r="E11" s="12"/>
      <c r="F11" s="13"/>
      <c r="G11" s="13">
        <v>1094.9</v>
      </c>
      <c r="H11" s="12">
        <f t="shared" si="0"/>
        <v>2189.8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1"/>
        <v>0</v>
      </c>
      <c r="Z11" s="18">
        <f t="shared" si="2"/>
        <v>2</v>
      </c>
      <c r="AA11" s="20">
        <f t="shared" si="3"/>
        <v>0</v>
      </c>
    </row>
    <row r="12" customHeight="1" spans="1:27">
      <c r="A12" s="12">
        <v>8</v>
      </c>
      <c r="B12" s="13" t="s">
        <v>600</v>
      </c>
      <c r="C12" s="13">
        <v>2</v>
      </c>
      <c r="D12" s="13" t="s">
        <v>593</v>
      </c>
      <c r="E12" s="12"/>
      <c r="F12" s="13"/>
      <c r="G12" s="13">
        <v>1095.8</v>
      </c>
      <c r="H12" s="12">
        <f t="shared" si="0"/>
        <v>2191.6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1"/>
        <v>0</v>
      </c>
      <c r="Z12" s="18">
        <f t="shared" si="2"/>
        <v>2</v>
      </c>
      <c r="AA12" s="20">
        <f t="shared" si="3"/>
        <v>0</v>
      </c>
    </row>
    <row r="13" customHeight="1" spans="1:27">
      <c r="A13" s="12">
        <v>9</v>
      </c>
      <c r="B13" s="13" t="s">
        <v>601</v>
      </c>
      <c r="C13" s="13">
        <v>1</v>
      </c>
      <c r="D13" s="13" t="s">
        <v>593</v>
      </c>
      <c r="E13" s="12"/>
      <c r="F13" s="13"/>
      <c r="G13" s="13">
        <v>1098.3</v>
      </c>
      <c r="H13" s="12">
        <f t="shared" si="0"/>
        <v>1098.3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1"/>
        <v>0</v>
      </c>
      <c r="Z13" s="18">
        <f t="shared" si="2"/>
        <v>1</v>
      </c>
      <c r="AA13" s="20">
        <f t="shared" si="3"/>
        <v>0</v>
      </c>
    </row>
    <row r="14" customHeight="1" spans="1:2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1"/>
        <v>0</v>
      </c>
      <c r="Z14" s="18">
        <f t="shared" si="2"/>
        <v>0</v>
      </c>
      <c r="AA14" s="20" t="str">
        <f t="shared" si="3"/>
        <v>完成</v>
      </c>
    </row>
    <row r="15" customHeight="1" spans="1:2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1"/>
        <v>0</v>
      </c>
      <c r="Z15" s="18">
        <f t="shared" si="2"/>
        <v>0</v>
      </c>
      <c r="AA15" s="20" t="str">
        <f t="shared" si="3"/>
        <v>完成</v>
      </c>
    </row>
    <row r="16" customHeight="1" spans="1:2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1"/>
        <v>0</v>
      </c>
      <c r="Z16" s="18">
        <f t="shared" si="2"/>
        <v>0</v>
      </c>
      <c r="AA16" s="20" t="str">
        <f t="shared" si="3"/>
        <v>完成</v>
      </c>
    </row>
    <row r="17" customHeight="1" spans="1:2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1"/>
        <v>0</v>
      </c>
      <c r="Z17" s="18">
        <f t="shared" si="2"/>
        <v>0</v>
      </c>
      <c r="AA17" s="20" t="str">
        <f t="shared" si="3"/>
        <v>完成</v>
      </c>
    </row>
    <row r="18" customHeight="1" spans="1:2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1"/>
        <v>0</v>
      </c>
      <c r="Z18" s="18">
        <f t="shared" si="2"/>
        <v>0</v>
      </c>
      <c r="AA18" s="20" t="str">
        <f t="shared" si="3"/>
        <v>完成</v>
      </c>
    </row>
    <row r="19" customHeight="1" spans="1:2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1"/>
        <v>0</v>
      </c>
      <c r="Z19" s="18">
        <f t="shared" si="2"/>
        <v>0</v>
      </c>
      <c r="AA19" s="20" t="str">
        <f t="shared" si="3"/>
        <v>完成</v>
      </c>
    </row>
    <row r="20" customHeight="1" spans="1:2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1"/>
        <v>0</v>
      </c>
      <c r="Z20" s="18">
        <f t="shared" si="2"/>
        <v>0</v>
      </c>
      <c r="AA20" s="20" t="str">
        <f t="shared" si="3"/>
        <v>完成</v>
      </c>
    </row>
    <row r="21" customHeight="1" spans="1:2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1"/>
        <v>0</v>
      </c>
      <c r="Z21" s="18">
        <f t="shared" si="2"/>
        <v>0</v>
      </c>
      <c r="AA21" s="20" t="str">
        <f t="shared" si="3"/>
        <v>完成</v>
      </c>
    </row>
    <row r="22" customHeight="1" spans="1:2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1"/>
        <v>0</v>
      </c>
      <c r="Z22" s="18">
        <f t="shared" si="2"/>
        <v>0</v>
      </c>
      <c r="AA22" s="20" t="str">
        <f t="shared" si="3"/>
        <v>完成</v>
      </c>
      <c r="AB22" s="21"/>
    </row>
    <row r="23" customHeight="1" spans="1:2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1"/>
        <v>0</v>
      </c>
      <c r="Z23" s="18">
        <f t="shared" si="2"/>
        <v>0</v>
      </c>
      <c r="AA23" s="20" t="str">
        <f t="shared" si="3"/>
        <v>完成</v>
      </c>
    </row>
    <row r="24" customHeight="1" spans="1:2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1"/>
        <v>0</v>
      </c>
      <c r="Z24" s="18">
        <f t="shared" si="2"/>
        <v>0</v>
      </c>
      <c r="AA24" s="20" t="str">
        <f t="shared" si="3"/>
        <v>完成</v>
      </c>
    </row>
    <row r="25" customHeight="1" spans="1:2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1"/>
        <v>0</v>
      </c>
      <c r="Z25" s="18">
        <f t="shared" si="2"/>
        <v>0</v>
      </c>
      <c r="AA25" s="20" t="str">
        <f t="shared" si="3"/>
        <v>完成</v>
      </c>
    </row>
    <row r="26" customHeight="1" spans="1:2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1"/>
        <v>0</v>
      </c>
      <c r="Z26" s="18">
        <f t="shared" si="2"/>
        <v>0</v>
      </c>
      <c r="AA26" s="20" t="str">
        <f t="shared" si="3"/>
        <v>完成</v>
      </c>
    </row>
    <row r="27" customHeight="1" spans="1:2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1"/>
        <v>0</v>
      </c>
      <c r="Z27" s="18">
        <f t="shared" si="2"/>
        <v>0</v>
      </c>
      <c r="AA27" s="20" t="str">
        <f t="shared" si="3"/>
        <v>完成</v>
      </c>
    </row>
    <row r="28" customHeight="1" spans="1:2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1"/>
        <v>0</v>
      </c>
      <c r="Z28" s="18">
        <f t="shared" si="2"/>
        <v>0</v>
      </c>
      <c r="AA28" s="20" t="str">
        <f t="shared" si="3"/>
        <v>完成</v>
      </c>
    </row>
    <row r="29" customHeight="1" spans="1:2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1"/>
        <v>0</v>
      </c>
      <c r="Z29" s="18">
        <f t="shared" si="2"/>
        <v>0</v>
      </c>
      <c r="AA29" s="20" t="str">
        <f t="shared" si="3"/>
        <v>完成</v>
      </c>
    </row>
    <row r="30" customHeight="1" spans="1:2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1"/>
        <v>0</v>
      </c>
      <c r="Z30" s="18">
        <f t="shared" si="2"/>
        <v>0</v>
      </c>
      <c r="AA30" s="20" t="str">
        <f t="shared" si="3"/>
        <v>完成</v>
      </c>
    </row>
    <row r="31" customHeight="1" spans="1:2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1"/>
        <v>0</v>
      </c>
      <c r="Z31" s="18">
        <f t="shared" si="2"/>
        <v>0</v>
      </c>
      <c r="AA31" s="20" t="str">
        <f t="shared" si="3"/>
        <v>完成</v>
      </c>
    </row>
    <row r="32" customHeight="1" spans="1:2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1"/>
        <v>0</v>
      </c>
      <c r="Z32" s="18">
        <f t="shared" si="2"/>
        <v>0</v>
      </c>
      <c r="AA32" s="20" t="str">
        <f t="shared" si="3"/>
        <v>完成</v>
      </c>
    </row>
    <row r="33" customHeight="1" spans="1:2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1"/>
        <v>0</v>
      </c>
      <c r="Z33" s="18">
        <f t="shared" si="2"/>
        <v>0</v>
      </c>
      <c r="AA33" s="20" t="str">
        <f t="shared" si="3"/>
        <v>完成</v>
      </c>
    </row>
    <row r="34" customHeight="1" spans="1:2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1"/>
        <v>0</v>
      </c>
      <c r="Z34" s="18">
        <f t="shared" si="2"/>
        <v>0</v>
      </c>
      <c r="AA34" s="20" t="str">
        <f t="shared" si="3"/>
        <v>完成</v>
      </c>
    </row>
    <row r="35" customHeight="1" spans="1:2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1"/>
        <v>0</v>
      </c>
      <c r="Z35" s="18">
        <f t="shared" si="2"/>
        <v>0</v>
      </c>
      <c r="AA35" s="20" t="str">
        <f t="shared" si="3"/>
        <v>完成</v>
      </c>
    </row>
    <row r="36" customHeight="1" spans="1:2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1"/>
        <v>0</v>
      </c>
      <c r="Z36" s="18">
        <f t="shared" si="2"/>
        <v>0</v>
      </c>
      <c r="AA36" s="20" t="str">
        <f t="shared" si="3"/>
        <v>完成</v>
      </c>
    </row>
    <row r="37" customHeight="1" spans="1:2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1"/>
        <v>0</v>
      </c>
      <c r="Z37" s="18">
        <f t="shared" si="2"/>
        <v>0</v>
      </c>
      <c r="AA37" s="20" t="str">
        <f t="shared" si="3"/>
        <v>完成</v>
      </c>
    </row>
    <row r="38" customHeight="1" spans="1:2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si="1"/>
        <v>0</v>
      </c>
      <c r="Z38" s="18">
        <f t="shared" si="2"/>
        <v>0</v>
      </c>
      <c r="AA38" s="20" t="str">
        <f t="shared" si="3"/>
        <v>完成</v>
      </c>
    </row>
    <row r="39" customHeight="1" spans="1:2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1"/>
        <v>0</v>
      </c>
      <c r="Z39" s="18">
        <f t="shared" si="2"/>
        <v>0</v>
      </c>
      <c r="AA39" s="20" t="str">
        <f t="shared" si="3"/>
        <v>完成</v>
      </c>
    </row>
    <row r="40" customHeight="1" spans="1:2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1"/>
        <v>0</v>
      </c>
      <c r="Z40" s="18">
        <f t="shared" si="2"/>
        <v>0</v>
      </c>
      <c r="AA40" s="20" t="str">
        <f t="shared" si="3"/>
        <v>完成</v>
      </c>
    </row>
    <row r="41" customHeight="1" spans="1:2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1"/>
        <v>0</v>
      </c>
      <c r="Z41" s="18">
        <f t="shared" si="2"/>
        <v>0</v>
      </c>
      <c r="AA41" s="20" t="str">
        <f t="shared" si="3"/>
        <v>完成</v>
      </c>
    </row>
    <row r="42" customHeight="1" spans="1:2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1"/>
        <v>0</v>
      </c>
      <c r="Z42" s="18">
        <f t="shared" si="2"/>
        <v>0</v>
      </c>
      <c r="AA42" s="20" t="str">
        <f t="shared" si="3"/>
        <v>完成</v>
      </c>
    </row>
    <row r="43" customHeight="1" spans="1:2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1"/>
        <v>0</v>
      </c>
      <c r="Z43" s="18">
        <f t="shared" si="2"/>
        <v>0</v>
      </c>
      <c r="AA43" s="20" t="str">
        <f t="shared" si="3"/>
        <v>完成</v>
      </c>
    </row>
    <row r="44" customHeight="1" spans="1:2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1"/>
        <v>0</v>
      </c>
      <c r="Z44" s="18">
        <f t="shared" si="2"/>
        <v>0</v>
      </c>
      <c r="AA44" s="20" t="str">
        <f t="shared" si="3"/>
        <v>完成</v>
      </c>
    </row>
    <row r="45" customHeight="1" spans="1:2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1"/>
        <v>0</v>
      </c>
      <c r="Z45" s="18">
        <f t="shared" si="2"/>
        <v>0</v>
      </c>
      <c r="AA45" s="20" t="str">
        <f t="shared" si="3"/>
        <v>完成</v>
      </c>
    </row>
    <row r="46" customHeight="1" spans="1:2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1"/>
        <v>0</v>
      </c>
      <c r="Z46" s="18">
        <f t="shared" si="2"/>
        <v>0</v>
      </c>
      <c r="AA46" s="20" t="str">
        <f t="shared" si="3"/>
        <v>完成</v>
      </c>
    </row>
    <row r="47" customHeight="1" spans="1:2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1"/>
        <v>0</v>
      </c>
      <c r="Z47" s="18">
        <f t="shared" si="2"/>
        <v>0</v>
      </c>
      <c r="AA47" s="20" t="str">
        <f t="shared" si="3"/>
        <v>完成</v>
      </c>
    </row>
    <row r="48" customHeight="1" spans="1:2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1"/>
        <v>0</v>
      </c>
      <c r="Z48" s="18">
        <f t="shared" si="2"/>
        <v>0</v>
      </c>
      <c r="AA48" s="20" t="str">
        <f t="shared" si="3"/>
        <v>完成</v>
      </c>
    </row>
    <row r="49" customHeight="1" spans="1:2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1"/>
        <v>0</v>
      </c>
      <c r="Z49" s="18">
        <f t="shared" si="2"/>
        <v>0</v>
      </c>
      <c r="AA49" s="20" t="str">
        <f t="shared" si="3"/>
        <v>完成</v>
      </c>
    </row>
    <row r="50" customHeight="1" spans="1:2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1"/>
        <v>0</v>
      </c>
      <c r="Z50" s="18">
        <f t="shared" si="2"/>
        <v>0</v>
      </c>
      <c r="AA50" s="20" t="str">
        <f t="shared" si="3"/>
        <v>完成</v>
      </c>
    </row>
    <row r="51" customHeight="1" spans="1:2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1"/>
        <v>0</v>
      </c>
      <c r="Z51" s="18">
        <f t="shared" si="2"/>
        <v>0</v>
      </c>
      <c r="AA51" s="20" t="str">
        <f t="shared" si="3"/>
        <v>完成</v>
      </c>
    </row>
    <row r="52" customHeight="1" spans="1:2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1"/>
        <v>0</v>
      </c>
      <c r="Z52" s="18">
        <f t="shared" si="2"/>
        <v>0</v>
      </c>
      <c r="AA52" s="20" t="str">
        <f t="shared" si="3"/>
        <v>完成</v>
      </c>
    </row>
    <row r="53" customHeight="1" spans="1:2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1"/>
        <v>0</v>
      </c>
      <c r="Z53" s="18">
        <f t="shared" si="2"/>
        <v>0</v>
      </c>
      <c r="AA53" s="20" t="str">
        <f t="shared" si="3"/>
        <v>完成</v>
      </c>
    </row>
    <row r="54" customHeight="1" spans="1:2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1"/>
        <v>0</v>
      </c>
      <c r="Z54" s="18">
        <f t="shared" si="2"/>
        <v>0</v>
      </c>
      <c r="AA54" s="20" t="str">
        <f t="shared" si="3"/>
        <v>完成</v>
      </c>
    </row>
    <row r="55" customHeight="1" spans="1:2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1"/>
        <v>0</v>
      </c>
      <c r="Z55" s="18">
        <f t="shared" si="2"/>
        <v>0</v>
      </c>
      <c r="AA55" s="20" t="str">
        <f t="shared" si="3"/>
        <v>完成</v>
      </c>
    </row>
    <row r="56" customHeight="1" spans="1:2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1"/>
        <v>0</v>
      </c>
      <c r="Z56" s="18">
        <f t="shared" si="2"/>
        <v>0</v>
      </c>
      <c r="AA56" s="20" t="str">
        <f t="shared" si="3"/>
        <v>完成</v>
      </c>
    </row>
    <row r="57" customHeight="1" spans="1:2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1"/>
        <v>0</v>
      </c>
      <c r="Z57" s="18">
        <f t="shared" si="2"/>
        <v>0</v>
      </c>
      <c r="AA57" s="20" t="str">
        <f t="shared" si="3"/>
        <v>完成</v>
      </c>
    </row>
    <row r="58" customHeight="1" spans="1:2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1"/>
        <v>0</v>
      </c>
      <c r="Z58" s="18">
        <f t="shared" si="2"/>
        <v>0</v>
      </c>
      <c r="AA58" s="20" t="str">
        <f t="shared" si="3"/>
        <v>完成</v>
      </c>
    </row>
    <row r="59" customHeight="1" spans="1:2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1"/>
        <v>0</v>
      </c>
      <c r="Z59" s="18">
        <f t="shared" si="2"/>
        <v>0</v>
      </c>
      <c r="AA59" s="20" t="str">
        <f t="shared" si="3"/>
        <v>完成</v>
      </c>
    </row>
    <row r="60" customHeight="1" spans="1:2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1"/>
        <v>0</v>
      </c>
      <c r="Z60" s="18">
        <f t="shared" si="2"/>
        <v>0</v>
      </c>
      <c r="AA60" s="20" t="str">
        <f t="shared" si="3"/>
        <v>完成</v>
      </c>
    </row>
    <row r="61" customHeight="1" spans="1:2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9">
        <f t="shared" si="1"/>
        <v>0</v>
      </c>
      <c r="Z61" s="19">
        <f t="shared" si="2"/>
        <v>0</v>
      </c>
      <c r="AA61" s="20" t="str">
        <f t="shared" si="3"/>
        <v>完成</v>
      </c>
    </row>
    <row r="62" customHeight="1" spans="1:2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1"/>
        <v>0</v>
      </c>
      <c r="Z62" s="18">
        <f t="shared" si="2"/>
        <v>0</v>
      </c>
      <c r="AA62" s="20" t="str">
        <f t="shared" si="3"/>
        <v>完成</v>
      </c>
    </row>
    <row r="63" customHeight="1" spans="1:2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1"/>
        <v>0</v>
      </c>
      <c r="Z63" s="18">
        <f t="shared" si="2"/>
        <v>0</v>
      </c>
      <c r="AA63" s="20" t="str">
        <f t="shared" si="3"/>
        <v>完成</v>
      </c>
    </row>
    <row r="64" customHeight="1" spans="1:2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1"/>
        <v>0</v>
      </c>
      <c r="Z64" s="18">
        <f t="shared" si="2"/>
        <v>0</v>
      </c>
      <c r="AA64" s="20" t="str">
        <f t="shared" si="3"/>
        <v>完成</v>
      </c>
    </row>
    <row r="65" customHeight="1" spans="1:2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1"/>
        <v>0</v>
      </c>
      <c r="Z65" s="18">
        <f t="shared" si="2"/>
        <v>0</v>
      </c>
      <c r="AA65" s="20" t="str">
        <f t="shared" si="3"/>
        <v>完成</v>
      </c>
    </row>
    <row r="66" customHeight="1" spans="1:2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1"/>
        <v>0</v>
      </c>
      <c r="Z66" s="18">
        <f t="shared" si="2"/>
        <v>0</v>
      </c>
      <c r="AA66" s="20" t="str">
        <f t="shared" si="3"/>
        <v>完成</v>
      </c>
    </row>
    <row r="67" customHeight="1" spans="1:2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1"/>
        <v>0</v>
      </c>
      <c r="Z67" s="18">
        <f t="shared" si="2"/>
        <v>0</v>
      </c>
      <c r="AA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22"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autoFilter ref="A4:AB75">
    <sortState ref="A4:AB75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诸暨煤矿机械2#厂房TS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2021-02-06T06:32:53Z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