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64" activeTab="2"/>
  </bookViews>
  <sheets>
    <sheet name="福州地铁" sheetId="2" r:id="rId1"/>
    <sheet name="义乌奥晶办公室食堂 " sheetId="3" r:id="rId2"/>
    <sheet name="广东华丰 " sheetId="4" r:id="rId3"/>
    <sheet name="大东海 " sheetId="5" r:id="rId4"/>
  </sheets>
  <definedNames>
    <definedName name="_xlnm._FilterDatabase" localSheetId="0" hidden="1">福州地铁!$A$4:$R$75</definedName>
    <definedName name="_xlnm._FilterDatabase" localSheetId="1" hidden="1">'义乌奥晶办公室食堂 '!$A$4:$R$75</definedName>
    <definedName name="_xlnm._FilterDatabase" localSheetId="2" hidden="1">'广东华丰 '!$A$4:$R$164</definedName>
    <definedName name="_xlnm._FilterDatabase" localSheetId="3" hidden="1">'大东海 '!$A$4:$R$75</definedName>
    <definedName name="_xlnm.Print_Area" localSheetId="0">福州地铁!$A$2:$H$29</definedName>
    <definedName name="_xlnm.Print_Area" localSheetId="1">'义乌奥晶办公室食堂 '!$A$2:$H$29</definedName>
    <definedName name="_xlnm.Print_Area" localSheetId="2">'广东华丰 '!$A$2:$H$29</definedName>
    <definedName name="_xlnm.Print_Area" localSheetId="3">'大东海 '!$A$2:$H$29</definedName>
  </definedNames>
  <calcPr calcId="144525"/>
</workbook>
</file>

<file path=xl/sharedStrings.xml><?xml version="1.0" encoding="utf-8"?>
<sst xmlns="http://schemas.openxmlformats.org/spreadsheetml/2006/main" count="647" uniqueCount="356">
  <si>
    <t xml:space="preserve"> </t>
  </si>
  <si>
    <t>工程名称：</t>
  </si>
  <si>
    <t>序号</t>
  </si>
  <si>
    <t>构件编号</t>
  </si>
  <si>
    <t>数量</t>
  </si>
  <si>
    <t>规格</t>
  </si>
  <si>
    <t>位置</t>
  </si>
  <si>
    <t>长度(mm)</t>
  </si>
  <si>
    <t>单重(kg)</t>
  </si>
  <si>
    <t>总重(kg)</t>
  </si>
  <si>
    <t>油漆入库/日期</t>
  </si>
  <si>
    <t>备   注</t>
  </si>
  <si>
    <t>品检数量</t>
  </si>
  <si>
    <t>未检数量</t>
  </si>
  <si>
    <t>XGAL-1</t>
  </si>
  <si>
    <t>HI1000-34-16*150</t>
  </si>
  <si>
    <t>XGAL-2</t>
  </si>
  <si>
    <t>XGAL-3</t>
  </si>
  <si>
    <t>XGAL-4</t>
  </si>
  <si>
    <t>XGAL-5</t>
  </si>
  <si>
    <t>XGAL-6</t>
  </si>
  <si>
    <t>XGAL-7</t>
  </si>
  <si>
    <t>XGAL-8</t>
  </si>
  <si>
    <t>XGAL-9</t>
  </si>
  <si>
    <t>XGAL-10</t>
  </si>
  <si>
    <t>XGAL-11</t>
  </si>
  <si>
    <t>XGAL-12</t>
  </si>
  <si>
    <t>XGAL-13</t>
  </si>
  <si>
    <t>XGAL-14</t>
  </si>
  <si>
    <t>XGAL-15</t>
  </si>
  <si>
    <t>XGAL-16</t>
  </si>
  <si>
    <t>XGAL-17</t>
  </si>
  <si>
    <t>XGAL-18</t>
  </si>
  <si>
    <t>XGAL-19</t>
  </si>
  <si>
    <t>XGAL-20</t>
  </si>
  <si>
    <t>XGAL-21</t>
  </si>
  <si>
    <t>XGAL-22</t>
  </si>
  <si>
    <t>XGAL-23</t>
  </si>
  <si>
    <t>XGAL-24</t>
  </si>
  <si>
    <t>XGAL-25</t>
  </si>
  <si>
    <t>XGAL-26</t>
  </si>
  <si>
    <t>XGAL-27</t>
  </si>
  <si>
    <t>XGAL-28</t>
  </si>
  <si>
    <t>XGAL-29</t>
  </si>
  <si>
    <t>XGAL-30</t>
  </si>
  <si>
    <t>XGAL-31</t>
  </si>
  <si>
    <t>XGAL-32</t>
  </si>
  <si>
    <t>XGAL-33</t>
  </si>
  <si>
    <t>XGAL-34</t>
  </si>
  <si>
    <t>XGAL-35</t>
  </si>
  <si>
    <t>XGAL-36</t>
  </si>
  <si>
    <t>XGAL-37</t>
  </si>
  <si>
    <t>XGAL-38</t>
  </si>
  <si>
    <t>XGAL-39</t>
  </si>
  <si>
    <t>XGAL-40</t>
  </si>
  <si>
    <t>XGAL-41</t>
  </si>
  <si>
    <t>XGAL-42</t>
  </si>
  <si>
    <t>XGAL-43</t>
  </si>
  <si>
    <t>XGAL-44</t>
  </si>
  <si>
    <t>XGAL-45</t>
  </si>
  <si>
    <t>XGAL-46</t>
  </si>
  <si>
    <t>XGAL-47</t>
  </si>
  <si>
    <t>XGAL-48</t>
  </si>
  <si>
    <t>XGAL-49</t>
  </si>
  <si>
    <t>XGAL-50</t>
  </si>
  <si>
    <t>XGAL-51</t>
  </si>
  <si>
    <t>XGAL-52</t>
  </si>
  <si>
    <t>XGAL-53</t>
  </si>
  <si>
    <t>XGAL-54</t>
  </si>
  <si>
    <t>XGAL-55</t>
  </si>
  <si>
    <t>XGAL-56</t>
  </si>
  <si>
    <t>XGAL-57</t>
  </si>
  <si>
    <t>XGAL-58</t>
  </si>
  <si>
    <t>XGAL-59</t>
  </si>
  <si>
    <t>XGAL-60</t>
  </si>
  <si>
    <t>XGAL-61</t>
  </si>
  <si>
    <t>XGAL-62</t>
  </si>
  <si>
    <t>XGAL-63</t>
  </si>
  <si>
    <t>GL-1</t>
  </si>
  <si>
    <t>GL-2</t>
  </si>
  <si>
    <t>GL-3</t>
  </si>
  <si>
    <t>GL-4</t>
  </si>
  <si>
    <t>GL-5</t>
  </si>
  <si>
    <t>GL-6</t>
  </si>
  <si>
    <t>TZ-1</t>
  </si>
  <si>
    <t>TZ-2</t>
  </si>
  <si>
    <t>TZ-3</t>
  </si>
  <si>
    <t>TL-4</t>
  </si>
  <si>
    <t>TL-5</t>
  </si>
  <si>
    <t>TL-6</t>
  </si>
  <si>
    <t>TL-14</t>
  </si>
  <si>
    <t>TL-15</t>
  </si>
  <si>
    <t>TL-16</t>
  </si>
  <si>
    <t>GZ1</t>
  </si>
  <si>
    <t>BH780*300*10*14</t>
  </si>
  <si>
    <t>GZ1A</t>
  </si>
  <si>
    <t>GZ1B</t>
  </si>
  <si>
    <t>GZ1C</t>
  </si>
  <si>
    <t>GZ1D</t>
  </si>
  <si>
    <t>GZ1E</t>
  </si>
  <si>
    <t>GZ2</t>
  </si>
  <si>
    <t>GZ2A</t>
  </si>
  <si>
    <t>GZ2B</t>
  </si>
  <si>
    <t>GZ2C</t>
  </si>
  <si>
    <t>GZ2D</t>
  </si>
  <si>
    <t>GZ2E</t>
  </si>
  <si>
    <t>GZ3</t>
  </si>
  <si>
    <t>GZ3A</t>
  </si>
  <si>
    <t>GZ3B</t>
  </si>
  <si>
    <t>GZ3C</t>
  </si>
  <si>
    <t>GZ3D</t>
  </si>
  <si>
    <t>GZ3E</t>
  </si>
  <si>
    <t>GZ4</t>
  </si>
  <si>
    <t>GZ4A</t>
  </si>
  <si>
    <t>GZ4B</t>
  </si>
  <si>
    <t>GZ4C</t>
  </si>
  <si>
    <t>GZ4D</t>
  </si>
  <si>
    <t>GZ4E</t>
  </si>
  <si>
    <t>GZ4F</t>
  </si>
  <si>
    <t>GZ5</t>
  </si>
  <si>
    <t>GZ5A</t>
  </si>
  <si>
    <t>GZ5B</t>
  </si>
  <si>
    <t>GZ5C</t>
  </si>
  <si>
    <t>GZ5D</t>
  </si>
  <si>
    <t>GZ5E</t>
  </si>
  <si>
    <t>GZ5F</t>
  </si>
  <si>
    <t>KFZ1</t>
  </si>
  <si>
    <t>BH630*200*8*12</t>
  </si>
  <si>
    <t>KFZ2</t>
  </si>
  <si>
    <t>KFZ3</t>
  </si>
  <si>
    <t>KFZ4</t>
  </si>
  <si>
    <t>KFZ5</t>
  </si>
  <si>
    <t>KFZ6</t>
  </si>
  <si>
    <t>KFZ7</t>
  </si>
  <si>
    <t>GL1</t>
  </si>
  <si>
    <t>BH(900～600)*250*8*12</t>
  </si>
  <si>
    <t>GL1A</t>
  </si>
  <si>
    <t>GL1B</t>
  </si>
  <si>
    <t>GL1C</t>
  </si>
  <si>
    <t>GL1D</t>
  </si>
  <si>
    <t>GL2</t>
  </si>
  <si>
    <t>BH600*250*8*12</t>
  </si>
  <si>
    <t>GL2A</t>
  </si>
  <si>
    <t>GL2B</t>
  </si>
  <si>
    <t>GL2C</t>
  </si>
  <si>
    <t>GL2D</t>
  </si>
  <si>
    <t>GL3</t>
  </si>
  <si>
    <t>GL3A</t>
  </si>
  <si>
    <t>GL3B</t>
  </si>
  <si>
    <t>GL3C</t>
  </si>
  <si>
    <t>GL3D</t>
  </si>
  <si>
    <t>GL4</t>
  </si>
  <si>
    <t>GL4A</t>
  </si>
  <si>
    <t>GL4B</t>
  </si>
  <si>
    <t>GL4C</t>
  </si>
  <si>
    <t>GL4D</t>
  </si>
  <si>
    <t>GL5</t>
  </si>
  <si>
    <t>GL5A</t>
  </si>
  <si>
    <t>GL5B</t>
  </si>
  <si>
    <t>GL5C</t>
  </si>
  <si>
    <t>GL5D</t>
  </si>
  <si>
    <t>GL6</t>
  </si>
  <si>
    <t>GL6A</t>
  </si>
  <si>
    <t>GL6B</t>
  </si>
  <si>
    <t>GL6C</t>
  </si>
  <si>
    <t>GL6D</t>
  </si>
  <si>
    <t>GL7</t>
  </si>
  <si>
    <t>GL7A</t>
  </si>
  <si>
    <t>GL7B</t>
  </si>
  <si>
    <t>GL7C</t>
  </si>
  <si>
    <t>GL7D</t>
  </si>
  <si>
    <t>GL8</t>
  </si>
  <si>
    <t>GL8A</t>
  </si>
  <si>
    <t>GL8B</t>
  </si>
  <si>
    <t>GL8C</t>
  </si>
  <si>
    <t>GL8D</t>
  </si>
  <si>
    <t>GL9</t>
  </si>
  <si>
    <t>GL9A</t>
  </si>
  <si>
    <t>GL9B</t>
  </si>
  <si>
    <t>GL9C</t>
  </si>
  <si>
    <t>GL9D</t>
  </si>
  <si>
    <t>TL1</t>
  </si>
  <si>
    <t>BH900*300*10*14</t>
  </si>
  <si>
    <t>DCL1</t>
  </si>
  <si>
    <t>BH1180*360*250*10*16*10</t>
  </si>
  <si>
    <t>DCL1A</t>
  </si>
  <si>
    <t>DCL1B</t>
  </si>
  <si>
    <t>DCL2</t>
  </si>
  <si>
    <t>DCL2A</t>
  </si>
  <si>
    <t>DCL3</t>
  </si>
  <si>
    <t>DCL3A</t>
  </si>
  <si>
    <t>DCL3B</t>
  </si>
  <si>
    <t>DCL4</t>
  </si>
  <si>
    <t>HJ-1</t>
  </si>
  <si>
    <t>250*78*7</t>
  </si>
  <si>
    <t>HJ-2</t>
  </si>
  <si>
    <t>HJ-3</t>
  </si>
  <si>
    <t>HJ-4</t>
  </si>
  <si>
    <t>HJ-5</t>
  </si>
  <si>
    <t>FG1</t>
  </si>
  <si>
    <t>L63*63*6</t>
  </si>
  <si>
    <t>FG2</t>
  </si>
  <si>
    <t>FG3</t>
  </si>
  <si>
    <t>XFG1</t>
  </si>
  <si>
    <t>XFG2</t>
  </si>
  <si>
    <t>XFG3</t>
  </si>
  <si>
    <t>XG1</t>
  </si>
  <si>
    <t>Φ140*4</t>
  </si>
  <si>
    <t>XG2</t>
  </si>
  <si>
    <t>XG3</t>
  </si>
  <si>
    <t>XG4</t>
  </si>
  <si>
    <t>XG5</t>
  </si>
  <si>
    <t>XG6</t>
  </si>
  <si>
    <t>XG7</t>
  </si>
  <si>
    <t>XG8</t>
  </si>
  <si>
    <t>XG9</t>
  </si>
  <si>
    <t>XG10</t>
  </si>
  <si>
    <t>XG11</t>
  </si>
  <si>
    <t>XG12</t>
  </si>
  <si>
    <t>SC1</t>
  </si>
  <si>
    <t>L90*90*6</t>
  </si>
  <si>
    <t>SC2</t>
  </si>
  <si>
    <t>SC3</t>
  </si>
  <si>
    <t>SC4</t>
  </si>
  <si>
    <t>SC5</t>
  </si>
  <si>
    <t>SC6</t>
  </si>
  <si>
    <t>SC7</t>
  </si>
  <si>
    <t>SC7A</t>
  </si>
  <si>
    <t>SC8</t>
  </si>
  <si>
    <t>SC8A</t>
  </si>
  <si>
    <t>SC9</t>
  </si>
  <si>
    <t>SC9A</t>
  </si>
  <si>
    <t>SC10</t>
  </si>
  <si>
    <t>SC10A</t>
  </si>
  <si>
    <t>SC11</t>
  </si>
  <si>
    <t>SC11A</t>
  </si>
  <si>
    <t>SC12</t>
  </si>
  <si>
    <t>SC12A</t>
  </si>
  <si>
    <t>SC13</t>
  </si>
  <si>
    <t>SC13A</t>
  </si>
  <si>
    <t>SC14</t>
  </si>
  <si>
    <t>SC14A</t>
  </si>
  <si>
    <t>ZC1</t>
  </si>
  <si>
    <t>L125*125*10</t>
  </si>
  <si>
    <t>ZC2</t>
  </si>
  <si>
    <t>ZC3</t>
  </si>
  <si>
    <t>ZC4</t>
  </si>
  <si>
    <t>ZC5</t>
  </si>
  <si>
    <t>L100*100*10</t>
  </si>
  <si>
    <t>ZC6</t>
  </si>
  <si>
    <t>ZC7</t>
  </si>
  <si>
    <t>ZC8</t>
  </si>
  <si>
    <t>ZC9</t>
  </si>
  <si>
    <t>ZC10</t>
  </si>
  <si>
    <t>YC1</t>
  </si>
  <si>
    <t>L50*4</t>
  </si>
  <si>
    <t>YC2</t>
  </si>
  <si>
    <t>YC3</t>
  </si>
  <si>
    <t>YC4</t>
  </si>
  <si>
    <t>YC5</t>
  </si>
  <si>
    <t>YC6</t>
  </si>
  <si>
    <t>YC7</t>
  </si>
  <si>
    <t>YC8</t>
  </si>
  <si>
    <t>YC9</t>
  </si>
  <si>
    <t>YC10</t>
  </si>
  <si>
    <t>YC11</t>
  </si>
  <si>
    <t>1BH1</t>
  </si>
  <si>
    <t>WI2000-14-35*700-35*50</t>
  </si>
  <si>
    <t>1BH2</t>
  </si>
  <si>
    <t>1BH3</t>
  </si>
  <si>
    <t>1BH4</t>
  </si>
  <si>
    <t>1BH5</t>
  </si>
  <si>
    <t>1BH6</t>
  </si>
  <si>
    <t>1BH7</t>
  </si>
  <si>
    <t>1BH8</t>
  </si>
  <si>
    <t>1BH9</t>
  </si>
  <si>
    <t>1BH10</t>
  </si>
  <si>
    <t>1BH11</t>
  </si>
  <si>
    <t>1BH12</t>
  </si>
  <si>
    <t>1BH13</t>
  </si>
  <si>
    <t>1BH14</t>
  </si>
  <si>
    <t>1BH15</t>
  </si>
  <si>
    <t>WI2000-14-30*500-30*40</t>
  </si>
  <si>
    <t>1BH16</t>
  </si>
  <si>
    <t>1BH17</t>
  </si>
  <si>
    <t>1BH18</t>
  </si>
  <si>
    <t>1BH19</t>
  </si>
  <si>
    <t>1BH20</t>
  </si>
  <si>
    <t>1BH21</t>
  </si>
  <si>
    <t>1BH22</t>
  </si>
  <si>
    <t>1BH23</t>
  </si>
  <si>
    <t>WI3500-16-40*850-40*50</t>
  </si>
  <si>
    <t>1BH24</t>
  </si>
  <si>
    <t>1BH25</t>
  </si>
  <si>
    <t>1BH26</t>
  </si>
  <si>
    <t>HI460-10-20*320</t>
  </si>
  <si>
    <t>1EP1</t>
  </si>
  <si>
    <t>PL20*400</t>
  </si>
  <si>
    <t>1EP2</t>
  </si>
  <si>
    <t>PL20*500</t>
  </si>
  <si>
    <t>1EP3</t>
  </si>
  <si>
    <t>1EP4</t>
  </si>
  <si>
    <t>PL10*490</t>
  </si>
  <si>
    <t>1EP5</t>
  </si>
  <si>
    <t>PL10*590</t>
  </si>
  <si>
    <t>1EP6</t>
  </si>
  <si>
    <t>PL10*320</t>
  </si>
  <si>
    <t>1EP7</t>
  </si>
  <si>
    <t>PL30*440</t>
  </si>
  <si>
    <t>1EP8</t>
  </si>
  <si>
    <t>PL30*540</t>
  </si>
  <si>
    <t>1P1</t>
  </si>
  <si>
    <t>PL20*160</t>
  </si>
  <si>
    <t>1P2</t>
  </si>
  <si>
    <t>1P3</t>
  </si>
  <si>
    <t>PL12*180</t>
  </si>
  <si>
    <t>1P4</t>
  </si>
  <si>
    <t>1P5</t>
  </si>
  <si>
    <t>1P6</t>
  </si>
  <si>
    <t>PL8*120</t>
  </si>
  <si>
    <t>1P8</t>
  </si>
  <si>
    <t>1P9</t>
  </si>
  <si>
    <t>1P10</t>
  </si>
  <si>
    <t>1P11</t>
  </si>
  <si>
    <t>1P12</t>
  </si>
  <si>
    <t>1P13</t>
  </si>
  <si>
    <t>1P14</t>
  </si>
  <si>
    <t>PL8*155</t>
  </si>
  <si>
    <t>1P15</t>
  </si>
  <si>
    <t>1P16</t>
  </si>
  <si>
    <t>PL30*170</t>
  </si>
  <si>
    <t>1P17</t>
  </si>
  <si>
    <t>PL30*400</t>
  </si>
  <si>
    <t>1P18</t>
  </si>
  <si>
    <t>PL30*470</t>
  </si>
  <si>
    <t>1P19</t>
  </si>
  <si>
    <t>PL30*340</t>
  </si>
  <si>
    <t>1P20</t>
  </si>
  <si>
    <t>1P21</t>
  </si>
  <si>
    <t>PL30*570</t>
  </si>
  <si>
    <t>1P22</t>
  </si>
  <si>
    <t>1P23</t>
  </si>
  <si>
    <t>1P24</t>
  </si>
  <si>
    <t>1P25</t>
  </si>
  <si>
    <t>PL30*240</t>
  </si>
  <si>
    <t>1P26</t>
  </si>
  <si>
    <t>PL6*80</t>
  </si>
  <si>
    <t>1P27</t>
  </si>
  <si>
    <t>1P28</t>
  </si>
  <si>
    <t>PL14*1230</t>
  </si>
  <si>
    <t>1P29</t>
  </si>
  <si>
    <t>1P30</t>
  </si>
  <si>
    <t>PL35*500</t>
  </si>
  <si>
    <t>1P31</t>
  </si>
  <si>
    <t>PL50*70</t>
  </si>
  <si>
    <t>1P32</t>
  </si>
</sst>
</file>

<file path=xl/styles.xml><?xml version="1.0" encoding="utf-8"?>
<styleSheet xmlns="http://schemas.openxmlformats.org/spreadsheetml/2006/main">
  <numFmts count="8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_);[Red]\(0\)"/>
    <numFmt numFmtId="178" formatCode="0.000_);[Red]\(0.000\)"/>
    <numFmt numFmtId="179" formatCode="0.0_);[Red]\(0.0\)"/>
  </numFmts>
  <fonts count="27">
    <font>
      <sz val="11"/>
      <color theme="1"/>
      <name val="宋体"/>
      <charset val="134"/>
      <scheme val="minor"/>
    </font>
    <font>
      <sz val="14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b/>
      <sz val="20"/>
      <name val="宋体"/>
      <charset val="134"/>
    </font>
    <font>
      <b/>
      <sz val="11"/>
      <name val="宋体"/>
      <charset val="134"/>
    </font>
    <font>
      <sz val="10"/>
      <color rgb="FF00008B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19" borderId="10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4" fillId="11" borderId="12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178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178" fontId="5" fillId="0" borderId="1" xfId="0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178" fontId="5" fillId="0" borderId="3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50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178" fontId="5" fillId="0" borderId="2" xfId="0" applyNumberFormat="1" applyFont="1" applyFill="1" applyBorder="1" applyAlignment="1">
      <alignment horizontal="center" vertical="center"/>
    </xf>
    <xf numFmtId="178" fontId="5" fillId="3" borderId="1" xfId="0" applyNumberFormat="1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center" vertical="center"/>
    </xf>
    <xf numFmtId="177" fontId="7" fillId="3" borderId="2" xfId="0" applyNumberFormat="1" applyFont="1" applyFill="1" applyBorder="1" applyAlignment="1">
      <alignment horizontal="center" vertical="center"/>
    </xf>
    <xf numFmtId="177" fontId="7" fillId="4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vertical="center"/>
    </xf>
    <xf numFmtId="179" fontId="3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2" xfId="13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13" applyBorder="1" applyAlignment="1">
      <alignment horizontal="center" vertical="center"/>
    </xf>
    <xf numFmtId="179" fontId="3" fillId="0" borderId="2" xfId="0" applyNumberFormat="1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2"/>
  <sheetViews>
    <sheetView workbookViewId="0">
      <pane xSplit="8" ySplit="4" topLeftCell="I5" activePane="bottomRight" state="frozen"/>
      <selection/>
      <selection pane="topRight"/>
      <selection pane="bottomLeft"/>
      <selection pane="bottomRight" activeCell="I5" sqref="I5"/>
    </sheetView>
  </sheetViews>
  <sheetFormatPr defaultColWidth="9" defaultRowHeight="21" customHeight="1"/>
  <cols>
    <col min="1" max="1" width="6.6271186440678" style="3" customWidth="1"/>
    <col min="2" max="2" width="11.6271186440678" style="3" customWidth="1"/>
    <col min="3" max="3" width="7.75423728813559" style="3" customWidth="1"/>
    <col min="4" max="4" width="18.3728813559322" style="3"/>
    <col min="5" max="5" width="5.75423728813559" style="3"/>
    <col min="6" max="6" width="16.5" style="3" customWidth="1"/>
    <col min="7" max="8" width="16.5" style="4" customWidth="1"/>
    <col min="9" max="9" width="12.2542372881356" style="4" customWidth="1" outlineLevel="1"/>
    <col min="10" max="10" width="10" style="4" customWidth="1" outlineLevel="1"/>
    <col min="11" max="11" width="9.6271186440678" style="4" customWidth="1" outlineLevel="1"/>
    <col min="12" max="13" width="8.75423728813559" style="4" customWidth="1" outlineLevel="1"/>
    <col min="14" max="14" width="6.6271186440678" style="4" customWidth="1" outlineLevel="1"/>
    <col min="15" max="15" width="12.5" style="4" customWidth="1"/>
    <col min="16" max="16" width="9.6271186440678" style="4" customWidth="1"/>
    <col min="17" max="17" width="20" style="3" customWidth="1"/>
    <col min="18" max="18" width="12.7542372881356" style="5" customWidth="1"/>
    <col min="19" max="16360" width="9" style="5"/>
    <col min="16361" max="16384" width="9" style="23"/>
  </cols>
  <sheetData>
    <row r="1" ht="26.1" customHeight="1" spans="2:17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="1" customFormat="1" ht="24.75" customHeight="1" spans="1:17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="2" customFormat="1" ht="26.25" customHeight="1" spans="1:17">
      <c r="A3" s="7" t="s">
        <v>2</v>
      </c>
      <c r="B3" s="7" t="s">
        <v>3</v>
      </c>
      <c r="C3" s="7" t="s">
        <v>4</v>
      </c>
      <c r="D3" s="8" t="s">
        <v>5</v>
      </c>
      <c r="E3" s="8" t="s">
        <v>6</v>
      </c>
      <c r="F3" s="7" t="s">
        <v>7</v>
      </c>
      <c r="G3" s="9" t="s">
        <v>8</v>
      </c>
      <c r="H3" s="9" t="s">
        <v>9</v>
      </c>
      <c r="I3" s="15" t="s">
        <v>10</v>
      </c>
      <c r="J3" s="15"/>
      <c r="K3" s="15"/>
      <c r="L3" s="15"/>
      <c r="M3" s="15"/>
      <c r="N3" s="15"/>
      <c r="O3" s="15"/>
      <c r="P3" s="15"/>
      <c r="Q3" s="8" t="s">
        <v>11</v>
      </c>
    </row>
    <row r="4" s="2" customFormat="1" ht="26.25" customHeight="1" spans="1:17">
      <c r="A4" s="10"/>
      <c r="B4" s="10"/>
      <c r="C4" s="10"/>
      <c r="D4" s="8"/>
      <c r="E4" s="8"/>
      <c r="F4" s="10"/>
      <c r="G4" s="11"/>
      <c r="H4" s="11"/>
      <c r="I4" s="12"/>
      <c r="J4" s="12"/>
      <c r="K4" s="12"/>
      <c r="L4" s="12"/>
      <c r="M4" s="12"/>
      <c r="N4" s="12"/>
      <c r="O4" s="16" t="s">
        <v>12</v>
      </c>
      <c r="P4" s="16" t="s">
        <v>13</v>
      </c>
      <c r="Q4" s="8"/>
    </row>
    <row r="5" customHeight="1" spans="1:17">
      <c r="A5" s="12">
        <v>1</v>
      </c>
      <c r="B5" s="29" t="s">
        <v>14</v>
      </c>
      <c r="C5" s="29">
        <v>2</v>
      </c>
      <c r="D5" s="29" t="s">
        <v>15</v>
      </c>
      <c r="E5" s="14"/>
      <c r="F5" s="29">
        <v>14000</v>
      </c>
      <c r="G5" s="29">
        <v>4354.295</v>
      </c>
      <c r="H5" s="12">
        <f t="shared" ref="H5:H67" si="0">G5*C5</f>
        <v>8708.59</v>
      </c>
      <c r="I5" s="17"/>
      <c r="J5" s="12"/>
      <c r="K5" s="12"/>
      <c r="L5" s="12"/>
      <c r="M5" s="12"/>
      <c r="N5" s="12"/>
      <c r="O5" s="18">
        <f t="shared" ref="O5:O67" si="1">SUM(I5:N5)</f>
        <v>0</v>
      </c>
      <c r="P5" s="18">
        <f t="shared" ref="P5:P67" si="2">C5-O5</f>
        <v>2</v>
      </c>
      <c r="Q5" s="20">
        <f t="shared" ref="Q5:Q67" si="3">IF(SUM(I5:N5)=C5,"完成",SUM(I5:N5))</f>
        <v>0</v>
      </c>
    </row>
    <row r="6" customHeight="1" spans="1:17">
      <c r="A6" s="12">
        <v>2</v>
      </c>
      <c r="B6" s="29" t="s">
        <v>16</v>
      </c>
      <c r="C6" s="29">
        <v>2</v>
      </c>
      <c r="D6" s="29" t="s">
        <v>15</v>
      </c>
      <c r="E6" s="14"/>
      <c r="F6" s="29">
        <v>14000</v>
      </c>
      <c r="G6" s="29">
        <v>4354.295</v>
      </c>
      <c r="H6" s="12">
        <f t="shared" si="0"/>
        <v>8708.59</v>
      </c>
      <c r="I6" s="17"/>
      <c r="J6" s="12"/>
      <c r="K6" s="12"/>
      <c r="L6" s="12"/>
      <c r="M6" s="12"/>
      <c r="N6" s="12"/>
      <c r="O6" s="18">
        <f t="shared" si="1"/>
        <v>0</v>
      </c>
      <c r="P6" s="18">
        <f t="shared" si="2"/>
        <v>2</v>
      </c>
      <c r="Q6" s="20">
        <f t="shared" si="3"/>
        <v>0</v>
      </c>
    </row>
    <row r="7" customHeight="1" spans="1:17">
      <c r="A7" s="12">
        <v>3</v>
      </c>
      <c r="B7" s="29" t="s">
        <v>17</v>
      </c>
      <c r="C7" s="29">
        <v>3</v>
      </c>
      <c r="D7" s="29" t="s">
        <v>15</v>
      </c>
      <c r="E7" s="14"/>
      <c r="F7" s="29">
        <v>7750</v>
      </c>
      <c r="G7" s="29">
        <v>2397.53</v>
      </c>
      <c r="H7" s="12">
        <f t="shared" si="0"/>
        <v>7192.59</v>
      </c>
      <c r="I7" s="17"/>
      <c r="J7" s="12"/>
      <c r="K7" s="12"/>
      <c r="L7" s="12"/>
      <c r="M7" s="12"/>
      <c r="N7" s="12"/>
      <c r="O7" s="18">
        <f t="shared" si="1"/>
        <v>0</v>
      </c>
      <c r="P7" s="18">
        <f t="shared" si="2"/>
        <v>3</v>
      </c>
      <c r="Q7" s="20">
        <f t="shared" si="3"/>
        <v>0</v>
      </c>
    </row>
    <row r="8" customHeight="1" spans="1:17">
      <c r="A8" s="12">
        <v>4</v>
      </c>
      <c r="B8" s="29" t="s">
        <v>18</v>
      </c>
      <c r="C8" s="29">
        <v>1</v>
      </c>
      <c r="D8" s="29" t="s">
        <v>15</v>
      </c>
      <c r="E8" s="14"/>
      <c r="F8" s="29">
        <v>16000</v>
      </c>
      <c r="G8" s="29">
        <v>4946.374</v>
      </c>
      <c r="H8" s="12">
        <f t="shared" si="0"/>
        <v>4946.374</v>
      </c>
      <c r="I8" s="17"/>
      <c r="J8" s="12"/>
      <c r="K8" s="12"/>
      <c r="L8" s="12"/>
      <c r="M8" s="12"/>
      <c r="N8" s="12"/>
      <c r="O8" s="18">
        <f t="shared" si="1"/>
        <v>0</v>
      </c>
      <c r="P8" s="18">
        <f t="shared" si="2"/>
        <v>1</v>
      </c>
      <c r="Q8" s="20">
        <f t="shared" si="3"/>
        <v>0</v>
      </c>
    </row>
    <row r="9" customHeight="1" spans="1:17">
      <c r="A9" s="12">
        <v>5</v>
      </c>
      <c r="B9" s="29" t="s">
        <v>19</v>
      </c>
      <c r="C9" s="29">
        <v>2</v>
      </c>
      <c r="D9" s="29" t="s">
        <v>15</v>
      </c>
      <c r="E9" s="12"/>
      <c r="F9" s="29">
        <v>9300</v>
      </c>
      <c r="G9" s="29">
        <v>2867.172</v>
      </c>
      <c r="H9" s="12">
        <f t="shared" si="0"/>
        <v>5734.344</v>
      </c>
      <c r="I9" s="17"/>
      <c r="J9" s="12"/>
      <c r="K9" s="12"/>
      <c r="L9" s="12"/>
      <c r="M9" s="12"/>
      <c r="N9" s="12"/>
      <c r="O9" s="18">
        <f t="shared" si="1"/>
        <v>0</v>
      </c>
      <c r="P9" s="18">
        <f t="shared" si="2"/>
        <v>2</v>
      </c>
      <c r="Q9" s="20">
        <f t="shared" si="3"/>
        <v>0</v>
      </c>
    </row>
    <row r="10" customHeight="1" spans="1:17">
      <c r="A10" s="12">
        <v>6</v>
      </c>
      <c r="B10" s="29" t="s">
        <v>20</v>
      </c>
      <c r="C10" s="29">
        <v>1</v>
      </c>
      <c r="D10" s="29" t="s">
        <v>15</v>
      </c>
      <c r="E10" s="12"/>
      <c r="F10" s="29">
        <v>5750</v>
      </c>
      <c r="G10" s="29">
        <v>1805.451</v>
      </c>
      <c r="H10" s="12">
        <f t="shared" si="0"/>
        <v>1805.451</v>
      </c>
      <c r="I10" s="17"/>
      <c r="J10" s="12"/>
      <c r="K10" s="12"/>
      <c r="L10" s="12"/>
      <c r="M10" s="12"/>
      <c r="N10" s="12"/>
      <c r="O10" s="18">
        <f t="shared" si="1"/>
        <v>0</v>
      </c>
      <c r="P10" s="18">
        <f t="shared" si="2"/>
        <v>1</v>
      </c>
      <c r="Q10" s="20">
        <f t="shared" si="3"/>
        <v>0</v>
      </c>
    </row>
    <row r="11" customHeight="1" spans="1:17">
      <c r="A11" s="12">
        <v>7</v>
      </c>
      <c r="B11" s="29" t="s">
        <v>21</v>
      </c>
      <c r="C11" s="29">
        <v>6</v>
      </c>
      <c r="D11" s="29" t="s">
        <v>15</v>
      </c>
      <c r="E11" s="12"/>
      <c r="F11" s="29">
        <v>16700</v>
      </c>
      <c r="G11" s="29">
        <v>5112.863</v>
      </c>
      <c r="H11" s="12">
        <f t="shared" si="0"/>
        <v>30677.178</v>
      </c>
      <c r="I11" s="17"/>
      <c r="J11" s="12"/>
      <c r="K11" s="12"/>
      <c r="L11" s="12"/>
      <c r="M11" s="12"/>
      <c r="N11" s="12"/>
      <c r="O11" s="18">
        <f t="shared" si="1"/>
        <v>0</v>
      </c>
      <c r="P11" s="18">
        <f t="shared" si="2"/>
        <v>6</v>
      </c>
      <c r="Q11" s="20">
        <f t="shared" si="3"/>
        <v>0</v>
      </c>
    </row>
    <row r="12" customHeight="1" spans="1:17">
      <c r="A12" s="12">
        <v>8</v>
      </c>
      <c r="B12" s="29" t="s">
        <v>22</v>
      </c>
      <c r="C12" s="29">
        <v>1</v>
      </c>
      <c r="D12" s="29" t="s">
        <v>15</v>
      </c>
      <c r="E12" s="12"/>
      <c r="F12" s="29">
        <v>6400</v>
      </c>
      <c r="G12" s="29">
        <v>1997.877</v>
      </c>
      <c r="H12" s="12">
        <f t="shared" si="0"/>
        <v>1997.877</v>
      </c>
      <c r="I12" s="17"/>
      <c r="J12" s="12"/>
      <c r="K12" s="12"/>
      <c r="L12" s="12"/>
      <c r="M12" s="12"/>
      <c r="N12" s="12"/>
      <c r="O12" s="18">
        <f t="shared" si="1"/>
        <v>0</v>
      </c>
      <c r="P12" s="18">
        <f t="shared" si="2"/>
        <v>1</v>
      </c>
      <c r="Q12" s="20">
        <f t="shared" si="3"/>
        <v>0</v>
      </c>
    </row>
    <row r="13" customHeight="1" spans="1:17">
      <c r="A13" s="12">
        <v>9</v>
      </c>
      <c r="B13" s="29" t="s">
        <v>23</v>
      </c>
      <c r="C13" s="29">
        <v>1</v>
      </c>
      <c r="D13" s="29" t="s">
        <v>15</v>
      </c>
      <c r="E13" s="12"/>
      <c r="F13" s="29">
        <v>11950</v>
      </c>
      <c r="G13" s="29">
        <v>3664.915</v>
      </c>
      <c r="H13" s="12">
        <f t="shared" si="0"/>
        <v>3664.915</v>
      </c>
      <c r="I13" s="17"/>
      <c r="J13" s="12"/>
      <c r="K13" s="12"/>
      <c r="L13" s="12"/>
      <c r="M13" s="12"/>
      <c r="N13" s="12"/>
      <c r="O13" s="18">
        <f t="shared" si="1"/>
        <v>0</v>
      </c>
      <c r="P13" s="18">
        <f t="shared" si="2"/>
        <v>1</v>
      </c>
      <c r="Q13" s="20">
        <f t="shared" si="3"/>
        <v>0</v>
      </c>
    </row>
    <row r="14" customHeight="1" spans="1:17">
      <c r="A14" s="12">
        <v>10</v>
      </c>
      <c r="B14" s="29" t="s">
        <v>24</v>
      </c>
      <c r="C14" s="29">
        <v>1</v>
      </c>
      <c r="D14" s="29" t="s">
        <v>15</v>
      </c>
      <c r="E14" s="12"/>
      <c r="F14" s="29">
        <v>14350</v>
      </c>
      <c r="G14" s="29">
        <v>4389.67</v>
      </c>
      <c r="H14" s="12">
        <f t="shared" si="0"/>
        <v>4389.67</v>
      </c>
      <c r="I14" s="17"/>
      <c r="J14" s="12"/>
      <c r="K14" s="12"/>
      <c r="L14" s="12"/>
      <c r="M14" s="12"/>
      <c r="N14" s="12"/>
      <c r="O14" s="18">
        <f t="shared" si="1"/>
        <v>0</v>
      </c>
      <c r="P14" s="18">
        <f t="shared" si="2"/>
        <v>1</v>
      </c>
      <c r="Q14" s="20">
        <f t="shared" si="3"/>
        <v>0</v>
      </c>
    </row>
    <row r="15" customHeight="1" spans="1:17">
      <c r="A15" s="12">
        <v>11</v>
      </c>
      <c r="B15" s="29" t="s">
        <v>25</v>
      </c>
      <c r="C15" s="29">
        <v>1</v>
      </c>
      <c r="D15" s="29" t="s">
        <v>15</v>
      </c>
      <c r="E15" s="12"/>
      <c r="F15" s="29">
        <v>11300</v>
      </c>
      <c r="G15" s="29">
        <v>3472.489</v>
      </c>
      <c r="H15" s="12">
        <f t="shared" si="0"/>
        <v>3472.489</v>
      </c>
      <c r="I15" s="17"/>
      <c r="J15" s="12"/>
      <c r="K15" s="12"/>
      <c r="L15" s="12"/>
      <c r="M15" s="12"/>
      <c r="N15" s="12"/>
      <c r="O15" s="18">
        <f t="shared" si="1"/>
        <v>0</v>
      </c>
      <c r="P15" s="18">
        <f t="shared" si="2"/>
        <v>1</v>
      </c>
      <c r="Q15" s="20">
        <f t="shared" si="3"/>
        <v>0</v>
      </c>
    </row>
    <row r="16" customHeight="1" spans="1:17">
      <c r="A16" s="12">
        <v>12</v>
      </c>
      <c r="B16" s="29" t="s">
        <v>26</v>
      </c>
      <c r="C16" s="29">
        <v>3</v>
      </c>
      <c r="D16" s="29" t="s">
        <v>15</v>
      </c>
      <c r="E16" s="12"/>
      <c r="F16" s="29">
        <v>8150</v>
      </c>
      <c r="G16" s="29">
        <v>2570.946</v>
      </c>
      <c r="H16" s="12">
        <f t="shared" si="0"/>
        <v>7712.838</v>
      </c>
      <c r="I16" s="17"/>
      <c r="J16" s="12"/>
      <c r="K16" s="12"/>
      <c r="L16" s="12"/>
      <c r="M16" s="12"/>
      <c r="N16" s="12"/>
      <c r="O16" s="18">
        <f t="shared" si="1"/>
        <v>0</v>
      </c>
      <c r="P16" s="18">
        <f t="shared" si="2"/>
        <v>3</v>
      </c>
      <c r="Q16" s="20">
        <f t="shared" si="3"/>
        <v>0</v>
      </c>
    </row>
    <row r="17" customHeight="1" spans="1:17">
      <c r="A17" s="12">
        <v>13</v>
      </c>
      <c r="B17" s="29" t="s">
        <v>27</v>
      </c>
      <c r="C17" s="29">
        <v>1</v>
      </c>
      <c r="D17" s="29" t="s">
        <v>15</v>
      </c>
      <c r="E17" s="12"/>
      <c r="F17" s="29">
        <v>10500</v>
      </c>
      <c r="G17" s="29">
        <v>3235.658</v>
      </c>
      <c r="H17" s="12">
        <f t="shared" si="0"/>
        <v>3235.658</v>
      </c>
      <c r="I17" s="17"/>
      <c r="J17" s="12"/>
      <c r="K17" s="12"/>
      <c r="L17" s="12"/>
      <c r="M17" s="12"/>
      <c r="N17" s="12"/>
      <c r="O17" s="18">
        <f t="shared" si="1"/>
        <v>0</v>
      </c>
      <c r="P17" s="18">
        <f t="shared" si="2"/>
        <v>1</v>
      </c>
      <c r="Q17" s="20">
        <f t="shared" si="3"/>
        <v>0</v>
      </c>
    </row>
    <row r="18" customHeight="1" spans="1:17">
      <c r="A18" s="12">
        <v>14</v>
      </c>
      <c r="B18" s="29" t="s">
        <v>28</v>
      </c>
      <c r="C18" s="29">
        <v>1</v>
      </c>
      <c r="D18" s="29" t="s">
        <v>15</v>
      </c>
      <c r="E18" s="12"/>
      <c r="F18" s="29">
        <v>17400</v>
      </c>
      <c r="G18" s="29">
        <v>5402.59</v>
      </c>
      <c r="H18" s="12">
        <f t="shared" si="0"/>
        <v>5402.59</v>
      </c>
      <c r="I18" s="17"/>
      <c r="J18" s="12"/>
      <c r="K18" s="12"/>
      <c r="L18" s="12"/>
      <c r="M18" s="12"/>
      <c r="N18" s="12"/>
      <c r="O18" s="18">
        <f t="shared" si="1"/>
        <v>0</v>
      </c>
      <c r="P18" s="18">
        <f t="shared" si="2"/>
        <v>1</v>
      </c>
      <c r="Q18" s="20">
        <f t="shared" si="3"/>
        <v>0</v>
      </c>
    </row>
    <row r="19" customHeight="1" spans="1:17">
      <c r="A19" s="12">
        <v>15</v>
      </c>
      <c r="B19" s="29" t="s">
        <v>29</v>
      </c>
      <c r="C19" s="29">
        <v>1</v>
      </c>
      <c r="D19" s="29" t="s">
        <v>15</v>
      </c>
      <c r="E19" s="12"/>
      <c r="F19" s="29">
        <v>12000</v>
      </c>
      <c r="G19" s="29">
        <v>3721.479</v>
      </c>
      <c r="H19" s="12">
        <f t="shared" si="0"/>
        <v>3721.479</v>
      </c>
      <c r="I19" s="17"/>
      <c r="J19" s="12"/>
      <c r="K19" s="12"/>
      <c r="L19" s="12"/>
      <c r="M19" s="12"/>
      <c r="N19" s="12"/>
      <c r="O19" s="18">
        <f t="shared" si="1"/>
        <v>0</v>
      </c>
      <c r="P19" s="18">
        <f t="shared" si="2"/>
        <v>1</v>
      </c>
      <c r="Q19" s="20">
        <f t="shared" si="3"/>
        <v>0</v>
      </c>
    </row>
    <row r="20" customHeight="1" spans="1:17">
      <c r="A20" s="12">
        <v>16</v>
      </c>
      <c r="B20" s="29" t="s">
        <v>30</v>
      </c>
      <c r="C20" s="29">
        <v>1</v>
      </c>
      <c r="D20" s="29" t="s">
        <v>15</v>
      </c>
      <c r="E20" s="12"/>
      <c r="F20" s="29">
        <v>14850</v>
      </c>
      <c r="G20" s="29">
        <v>4647.179</v>
      </c>
      <c r="H20" s="12">
        <f t="shared" si="0"/>
        <v>4647.179</v>
      </c>
      <c r="I20" s="17"/>
      <c r="J20" s="12"/>
      <c r="K20" s="12"/>
      <c r="L20" s="12"/>
      <c r="M20" s="12"/>
      <c r="N20" s="12"/>
      <c r="O20" s="18">
        <f t="shared" si="1"/>
        <v>0</v>
      </c>
      <c r="P20" s="18">
        <f t="shared" si="2"/>
        <v>1</v>
      </c>
      <c r="Q20" s="20">
        <f t="shared" si="3"/>
        <v>0</v>
      </c>
    </row>
    <row r="21" customHeight="1" spans="1:17">
      <c r="A21" s="12">
        <v>17</v>
      </c>
      <c r="B21" s="29" t="s">
        <v>31</v>
      </c>
      <c r="C21" s="29">
        <v>1</v>
      </c>
      <c r="D21" s="29" t="s">
        <v>15</v>
      </c>
      <c r="E21" s="12"/>
      <c r="F21" s="29">
        <v>17250</v>
      </c>
      <c r="G21" s="29">
        <v>5303.184</v>
      </c>
      <c r="H21" s="12">
        <f t="shared" si="0"/>
        <v>5303.184</v>
      </c>
      <c r="I21" s="17"/>
      <c r="J21" s="12"/>
      <c r="K21" s="12"/>
      <c r="L21" s="12"/>
      <c r="M21" s="12"/>
      <c r="N21" s="12"/>
      <c r="O21" s="18">
        <f t="shared" si="1"/>
        <v>0</v>
      </c>
      <c r="P21" s="18">
        <f t="shared" si="2"/>
        <v>1</v>
      </c>
      <c r="Q21" s="20">
        <f t="shared" si="3"/>
        <v>0</v>
      </c>
    </row>
    <row r="22" customHeight="1" spans="1:18">
      <c r="A22" s="12">
        <v>18</v>
      </c>
      <c r="B22" s="29" t="s">
        <v>32</v>
      </c>
      <c r="C22" s="29">
        <v>1</v>
      </c>
      <c r="D22" s="29" t="s">
        <v>15</v>
      </c>
      <c r="E22" s="12"/>
      <c r="F22" s="29">
        <v>15050</v>
      </c>
      <c r="G22" s="29">
        <v>4706.387</v>
      </c>
      <c r="H22" s="12">
        <f t="shared" si="0"/>
        <v>4706.387</v>
      </c>
      <c r="I22" s="17"/>
      <c r="J22" s="12"/>
      <c r="K22" s="12"/>
      <c r="L22" s="12"/>
      <c r="M22" s="12"/>
      <c r="N22" s="12"/>
      <c r="O22" s="18">
        <f t="shared" si="1"/>
        <v>0</v>
      </c>
      <c r="P22" s="18">
        <f t="shared" si="2"/>
        <v>1</v>
      </c>
      <c r="Q22" s="20">
        <f t="shared" si="3"/>
        <v>0</v>
      </c>
      <c r="R22" s="21"/>
    </row>
    <row r="23" customHeight="1" spans="1:17">
      <c r="A23" s="12">
        <v>19</v>
      </c>
      <c r="B23" s="29" t="s">
        <v>33</v>
      </c>
      <c r="C23" s="29">
        <v>1</v>
      </c>
      <c r="D23" s="29" t="s">
        <v>15</v>
      </c>
      <c r="E23" s="12"/>
      <c r="F23" s="29">
        <v>15950</v>
      </c>
      <c r="G23" s="29">
        <v>4945.322</v>
      </c>
      <c r="H23" s="12">
        <f t="shared" si="0"/>
        <v>4945.322</v>
      </c>
      <c r="I23" s="17"/>
      <c r="J23" s="12"/>
      <c r="K23" s="12"/>
      <c r="L23" s="12"/>
      <c r="M23" s="12"/>
      <c r="N23" s="12"/>
      <c r="O23" s="18">
        <f t="shared" si="1"/>
        <v>0</v>
      </c>
      <c r="P23" s="18">
        <f t="shared" si="2"/>
        <v>1</v>
      </c>
      <c r="Q23" s="20">
        <f t="shared" si="3"/>
        <v>0</v>
      </c>
    </row>
    <row r="24" customHeight="1" spans="1:17">
      <c r="A24" s="12">
        <v>20</v>
      </c>
      <c r="B24" s="29" t="s">
        <v>34</v>
      </c>
      <c r="C24" s="29">
        <v>1</v>
      </c>
      <c r="D24" s="29" t="s">
        <v>15</v>
      </c>
      <c r="E24" s="12"/>
      <c r="F24" s="29">
        <v>11150</v>
      </c>
      <c r="G24" s="29">
        <v>3469.845</v>
      </c>
      <c r="H24" s="12">
        <f t="shared" si="0"/>
        <v>3469.845</v>
      </c>
      <c r="I24" s="17"/>
      <c r="J24" s="12"/>
      <c r="K24" s="12"/>
      <c r="L24" s="12"/>
      <c r="M24" s="12"/>
      <c r="N24" s="12"/>
      <c r="O24" s="18">
        <f t="shared" si="1"/>
        <v>0</v>
      </c>
      <c r="P24" s="18">
        <f t="shared" si="2"/>
        <v>1</v>
      </c>
      <c r="Q24" s="20">
        <f t="shared" si="3"/>
        <v>0</v>
      </c>
    </row>
    <row r="25" customHeight="1" spans="1:17">
      <c r="A25" s="12">
        <v>21</v>
      </c>
      <c r="B25" s="29" t="s">
        <v>35</v>
      </c>
      <c r="C25" s="29">
        <v>1</v>
      </c>
      <c r="D25" s="29" t="s">
        <v>15</v>
      </c>
      <c r="E25" s="12"/>
      <c r="F25" s="29">
        <v>6150</v>
      </c>
      <c r="G25" s="29">
        <v>1937.617</v>
      </c>
      <c r="H25" s="12">
        <f t="shared" si="0"/>
        <v>1937.617</v>
      </c>
      <c r="I25" s="17"/>
      <c r="J25" s="12"/>
      <c r="K25" s="12"/>
      <c r="L25" s="12"/>
      <c r="M25" s="12"/>
      <c r="N25" s="12"/>
      <c r="O25" s="18">
        <f t="shared" si="1"/>
        <v>0</v>
      </c>
      <c r="P25" s="18">
        <f t="shared" si="2"/>
        <v>1</v>
      </c>
      <c r="Q25" s="20">
        <f t="shared" si="3"/>
        <v>0</v>
      </c>
    </row>
    <row r="26" customHeight="1" spans="1:17">
      <c r="A26" s="12">
        <v>22</v>
      </c>
      <c r="B26" s="29" t="s">
        <v>36</v>
      </c>
      <c r="C26" s="29">
        <v>5</v>
      </c>
      <c r="D26" s="29" t="s">
        <v>15</v>
      </c>
      <c r="E26" s="12"/>
      <c r="F26" s="29">
        <v>15900</v>
      </c>
      <c r="G26" s="29">
        <v>4876.031</v>
      </c>
      <c r="H26" s="12">
        <f t="shared" si="0"/>
        <v>24380.155</v>
      </c>
      <c r="I26" s="17"/>
      <c r="J26" s="12"/>
      <c r="K26" s="12"/>
      <c r="L26" s="12"/>
      <c r="M26" s="12"/>
      <c r="N26" s="12"/>
      <c r="O26" s="18">
        <f t="shared" si="1"/>
        <v>0</v>
      </c>
      <c r="P26" s="18">
        <f t="shared" si="2"/>
        <v>5</v>
      </c>
      <c r="Q26" s="20">
        <f t="shared" si="3"/>
        <v>0</v>
      </c>
    </row>
    <row r="27" customHeight="1" spans="1:17">
      <c r="A27" s="12">
        <v>23</v>
      </c>
      <c r="B27" s="29" t="s">
        <v>37</v>
      </c>
      <c r="C27" s="29">
        <v>1</v>
      </c>
      <c r="D27" s="29" t="s">
        <v>15</v>
      </c>
      <c r="E27" s="12"/>
      <c r="F27" s="29">
        <v>15200</v>
      </c>
      <c r="G27" s="29">
        <v>4750.793</v>
      </c>
      <c r="H27" s="12">
        <f t="shared" si="0"/>
        <v>4750.793</v>
      </c>
      <c r="I27" s="17"/>
      <c r="J27" s="12"/>
      <c r="K27" s="12"/>
      <c r="L27" s="12"/>
      <c r="M27" s="12"/>
      <c r="N27" s="12"/>
      <c r="O27" s="18">
        <f t="shared" si="1"/>
        <v>0</v>
      </c>
      <c r="P27" s="18">
        <f t="shared" si="2"/>
        <v>1</v>
      </c>
      <c r="Q27" s="20">
        <f t="shared" si="3"/>
        <v>0</v>
      </c>
    </row>
    <row r="28" customHeight="1" spans="1:17">
      <c r="A28" s="12">
        <v>24</v>
      </c>
      <c r="B28" s="29" t="s">
        <v>38</v>
      </c>
      <c r="C28" s="29">
        <v>1</v>
      </c>
      <c r="D28" s="29" t="s">
        <v>15</v>
      </c>
      <c r="E28" s="12"/>
      <c r="F28" s="29">
        <v>7800</v>
      </c>
      <c r="G28" s="29">
        <v>2426.082</v>
      </c>
      <c r="H28" s="12">
        <f t="shared" si="0"/>
        <v>2426.082</v>
      </c>
      <c r="I28" s="17"/>
      <c r="J28" s="12"/>
      <c r="K28" s="12"/>
      <c r="L28" s="12"/>
      <c r="M28" s="12"/>
      <c r="N28" s="12"/>
      <c r="O28" s="18">
        <f t="shared" si="1"/>
        <v>0</v>
      </c>
      <c r="P28" s="18">
        <f t="shared" si="2"/>
        <v>1</v>
      </c>
      <c r="Q28" s="20">
        <f t="shared" si="3"/>
        <v>0</v>
      </c>
    </row>
    <row r="29" customHeight="1" spans="1:17">
      <c r="A29" s="12">
        <v>25</v>
      </c>
      <c r="B29" s="29" t="s">
        <v>39</v>
      </c>
      <c r="C29" s="29">
        <v>1</v>
      </c>
      <c r="D29" s="29" t="s">
        <v>15</v>
      </c>
      <c r="E29" s="12"/>
      <c r="F29" s="29">
        <v>6050</v>
      </c>
      <c r="G29" s="29">
        <v>1908.013</v>
      </c>
      <c r="H29" s="12">
        <f t="shared" si="0"/>
        <v>1908.013</v>
      </c>
      <c r="I29" s="17"/>
      <c r="J29" s="12"/>
      <c r="K29" s="12"/>
      <c r="L29" s="12"/>
      <c r="M29" s="12"/>
      <c r="N29" s="12"/>
      <c r="O29" s="18">
        <f t="shared" si="1"/>
        <v>0</v>
      </c>
      <c r="P29" s="18">
        <f t="shared" si="2"/>
        <v>1</v>
      </c>
      <c r="Q29" s="20">
        <f t="shared" si="3"/>
        <v>0</v>
      </c>
    </row>
    <row r="30" customHeight="1" spans="1:17">
      <c r="A30" s="12">
        <v>26</v>
      </c>
      <c r="B30" s="29" t="s">
        <v>40</v>
      </c>
      <c r="C30" s="29">
        <v>1</v>
      </c>
      <c r="D30" s="29" t="s">
        <v>15</v>
      </c>
      <c r="E30" s="12"/>
      <c r="F30" s="29">
        <v>11000</v>
      </c>
      <c r="G30" s="29">
        <v>3425.439</v>
      </c>
      <c r="H30" s="12">
        <f t="shared" si="0"/>
        <v>3425.439</v>
      </c>
      <c r="I30" s="17"/>
      <c r="J30" s="12"/>
      <c r="K30" s="12"/>
      <c r="L30" s="12"/>
      <c r="M30" s="12"/>
      <c r="N30" s="12"/>
      <c r="O30" s="18">
        <f t="shared" si="1"/>
        <v>0</v>
      </c>
      <c r="P30" s="18">
        <f t="shared" si="2"/>
        <v>1</v>
      </c>
      <c r="Q30" s="20">
        <f t="shared" si="3"/>
        <v>0</v>
      </c>
    </row>
    <row r="31" customHeight="1" spans="1:17">
      <c r="A31" s="12">
        <v>27</v>
      </c>
      <c r="B31" s="29" t="s">
        <v>41</v>
      </c>
      <c r="C31" s="29">
        <v>1</v>
      </c>
      <c r="D31" s="29" t="s">
        <v>15</v>
      </c>
      <c r="E31" s="12"/>
      <c r="F31" s="29">
        <v>11000</v>
      </c>
      <c r="G31" s="29">
        <v>3342.427</v>
      </c>
      <c r="H31" s="12">
        <f t="shared" si="0"/>
        <v>3342.427</v>
      </c>
      <c r="I31" s="17"/>
      <c r="J31" s="12"/>
      <c r="K31" s="12"/>
      <c r="L31" s="12"/>
      <c r="M31" s="12"/>
      <c r="N31" s="12"/>
      <c r="O31" s="18">
        <f t="shared" si="1"/>
        <v>0</v>
      </c>
      <c r="P31" s="18">
        <f t="shared" si="2"/>
        <v>1</v>
      </c>
      <c r="Q31" s="20">
        <f t="shared" si="3"/>
        <v>0</v>
      </c>
    </row>
    <row r="32" customHeight="1" spans="1:17">
      <c r="A32" s="12">
        <v>28</v>
      </c>
      <c r="B32" s="29" t="s">
        <v>42</v>
      </c>
      <c r="C32" s="29">
        <v>1</v>
      </c>
      <c r="D32" s="29" t="s">
        <v>15</v>
      </c>
      <c r="E32" s="12"/>
      <c r="F32" s="29">
        <v>11910</v>
      </c>
      <c r="G32" s="29">
        <v>3755.771</v>
      </c>
      <c r="H32" s="12">
        <f t="shared" si="0"/>
        <v>3755.771</v>
      </c>
      <c r="I32" s="17"/>
      <c r="J32" s="12"/>
      <c r="K32" s="12"/>
      <c r="L32" s="12"/>
      <c r="M32" s="12"/>
      <c r="N32" s="12"/>
      <c r="O32" s="18">
        <f t="shared" si="1"/>
        <v>0</v>
      </c>
      <c r="P32" s="18">
        <f t="shared" si="2"/>
        <v>1</v>
      </c>
      <c r="Q32" s="20">
        <f t="shared" si="3"/>
        <v>0</v>
      </c>
    </row>
    <row r="33" customHeight="1" spans="1:17">
      <c r="A33" s="12">
        <v>29</v>
      </c>
      <c r="B33" s="29" t="s">
        <v>43</v>
      </c>
      <c r="C33" s="29">
        <v>1</v>
      </c>
      <c r="D33" s="29" t="s">
        <v>15</v>
      </c>
      <c r="E33" s="12"/>
      <c r="F33" s="29">
        <v>17255</v>
      </c>
      <c r="G33" s="29">
        <v>5386.653</v>
      </c>
      <c r="H33" s="12">
        <f t="shared" si="0"/>
        <v>5386.653</v>
      </c>
      <c r="I33" s="17"/>
      <c r="J33" s="12"/>
      <c r="K33" s="12"/>
      <c r="L33" s="12"/>
      <c r="M33" s="12"/>
      <c r="N33" s="12"/>
      <c r="O33" s="18">
        <f t="shared" si="1"/>
        <v>0</v>
      </c>
      <c r="P33" s="18">
        <f t="shared" si="2"/>
        <v>1</v>
      </c>
      <c r="Q33" s="20">
        <f t="shared" si="3"/>
        <v>0</v>
      </c>
    </row>
    <row r="34" customHeight="1" spans="1:17">
      <c r="A34" s="12">
        <v>30</v>
      </c>
      <c r="B34" s="29" t="s">
        <v>44</v>
      </c>
      <c r="C34" s="29">
        <v>1</v>
      </c>
      <c r="D34" s="29" t="s">
        <v>15</v>
      </c>
      <c r="E34" s="12"/>
      <c r="F34" s="29">
        <v>11950</v>
      </c>
      <c r="G34" s="29">
        <v>3706.677</v>
      </c>
      <c r="H34" s="12">
        <f t="shared" si="0"/>
        <v>3706.677</v>
      </c>
      <c r="I34" s="17"/>
      <c r="J34" s="12"/>
      <c r="K34" s="12"/>
      <c r="L34" s="12"/>
      <c r="M34" s="12"/>
      <c r="N34" s="12"/>
      <c r="O34" s="18">
        <f t="shared" si="1"/>
        <v>0</v>
      </c>
      <c r="P34" s="18">
        <f t="shared" si="2"/>
        <v>1</v>
      </c>
      <c r="Q34" s="20">
        <f t="shared" si="3"/>
        <v>0</v>
      </c>
    </row>
    <row r="35" customHeight="1" spans="1:17">
      <c r="A35" s="12">
        <v>31</v>
      </c>
      <c r="B35" s="29" t="s">
        <v>45</v>
      </c>
      <c r="C35" s="29">
        <v>1</v>
      </c>
      <c r="D35" s="29" t="s">
        <v>15</v>
      </c>
      <c r="E35" s="12"/>
      <c r="F35" s="29">
        <v>12700</v>
      </c>
      <c r="G35" s="29">
        <v>3956.206</v>
      </c>
      <c r="H35" s="12">
        <f t="shared" si="0"/>
        <v>3956.206</v>
      </c>
      <c r="I35" s="17"/>
      <c r="J35" s="12"/>
      <c r="K35" s="12"/>
      <c r="L35" s="12"/>
      <c r="M35" s="12"/>
      <c r="N35" s="12"/>
      <c r="O35" s="18">
        <f t="shared" si="1"/>
        <v>0</v>
      </c>
      <c r="P35" s="18">
        <f t="shared" si="2"/>
        <v>1</v>
      </c>
      <c r="Q35" s="20">
        <f t="shared" si="3"/>
        <v>0</v>
      </c>
    </row>
    <row r="36" customHeight="1" spans="1:17">
      <c r="A36" s="12">
        <v>32</v>
      </c>
      <c r="B36" s="29" t="s">
        <v>46</v>
      </c>
      <c r="C36" s="29">
        <v>1</v>
      </c>
      <c r="D36" s="29" t="s">
        <v>15</v>
      </c>
      <c r="E36" s="12"/>
      <c r="F36" s="29">
        <v>7450</v>
      </c>
      <c r="G36" s="29">
        <v>2322.468</v>
      </c>
      <c r="H36" s="12">
        <f t="shared" si="0"/>
        <v>2322.468</v>
      </c>
      <c r="I36" s="17"/>
      <c r="J36" s="12"/>
      <c r="K36" s="12"/>
      <c r="L36" s="12"/>
      <c r="M36" s="12"/>
      <c r="N36" s="12"/>
      <c r="O36" s="18">
        <f t="shared" si="1"/>
        <v>0</v>
      </c>
      <c r="P36" s="18">
        <f t="shared" si="2"/>
        <v>1</v>
      </c>
      <c r="Q36" s="20">
        <f t="shared" si="3"/>
        <v>0</v>
      </c>
    </row>
    <row r="37" customHeight="1" spans="1:17">
      <c r="A37" s="12">
        <v>33</v>
      </c>
      <c r="B37" s="29" t="s">
        <v>47</v>
      </c>
      <c r="C37" s="29">
        <v>1</v>
      </c>
      <c r="D37" s="29" t="s">
        <v>15</v>
      </c>
      <c r="E37" s="12"/>
      <c r="F37" s="29">
        <v>13450</v>
      </c>
      <c r="G37" s="29">
        <v>4178.235</v>
      </c>
      <c r="H37" s="12">
        <f t="shared" si="0"/>
        <v>4178.235</v>
      </c>
      <c r="I37" s="17"/>
      <c r="J37" s="12"/>
      <c r="K37" s="12"/>
      <c r="L37" s="12"/>
      <c r="M37" s="12"/>
      <c r="N37" s="12"/>
      <c r="O37" s="18">
        <f t="shared" si="1"/>
        <v>0</v>
      </c>
      <c r="P37" s="18">
        <f t="shared" si="2"/>
        <v>1</v>
      </c>
      <c r="Q37" s="20">
        <f t="shared" si="3"/>
        <v>0</v>
      </c>
    </row>
    <row r="38" customHeight="1" spans="1:17">
      <c r="A38" s="12">
        <v>34</v>
      </c>
      <c r="B38" s="29" t="s">
        <v>48</v>
      </c>
      <c r="C38" s="29">
        <v>1</v>
      </c>
      <c r="D38" s="29" t="s">
        <v>15</v>
      </c>
      <c r="E38" s="12"/>
      <c r="F38" s="29">
        <v>16366</v>
      </c>
      <c r="G38" s="29">
        <v>5094.653</v>
      </c>
      <c r="H38" s="12">
        <f t="shared" si="0"/>
        <v>5094.653</v>
      </c>
      <c r="I38" s="17"/>
      <c r="J38" s="12"/>
      <c r="K38" s="12"/>
      <c r="L38" s="12"/>
      <c r="M38" s="12"/>
      <c r="N38" s="12"/>
      <c r="O38" s="18">
        <f t="shared" si="1"/>
        <v>0</v>
      </c>
      <c r="P38" s="18">
        <f t="shared" si="2"/>
        <v>1</v>
      </c>
      <c r="Q38" s="20">
        <f t="shared" si="3"/>
        <v>0</v>
      </c>
    </row>
    <row r="39" customHeight="1" spans="1:17">
      <c r="A39" s="12">
        <v>35</v>
      </c>
      <c r="B39" s="29" t="s">
        <v>49</v>
      </c>
      <c r="C39" s="29">
        <v>2</v>
      </c>
      <c r="D39" s="29" t="s">
        <v>15</v>
      </c>
      <c r="E39" s="12"/>
      <c r="F39" s="29">
        <v>11650</v>
      </c>
      <c r="G39" s="29">
        <v>3617.865</v>
      </c>
      <c r="H39" s="12">
        <f t="shared" si="0"/>
        <v>7235.73</v>
      </c>
      <c r="I39" s="17"/>
      <c r="J39" s="12"/>
      <c r="K39" s="12"/>
      <c r="L39" s="12"/>
      <c r="M39" s="12"/>
      <c r="N39" s="12"/>
      <c r="O39" s="18">
        <f t="shared" si="1"/>
        <v>0</v>
      </c>
      <c r="P39" s="18">
        <f t="shared" si="2"/>
        <v>2</v>
      </c>
      <c r="Q39" s="20">
        <f t="shared" si="3"/>
        <v>0</v>
      </c>
    </row>
    <row r="40" customHeight="1" spans="1:17">
      <c r="A40" s="12">
        <v>36</v>
      </c>
      <c r="B40" s="29" t="s">
        <v>50</v>
      </c>
      <c r="C40" s="29">
        <v>1</v>
      </c>
      <c r="D40" s="29" t="s">
        <v>15</v>
      </c>
      <c r="E40" s="12"/>
      <c r="F40" s="29">
        <v>14400</v>
      </c>
      <c r="G40" s="29">
        <v>4486.973</v>
      </c>
      <c r="H40" s="12">
        <f t="shared" si="0"/>
        <v>4486.973</v>
      </c>
      <c r="I40" s="17"/>
      <c r="J40" s="12"/>
      <c r="K40" s="12"/>
      <c r="L40" s="12"/>
      <c r="M40" s="12"/>
      <c r="N40" s="12"/>
      <c r="O40" s="18">
        <f t="shared" si="1"/>
        <v>0</v>
      </c>
      <c r="P40" s="18">
        <f t="shared" si="2"/>
        <v>1</v>
      </c>
      <c r="Q40" s="20">
        <f t="shared" si="3"/>
        <v>0</v>
      </c>
    </row>
    <row r="41" customHeight="1" spans="1:17">
      <c r="A41" s="12">
        <v>37</v>
      </c>
      <c r="B41" s="29" t="s">
        <v>51</v>
      </c>
      <c r="C41" s="29">
        <v>3</v>
      </c>
      <c r="D41" s="29" t="s">
        <v>15</v>
      </c>
      <c r="E41" s="12"/>
      <c r="F41" s="29">
        <v>13216</v>
      </c>
      <c r="G41" s="29">
        <v>4049.161</v>
      </c>
      <c r="H41" s="12">
        <f t="shared" si="0"/>
        <v>12147.483</v>
      </c>
      <c r="I41" s="17"/>
      <c r="J41" s="12"/>
      <c r="K41" s="12"/>
      <c r="L41" s="12"/>
      <c r="M41" s="12"/>
      <c r="N41" s="12"/>
      <c r="O41" s="18">
        <f t="shared" si="1"/>
        <v>0</v>
      </c>
      <c r="P41" s="18">
        <f t="shared" si="2"/>
        <v>3</v>
      </c>
      <c r="Q41" s="20">
        <f t="shared" si="3"/>
        <v>0</v>
      </c>
    </row>
    <row r="42" customHeight="1" spans="1:17">
      <c r="A42" s="12">
        <v>38</v>
      </c>
      <c r="B42" s="29" t="s">
        <v>52</v>
      </c>
      <c r="C42" s="29">
        <v>1</v>
      </c>
      <c r="D42" s="29" t="s">
        <v>15</v>
      </c>
      <c r="E42" s="12"/>
      <c r="F42" s="29">
        <v>12400</v>
      </c>
      <c r="G42" s="29">
        <v>3880.632</v>
      </c>
      <c r="H42" s="12">
        <f t="shared" si="0"/>
        <v>3880.632</v>
      </c>
      <c r="I42" s="17"/>
      <c r="J42" s="12"/>
      <c r="K42" s="12"/>
      <c r="L42" s="12"/>
      <c r="M42" s="12"/>
      <c r="N42" s="12"/>
      <c r="O42" s="18">
        <f t="shared" si="1"/>
        <v>0</v>
      </c>
      <c r="P42" s="18">
        <f t="shared" si="2"/>
        <v>1</v>
      </c>
      <c r="Q42" s="20">
        <f t="shared" si="3"/>
        <v>0</v>
      </c>
    </row>
    <row r="43" customHeight="1" spans="1:17">
      <c r="A43" s="12">
        <v>39</v>
      </c>
      <c r="B43" s="29" t="s">
        <v>53</v>
      </c>
      <c r="C43" s="29">
        <v>1</v>
      </c>
      <c r="D43" s="29" t="s">
        <v>15</v>
      </c>
      <c r="E43" s="12"/>
      <c r="F43" s="29">
        <v>15500</v>
      </c>
      <c r="G43" s="29">
        <v>4812.616</v>
      </c>
      <c r="H43" s="12">
        <f t="shared" si="0"/>
        <v>4812.616</v>
      </c>
      <c r="I43" s="17"/>
      <c r="J43" s="12"/>
      <c r="K43" s="12"/>
      <c r="L43" s="12"/>
      <c r="M43" s="12"/>
      <c r="N43" s="12"/>
      <c r="O43" s="18">
        <f t="shared" si="1"/>
        <v>0</v>
      </c>
      <c r="P43" s="18">
        <f t="shared" si="2"/>
        <v>1</v>
      </c>
      <c r="Q43" s="20">
        <f t="shared" si="3"/>
        <v>0</v>
      </c>
    </row>
    <row r="44" customHeight="1" spans="1:17">
      <c r="A44" s="12">
        <v>40</v>
      </c>
      <c r="B44" s="29" t="s">
        <v>54</v>
      </c>
      <c r="C44" s="29">
        <v>1</v>
      </c>
      <c r="D44" s="29" t="s">
        <v>15</v>
      </c>
      <c r="E44" s="12"/>
      <c r="F44" s="29">
        <v>11500</v>
      </c>
      <c r="G44" s="29">
        <v>3587.505</v>
      </c>
      <c r="H44" s="12">
        <f t="shared" si="0"/>
        <v>3587.505</v>
      </c>
      <c r="I44" s="17"/>
      <c r="J44" s="12"/>
      <c r="K44" s="12"/>
      <c r="L44" s="12"/>
      <c r="M44" s="12"/>
      <c r="N44" s="12"/>
      <c r="O44" s="18">
        <f t="shared" si="1"/>
        <v>0</v>
      </c>
      <c r="P44" s="18">
        <f t="shared" si="2"/>
        <v>1</v>
      </c>
      <c r="Q44" s="20">
        <f t="shared" si="3"/>
        <v>0</v>
      </c>
    </row>
    <row r="45" customHeight="1" spans="1:17">
      <c r="A45" s="12">
        <v>41</v>
      </c>
      <c r="B45" s="29" t="s">
        <v>55</v>
      </c>
      <c r="C45" s="29">
        <v>1</v>
      </c>
      <c r="D45" s="29" t="s">
        <v>15</v>
      </c>
      <c r="E45" s="12"/>
      <c r="F45" s="29">
        <v>13350</v>
      </c>
      <c r="G45" s="29">
        <v>4161.87</v>
      </c>
      <c r="H45" s="12">
        <f t="shared" si="0"/>
        <v>4161.87</v>
      </c>
      <c r="I45" s="17"/>
      <c r="J45" s="12"/>
      <c r="K45" s="12"/>
      <c r="L45" s="12"/>
      <c r="M45" s="12"/>
      <c r="N45" s="12"/>
      <c r="O45" s="18">
        <f t="shared" si="1"/>
        <v>0</v>
      </c>
      <c r="P45" s="18">
        <f t="shared" si="2"/>
        <v>1</v>
      </c>
      <c r="Q45" s="20">
        <f t="shared" si="3"/>
        <v>0</v>
      </c>
    </row>
    <row r="46" customHeight="1" spans="1:17">
      <c r="A46" s="12">
        <v>42</v>
      </c>
      <c r="B46" s="29" t="s">
        <v>56</v>
      </c>
      <c r="C46" s="29">
        <v>4</v>
      </c>
      <c r="D46" s="29" t="s">
        <v>15</v>
      </c>
      <c r="E46" s="12"/>
      <c r="F46" s="29">
        <v>11850</v>
      </c>
      <c r="G46" s="29">
        <v>3621.561</v>
      </c>
      <c r="H46" s="12">
        <f t="shared" si="0"/>
        <v>14486.244</v>
      </c>
      <c r="I46" s="17"/>
      <c r="J46" s="12"/>
      <c r="K46" s="12"/>
      <c r="L46" s="12"/>
      <c r="M46" s="12"/>
      <c r="N46" s="12"/>
      <c r="O46" s="18">
        <f t="shared" si="1"/>
        <v>0</v>
      </c>
      <c r="P46" s="18">
        <f t="shared" si="2"/>
        <v>4</v>
      </c>
      <c r="Q46" s="20">
        <f t="shared" si="3"/>
        <v>0</v>
      </c>
    </row>
    <row r="47" customHeight="1" spans="1:17">
      <c r="A47" s="12">
        <v>43</v>
      </c>
      <c r="B47" s="29" t="s">
        <v>57</v>
      </c>
      <c r="C47" s="29">
        <v>1</v>
      </c>
      <c r="D47" s="29" t="s">
        <v>15</v>
      </c>
      <c r="E47" s="12"/>
      <c r="F47" s="29">
        <v>6750</v>
      </c>
      <c r="G47" s="29">
        <v>2101.49</v>
      </c>
      <c r="H47" s="12">
        <f t="shared" si="0"/>
        <v>2101.49</v>
      </c>
      <c r="I47" s="17"/>
      <c r="J47" s="12"/>
      <c r="K47" s="12"/>
      <c r="L47" s="12"/>
      <c r="M47" s="12"/>
      <c r="N47" s="12"/>
      <c r="O47" s="18">
        <f t="shared" si="1"/>
        <v>0</v>
      </c>
      <c r="P47" s="18">
        <f t="shared" si="2"/>
        <v>1</v>
      </c>
      <c r="Q47" s="20">
        <f t="shared" si="3"/>
        <v>0</v>
      </c>
    </row>
    <row r="48" customHeight="1" spans="1:17">
      <c r="A48" s="12">
        <v>44</v>
      </c>
      <c r="B48" s="29" t="s">
        <v>58</v>
      </c>
      <c r="C48" s="29">
        <v>1</v>
      </c>
      <c r="D48" s="29" t="s">
        <v>15</v>
      </c>
      <c r="E48" s="12"/>
      <c r="F48" s="29">
        <v>17100</v>
      </c>
      <c r="G48" s="29">
        <v>5299.517</v>
      </c>
      <c r="H48" s="12">
        <f t="shared" si="0"/>
        <v>5299.517</v>
      </c>
      <c r="I48" s="17"/>
      <c r="J48" s="12"/>
      <c r="K48" s="12"/>
      <c r="L48" s="12"/>
      <c r="M48" s="12"/>
      <c r="N48" s="12"/>
      <c r="O48" s="18">
        <f t="shared" si="1"/>
        <v>0</v>
      </c>
      <c r="P48" s="18">
        <f t="shared" si="2"/>
        <v>1</v>
      </c>
      <c r="Q48" s="20">
        <f t="shared" si="3"/>
        <v>0</v>
      </c>
    </row>
    <row r="49" customHeight="1" spans="1:17">
      <c r="A49" s="12">
        <v>45</v>
      </c>
      <c r="B49" s="29" t="s">
        <v>59</v>
      </c>
      <c r="C49" s="29">
        <v>1</v>
      </c>
      <c r="D49" s="29" t="s">
        <v>15</v>
      </c>
      <c r="E49" s="12"/>
      <c r="F49" s="29">
        <v>7050</v>
      </c>
      <c r="G49" s="29">
        <v>2190.302</v>
      </c>
      <c r="H49" s="12">
        <f t="shared" si="0"/>
        <v>2190.302</v>
      </c>
      <c r="I49" s="17"/>
      <c r="J49" s="12"/>
      <c r="K49" s="12"/>
      <c r="L49" s="12"/>
      <c r="M49" s="12"/>
      <c r="N49" s="12"/>
      <c r="O49" s="18">
        <f t="shared" si="1"/>
        <v>0</v>
      </c>
      <c r="P49" s="18">
        <f t="shared" si="2"/>
        <v>1</v>
      </c>
      <c r="Q49" s="20">
        <f t="shared" si="3"/>
        <v>0</v>
      </c>
    </row>
    <row r="50" customHeight="1" spans="1:17">
      <c r="A50" s="12">
        <v>46</v>
      </c>
      <c r="B50" s="29" t="s">
        <v>60</v>
      </c>
      <c r="C50" s="29">
        <v>4</v>
      </c>
      <c r="D50" s="29" t="s">
        <v>15</v>
      </c>
      <c r="E50" s="12"/>
      <c r="F50" s="29">
        <v>11905</v>
      </c>
      <c r="G50" s="29">
        <v>3768.041</v>
      </c>
      <c r="H50" s="12">
        <f t="shared" si="0"/>
        <v>15072.164</v>
      </c>
      <c r="I50" s="17"/>
      <c r="J50" s="12"/>
      <c r="K50" s="12"/>
      <c r="L50" s="12"/>
      <c r="M50" s="12"/>
      <c r="N50" s="12"/>
      <c r="O50" s="18">
        <f t="shared" si="1"/>
        <v>0</v>
      </c>
      <c r="P50" s="18">
        <f t="shared" si="2"/>
        <v>4</v>
      </c>
      <c r="Q50" s="20">
        <f t="shared" si="3"/>
        <v>0</v>
      </c>
    </row>
    <row r="51" customHeight="1" spans="1:17">
      <c r="A51" s="12">
        <v>47</v>
      </c>
      <c r="B51" s="29" t="s">
        <v>61</v>
      </c>
      <c r="C51" s="29">
        <v>1</v>
      </c>
      <c r="D51" s="29" t="s">
        <v>15</v>
      </c>
      <c r="E51" s="12"/>
      <c r="F51" s="29">
        <v>17000</v>
      </c>
      <c r="G51" s="29">
        <v>5256.163</v>
      </c>
      <c r="H51" s="12">
        <f t="shared" si="0"/>
        <v>5256.163</v>
      </c>
      <c r="I51" s="17"/>
      <c r="J51" s="12"/>
      <c r="K51" s="12"/>
      <c r="L51" s="12"/>
      <c r="M51" s="12"/>
      <c r="N51" s="12"/>
      <c r="O51" s="18">
        <f t="shared" si="1"/>
        <v>0</v>
      </c>
      <c r="P51" s="18">
        <f t="shared" si="2"/>
        <v>1</v>
      </c>
      <c r="Q51" s="20">
        <f t="shared" si="3"/>
        <v>0</v>
      </c>
    </row>
    <row r="52" customHeight="1" spans="1:17">
      <c r="A52" s="12">
        <v>48</v>
      </c>
      <c r="B52" s="29" t="s">
        <v>62</v>
      </c>
      <c r="C52" s="29">
        <v>1</v>
      </c>
      <c r="D52" s="29" t="s">
        <v>15</v>
      </c>
      <c r="E52" s="12"/>
      <c r="F52" s="29">
        <v>5050</v>
      </c>
      <c r="G52" s="29">
        <v>1611.974</v>
      </c>
      <c r="H52" s="12">
        <f t="shared" si="0"/>
        <v>1611.974</v>
      </c>
      <c r="I52" s="17"/>
      <c r="J52" s="12"/>
      <c r="K52" s="12"/>
      <c r="L52" s="12"/>
      <c r="M52" s="12"/>
      <c r="N52" s="12"/>
      <c r="O52" s="18">
        <f t="shared" si="1"/>
        <v>0</v>
      </c>
      <c r="P52" s="18">
        <f t="shared" si="2"/>
        <v>1</v>
      </c>
      <c r="Q52" s="20">
        <f t="shared" si="3"/>
        <v>0</v>
      </c>
    </row>
    <row r="53" customHeight="1" spans="1:17">
      <c r="A53" s="12">
        <v>49</v>
      </c>
      <c r="B53" s="29" t="s">
        <v>63</v>
      </c>
      <c r="C53" s="29">
        <v>1</v>
      </c>
      <c r="D53" s="29" t="s">
        <v>15</v>
      </c>
      <c r="E53" s="12"/>
      <c r="F53" s="29">
        <v>15250</v>
      </c>
      <c r="G53" s="29">
        <v>4710.594</v>
      </c>
      <c r="H53" s="12">
        <f t="shared" si="0"/>
        <v>4710.594</v>
      </c>
      <c r="I53" s="17"/>
      <c r="J53" s="12"/>
      <c r="K53" s="12"/>
      <c r="L53" s="12"/>
      <c r="M53" s="12"/>
      <c r="N53" s="12"/>
      <c r="O53" s="18">
        <f t="shared" si="1"/>
        <v>0</v>
      </c>
      <c r="P53" s="18">
        <f t="shared" si="2"/>
        <v>1</v>
      </c>
      <c r="Q53" s="20">
        <f t="shared" si="3"/>
        <v>0</v>
      </c>
    </row>
    <row r="54" customHeight="1" spans="1:17">
      <c r="A54" s="12">
        <v>50</v>
      </c>
      <c r="B54" s="29" t="s">
        <v>64</v>
      </c>
      <c r="C54" s="29">
        <v>1</v>
      </c>
      <c r="D54" s="29" t="s">
        <v>15</v>
      </c>
      <c r="E54" s="12"/>
      <c r="F54" s="29">
        <v>4450</v>
      </c>
      <c r="G54" s="29">
        <v>1420.6</v>
      </c>
      <c r="H54" s="12">
        <f t="shared" si="0"/>
        <v>1420.6</v>
      </c>
      <c r="I54" s="17"/>
      <c r="J54" s="12"/>
      <c r="K54" s="12"/>
      <c r="L54" s="12"/>
      <c r="M54" s="12"/>
      <c r="N54" s="12"/>
      <c r="O54" s="18">
        <f t="shared" si="1"/>
        <v>0</v>
      </c>
      <c r="P54" s="18">
        <f t="shared" si="2"/>
        <v>1</v>
      </c>
      <c r="Q54" s="20">
        <f t="shared" si="3"/>
        <v>0</v>
      </c>
    </row>
    <row r="55" customHeight="1" spans="1:17">
      <c r="A55" s="12">
        <v>51</v>
      </c>
      <c r="B55" s="29" t="s">
        <v>65</v>
      </c>
      <c r="C55" s="29">
        <v>4</v>
      </c>
      <c r="D55" s="29" t="s">
        <v>15</v>
      </c>
      <c r="E55" s="12"/>
      <c r="F55" s="29">
        <v>7395</v>
      </c>
      <c r="G55" s="29">
        <v>2261.456</v>
      </c>
      <c r="H55" s="12">
        <f t="shared" si="0"/>
        <v>9045.824</v>
      </c>
      <c r="I55" s="17"/>
      <c r="J55" s="12"/>
      <c r="K55" s="12"/>
      <c r="L55" s="12"/>
      <c r="M55" s="12"/>
      <c r="N55" s="12"/>
      <c r="O55" s="18">
        <f t="shared" si="1"/>
        <v>0</v>
      </c>
      <c r="P55" s="18">
        <f t="shared" si="2"/>
        <v>4</v>
      </c>
      <c r="Q55" s="20">
        <f t="shared" si="3"/>
        <v>0</v>
      </c>
    </row>
    <row r="56" customHeight="1" spans="1:17">
      <c r="A56" s="12">
        <v>52</v>
      </c>
      <c r="B56" s="29" t="s">
        <v>66</v>
      </c>
      <c r="C56" s="29">
        <v>1</v>
      </c>
      <c r="D56" s="29" t="s">
        <v>15</v>
      </c>
      <c r="E56" s="12"/>
      <c r="F56" s="29">
        <v>5350</v>
      </c>
      <c r="G56" s="29">
        <v>1673.286</v>
      </c>
      <c r="H56" s="12">
        <f t="shared" si="0"/>
        <v>1673.286</v>
      </c>
      <c r="I56" s="17"/>
      <c r="J56" s="12"/>
      <c r="K56" s="12"/>
      <c r="L56" s="12"/>
      <c r="M56" s="12"/>
      <c r="N56" s="12"/>
      <c r="O56" s="18">
        <f t="shared" si="1"/>
        <v>0</v>
      </c>
      <c r="P56" s="18">
        <f t="shared" si="2"/>
        <v>1</v>
      </c>
      <c r="Q56" s="20">
        <f t="shared" si="3"/>
        <v>0</v>
      </c>
    </row>
    <row r="57" customHeight="1" spans="1:17">
      <c r="A57" s="12">
        <v>53</v>
      </c>
      <c r="B57" s="29" t="s">
        <v>67</v>
      </c>
      <c r="C57" s="29">
        <v>1</v>
      </c>
      <c r="D57" s="29" t="s">
        <v>15</v>
      </c>
      <c r="E57" s="12"/>
      <c r="F57" s="29">
        <v>16550</v>
      </c>
      <c r="G57" s="29">
        <v>5205.446</v>
      </c>
      <c r="H57" s="12">
        <f t="shared" si="0"/>
        <v>5205.446</v>
      </c>
      <c r="I57" s="17"/>
      <c r="J57" s="12"/>
      <c r="K57" s="12"/>
      <c r="L57" s="12"/>
      <c r="M57" s="12"/>
      <c r="N57" s="12"/>
      <c r="O57" s="18">
        <f t="shared" si="1"/>
        <v>0</v>
      </c>
      <c r="P57" s="18">
        <f t="shared" si="2"/>
        <v>1</v>
      </c>
      <c r="Q57" s="20">
        <f t="shared" si="3"/>
        <v>0</v>
      </c>
    </row>
    <row r="58" customHeight="1" spans="1:17">
      <c r="A58" s="12">
        <v>54</v>
      </c>
      <c r="B58" s="29" t="s">
        <v>68</v>
      </c>
      <c r="C58" s="29">
        <v>1</v>
      </c>
      <c r="D58" s="29" t="s">
        <v>15</v>
      </c>
      <c r="E58" s="12"/>
      <c r="F58" s="29">
        <v>7150</v>
      </c>
      <c r="G58" s="29">
        <v>2219.906</v>
      </c>
      <c r="H58" s="12">
        <f t="shared" si="0"/>
        <v>2219.906</v>
      </c>
      <c r="I58" s="17"/>
      <c r="J58" s="12"/>
      <c r="K58" s="12"/>
      <c r="L58" s="12"/>
      <c r="M58" s="12"/>
      <c r="N58" s="12"/>
      <c r="O58" s="18">
        <f t="shared" si="1"/>
        <v>0</v>
      </c>
      <c r="P58" s="18">
        <f t="shared" si="2"/>
        <v>1</v>
      </c>
      <c r="Q58" s="20">
        <f t="shared" si="3"/>
        <v>0</v>
      </c>
    </row>
    <row r="59" customHeight="1" spans="1:17">
      <c r="A59" s="12">
        <v>55</v>
      </c>
      <c r="B59" s="29" t="s">
        <v>69</v>
      </c>
      <c r="C59" s="29">
        <v>1</v>
      </c>
      <c r="D59" s="29" t="s">
        <v>15</v>
      </c>
      <c r="E59" s="12"/>
      <c r="F59" s="29">
        <v>12100</v>
      </c>
      <c r="G59" s="29">
        <v>3751.082</v>
      </c>
      <c r="H59" s="12">
        <f t="shared" si="0"/>
        <v>3751.082</v>
      </c>
      <c r="I59" s="17"/>
      <c r="J59" s="12"/>
      <c r="K59" s="12"/>
      <c r="L59" s="12"/>
      <c r="M59" s="12"/>
      <c r="N59" s="12"/>
      <c r="O59" s="18">
        <f t="shared" si="1"/>
        <v>0</v>
      </c>
      <c r="P59" s="18">
        <f t="shared" si="2"/>
        <v>1</v>
      </c>
      <c r="Q59" s="20">
        <f t="shared" si="3"/>
        <v>0</v>
      </c>
    </row>
    <row r="60" customHeight="1" spans="1:17">
      <c r="A60" s="12">
        <v>56</v>
      </c>
      <c r="B60" s="29" t="s">
        <v>70</v>
      </c>
      <c r="C60" s="29">
        <v>1</v>
      </c>
      <c r="D60" s="29" t="s">
        <v>15</v>
      </c>
      <c r="E60" s="12"/>
      <c r="F60" s="29">
        <v>14550</v>
      </c>
      <c r="G60" s="29">
        <v>4531.378</v>
      </c>
      <c r="H60" s="12">
        <f t="shared" si="0"/>
        <v>4531.378</v>
      </c>
      <c r="I60" s="17"/>
      <c r="J60" s="12"/>
      <c r="K60" s="12"/>
      <c r="L60" s="12"/>
      <c r="M60" s="12"/>
      <c r="N60" s="12"/>
      <c r="O60" s="18">
        <f t="shared" si="1"/>
        <v>0</v>
      </c>
      <c r="P60" s="18">
        <f t="shared" si="2"/>
        <v>1</v>
      </c>
      <c r="Q60" s="20">
        <f t="shared" si="3"/>
        <v>0</v>
      </c>
    </row>
    <row r="61" customHeight="1" spans="1:17">
      <c r="A61" s="12">
        <v>57</v>
      </c>
      <c r="B61" s="29" t="s">
        <v>71</v>
      </c>
      <c r="C61" s="29">
        <v>1</v>
      </c>
      <c r="D61" s="29" t="s">
        <v>15</v>
      </c>
      <c r="E61" s="12"/>
      <c r="F61" s="29">
        <v>15450</v>
      </c>
      <c r="G61" s="29">
        <v>4797.814</v>
      </c>
      <c r="H61" s="12">
        <f t="shared" si="0"/>
        <v>4797.814</v>
      </c>
      <c r="I61" s="17"/>
      <c r="J61" s="12"/>
      <c r="K61" s="12"/>
      <c r="L61" s="12"/>
      <c r="M61" s="12"/>
      <c r="N61" s="12"/>
      <c r="O61" s="19">
        <f t="shared" si="1"/>
        <v>0</v>
      </c>
      <c r="P61" s="19">
        <f t="shared" si="2"/>
        <v>1</v>
      </c>
      <c r="Q61" s="20">
        <f t="shared" si="3"/>
        <v>0</v>
      </c>
    </row>
    <row r="62" customHeight="1" spans="1:17">
      <c r="A62" s="12">
        <v>58</v>
      </c>
      <c r="B62" s="29" t="s">
        <v>72</v>
      </c>
      <c r="C62" s="29">
        <v>3</v>
      </c>
      <c r="D62" s="29" t="s">
        <v>15</v>
      </c>
      <c r="E62" s="12"/>
      <c r="F62" s="29">
        <v>14300</v>
      </c>
      <c r="G62" s="29">
        <v>4374.868</v>
      </c>
      <c r="H62" s="12">
        <f t="shared" si="0"/>
        <v>13124.604</v>
      </c>
      <c r="I62" s="17"/>
      <c r="J62" s="12"/>
      <c r="K62" s="12"/>
      <c r="L62" s="12"/>
      <c r="M62" s="12"/>
      <c r="N62" s="12"/>
      <c r="O62" s="18">
        <f t="shared" si="1"/>
        <v>0</v>
      </c>
      <c r="P62" s="18">
        <f t="shared" si="2"/>
        <v>3</v>
      </c>
      <c r="Q62" s="20">
        <f t="shared" si="3"/>
        <v>0</v>
      </c>
    </row>
    <row r="63" customHeight="1" spans="1:17">
      <c r="A63" s="12">
        <v>59</v>
      </c>
      <c r="B63" s="29" t="s">
        <v>73</v>
      </c>
      <c r="C63" s="29">
        <v>1</v>
      </c>
      <c r="D63" s="29" t="s">
        <v>15</v>
      </c>
      <c r="E63" s="12"/>
      <c r="F63" s="29">
        <v>15950</v>
      </c>
      <c r="G63" s="29">
        <v>4945.833</v>
      </c>
      <c r="H63" s="12">
        <f t="shared" si="0"/>
        <v>4945.833</v>
      </c>
      <c r="I63" s="17"/>
      <c r="J63" s="12"/>
      <c r="K63" s="12"/>
      <c r="L63" s="12"/>
      <c r="M63" s="12"/>
      <c r="N63" s="12"/>
      <c r="O63" s="18">
        <f t="shared" si="1"/>
        <v>0</v>
      </c>
      <c r="P63" s="18">
        <f t="shared" si="2"/>
        <v>1</v>
      </c>
      <c r="Q63" s="20">
        <f t="shared" si="3"/>
        <v>0</v>
      </c>
    </row>
    <row r="64" customHeight="1" spans="1:17">
      <c r="A64" s="12">
        <v>60</v>
      </c>
      <c r="B64" s="29" t="s">
        <v>74</v>
      </c>
      <c r="C64" s="29">
        <v>1</v>
      </c>
      <c r="D64" s="29" t="s">
        <v>15</v>
      </c>
      <c r="E64" s="12"/>
      <c r="F64" s="29">
        <v>18300</v>
      </c>
      <c r="G64" s="29">
        <v>5696.526</v>
      </c>
      <c r="H64" s="12">
        <f t="shared" si="0"/>
        <v>5696.526</v>
      </c>
      <c r="I64" s="17"/>
      <c r="J64" s="12"/>
      <c r="K64" s="12"/>
      <c r="L64" s="12"/>
      <c r="M64" s="12"/>
      <c r="N64" s="12"/>
      <c r="O64" s="18">
        <f t="shared" si="1"/>
        <v>0</v>
      </c>
      <c r="P64" s="18">
        <f t="shared" si="2"/>
        <v>1</v>
      </c>
      <c r="Q64" s="20">
        <f t="shared" si="3"/>
        <v>0</v>
      </c>
    </row>
    <row r="65" customHeight="1" spans="1:17">
      <c r="A65" s="12">
        <v>61</v>
      </c>
      <c r="B65" s="29" t="s">
        <v>75</v>
      </c>
      <c r="C65" s="29">
        <v>1</v>
      </c>
      <c r="D65" s="29" t="s">
        <v>15</v>
      </c>
      <c r="E65" s="12"/>
      <c r="F65" s="29">
        <v>4650</v>
      </c>
      <c r="G65" s="29">
        <v>1479.808</v>
      </c>
      <c r="H65" s="12">
        <f t="shared" si="0"/>
        <v>1479.808</v>
      </c>
      <c r="I65" s="17"/>
      <c r="J65" s="12"/>
      <c r="K65" s="12"/>
      <c r="L65" s="12"/>
      <c r="M65" s="12"/>
      <c r="N65" s="12"/>
      <c r="O65" s="18">
        <f t="shared" si="1"/>
        <v>0</v>
      </c>
      <c r="P65" s="18">
        <f t="shared" si="2"/>
        <v>1</v>
      </c>
      <c r="Q65" s="20">
        <f t="shared" si="3"/>
        <v>0</v>
      </c>
    </row>
    <row r="66" customHeight="1" spans="1:17">
      <c r="A66" s="12">
        <v>62</v>
      </c>
      <c r="B66" s="29" t="s">
        <v>76</v>
      </c>
      <c r="C66" s="29">
        <v>1</v>
      </c>
      <c r="D66" s="29" t="s">
        <v>15</v>
      </c>
      <c r="E66" s="12"/>
      <c r="F66" s="29">
        <v>14600</v>
      </c>
      <c r="G66" s="29">
        <v>4531.919</v>
      </c>
      <c r="H66" s="12">
        <f t="shared" si="0"/>
        <v>4531.919</v>
      </c>
      <c r="I66" s="17"/>
      <c r="J66" s="12"/>
      <c r="K66" s="12"/>
      <c r="L66" s="12"/>
      <c r="M66" s="12"/>
      <c r="N66" s="12"/>
      <c r="O66" s="18">
        <f t="shared" si="1"/>
        <v>0</v>
      </c>
      <c r="P66" s="18">
        <f t="shared" si="2"/>
        <v>1</v>
      </c>
      <c r="Q66" s="20">
        <f t="shared" si="3"/>
        <v>0</v>
      </c>
    </row>
    <row r="67" customHeight="1" spans="1:17">
      <c r="A67" s="12">
        <v>63</v>
      </c>
      <c r="B67" s="29" t="s">
        <v>77</v>
      </c>
      <c r="C67" s="29">
        <v>1</v>
      </c>
      <c r="D67" s="29" t="s">
        <v>15</v>
      </c>
      <c r="E67" s="12"/>
      <c r="F67" s="29">
        <v>7295</v>
      </c>
      <c r="G67" s="29">
        <v>2245.602</v>
      </c>
      <c r="H67" s="12">
        <f t="shared" si="0"/>
        <v>2245.602</v>
      </c>
      <c r="I67" s="17"/>
      <c r="J67" s="12"/>
      <c r="K67" s="12"/>
      <c r="L67" s="12"/>
      <c r="M67" s="12"/>
      <c r="N67" s="12"/>
      <c r="O67" s="18">
        <f t="shared" si="1"/>
        <v>0</v>
      </c>
      <c r="P67" s="18">
        <f t="shared" si="2"/>
        <v>1</v>
      </c>
      <c r="Q67" s="20">
        <f t="shared" si="3"/>
        <v>0</v>
      </c>
    </row>
    <row r="68" customHeight="1" spans="9:10">
      <c r="I68" s="22"/>
      <c r="J68" s="22"/>
    </row>
    <row r="70" customHeight="1" spans="10:10">
      <c r="J70" s="22"/>
    </row>
    <row r="71" customHeight="1" spans="11:11">
      <c r="K71" s="22"/>
    </row>
    <row r="72" customHeight="1" spans="12:12">
      <c r="L72" s="22"/>
    </row>
  </sheetData>
  <autoFilter ref="A4:R75">
    <sortState ref="A4:R75">
      <sortCondition ref="I4:I75"/>
    </sortState>
    <extLst/>
  </autoFilter>
  <mergeCells count="12">
    <mergeCell ref="B1:Q1"/>
    <mergeCell ref="A2:D2"/>
    <mergeCell ref="I3:P3"/>
    <mergeCell ref="A3:A4"/>
    <mergeCell ref="B3:B4"/>
    <mergeCell ref="C3:C4"/>
    <mergeCell ref="D3:D4"/>
    <mergeCell ref="E3:E4"/>
    <mergeCell ref="F3:F4"/>
    <mergeCell ref="G3:G4"/>
    <mergeCell ref="H3:H4"/>
    <mergeCell ref="Q3:Q4"/>
  </mergeCells>
  <pageMargins left="0.39" right="0.27" top="1" bottom="1" header="0.5" footer="0.5"/>
  <pageSetup paperSize="9" orientation="portrait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2"/>
  <sheetViews>
    <sheetView workbookViewId="0">
      <pane xSplit="8" ySplit="4" topLeftCell="I5" activePane="bottomRight" state="frozen"/>
      <selection/>
      <selection pane="topRight"/>
      <selection pane="bottomLeft"/>
      <selection pane="bottomRight" activeCell="J7" sqref="J7"/>
    </sheetView>
  </sheetViews>
  <sheetFormatPr defaultColWidth="9" defaultRowHeight="21" customHeight="1"/>
  <cols>
    <col min="1" max="1" width="6.6271186440678" style="3" customWidth="1"/>
    <col min="2" max="2" width="11.6271186440678" style="3" customWidth="1"/>
    <col min="3" max="3" width="7.75423728813559" style="3" customWidth="1"/>
    <col min="4" max="4" width="18.3728813559322" style="3"/>
    <col min="5" max="5" width="5.75423728813559" style="3"/>
    <col min="6" max="6" width="16.5" style="3" customWidth="1"/>
    <col min="7" max="8" width="16.5" style="4" customWidth="1"/>
    <col min="9" max="9" width="12.2542372881356" style="4" customWidth="1" outlineLevel="1"/>
    <col min="10" max="10" width="10" style="4" customWidth="1" outlineLevel="1"/>
    <col min="11" max="11" width="9.6271186440678" style="4" customWidth="1" outlineLevel="1"/>
    <col min="12" max="13" width="8.75423728813559" style="4" customWidth="1" outlineLevel="1"/>
    <col min="14" max="14" width="6.6271186440678" style="4" customWidth="1" outlineLevel="1"/>
    <col min="15" max="15" width="12.5" style="4" customWidth="1"/>
    <col min="16" max="16" width="9.6271186440678" style="4" customWidth="1"/>
    <col min="17" max="17" width="20" style="3" customWidth="1"/>
    <col min="18" max="18" width="12.7542372881356" style="5" customWidth="1"/>
    <col min="19" max="16360" width="9" style="5"/>
    <col min="16361" max="16384" width="9" style="23"/>
  </cols>
  <sheetData>
    <row r="1" ht="26.1" customHeight="1" spans="2:17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="1" customFormat="1" ht="24.75" customHeight="1" spans="1:17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="2" customFormat="1" ht="26.25" customHeight="1" spans="1:17">
      <c r="A3" s="7" t="s">
        <v>2</v>
      </c>
      <c r="B3" s="7" t="s">
        <v>3</v>
      </c>
      <c r="C3" s="7" t="s">
        <v>4</v>
      </c>
      <c r="D3" s="8" t="s">
        <v>5</v>
      </c>
      <c r="E3" s="8" t="s">
        <v>6</v>
      </c>
      <c r="F3" s="7" t="s">
        <v>7</v>
      </c>
      <c r="G3" s="9" t="s">
        <v>8</v>
      </c>
      <c r="H3" s="9" t="s">
        <v>9</v>
      </c>
      <c r="I3" s="15" t="s">
        <v>10</v>
      </c>
      <c r="J3" s="15"/>
      <c r="K3" s="15"/>
      <c r="L3" s="15"/>
      <c r="M3" s="15"/>
      <c r="N3" s="15"/>
      <c r="O3" s="15"/>
      <c r="P3" s="15"/>
      <c r="Q3" s="8" t="s">
        <v>11</v>
      </c>
    </row>
    <row r="4" s="2" customFormat="1" ht="26.25" customHeight="1" spans="1:17">
      <c r="A4" s="10"/>
      <c r="B4" s="10"/>
      <c r="C4" s="10"/>
      <c r="D4" s="8"/>
      <c r="E4" s="8"/>
      <c r="F4" s="10"/>
      <c r="G4" s="11"/>
      <c r="H4" s="11"/>
      <c r="I4" s="12">
        <v>1.19</v>
      </c>
      <c r="J4" s="12">
        <v>1.17</v>
      </c>
      <c r="K4" s="12"/>
      <c r="L4" s="12"/>
      <c r="M4" s="12"/>
      <c r="N4" s="12"/>
      <c r="O4" s="16" t="s">
        <v>12</v>
      </c>
      <c r="P4" s="16" t="s">
        <v>13</v>
      </c>
      <c r="Q4" s="8"/>
    </row>
    <row r="5" customHeight="1" spans="1:17">
      <c r="A5" s="12">
        <v>1</v>
      </c>
      <c r="B5" s="29" t="s">
        <v>78</v>
      </c>
      <c r="C5" s="29">
        <v>1</v>
      </c>
      <c r="D5" s="29"/>
      <c r="E5" s="14"/>
      <c r="F5" s="29"/>
      <c r="G5" s="29">
        <v>2493.1</v>
      </c>
      <c r="H5" s="30">
        <f t="shared" ref="H5:H67" si="0">G5*C5</f>
        <v>2493.1</v>
      </c>
      <c r="I5" s="17"/>
      <c r="J5" s="29">
        <v>1</v>
      </c>
      <c r="K5" s="12"/>
      <c r="L5" s="12"/>
      <c r="M5" s="12"/>
      <c r="N5" s="12"/>
      <c r="O5" s="18">
        <f t="shared" ref="O5:O67" si="1">SUM(I5:N5)</f>
        <v>1</v>
      </c>
      <c r="P5" s="18">
        <f t="shared" ref="P5:P67" si="2">C5-O5</f>
        <v>0</v>
      </c>
      <c r="Q5" s="20" t="str">
        <f t="shared" ref="Q5:Q67" si="3">IF(SUM(I5:N5)=C5,"完成",SUM(I5:N5))</f>
        <v>完成</v>
      </c>
    </row>
    <row r="6" customHeight="1" spans="1:17">
      <c r="A6" s="12">
        <v>2</v>
      </c>
      <c r="B6" s="29" t="s">
        <v>79</v>
      </c>
      <c r="C6" s="29">
        <v>1</v>
      </c>
      <c r="D6" s="29"/>
      <c r="E6" s="14"/>
      <c r="F6" s="29"/>
      <c r="G6" s="29">
        <v>2496</v>
      </c>
      <c r="H6" s="30">
        <f t="shared" si="0"/>
        <v>2496</v>
      </c>
      <c r="I6" s="17"/>
      <c r="J6" s="29">
        <v>1</v>
      </c>
      <c r="K6" s="12"/>
      <c r="L6" s="12"/>
      <c r="M6" s="12"/>
      <c r="N6" s="12"/>
      <c r="O6" s="18">
        <f t="shared" si="1"/>
        <v>1</v>
      </c>
      <c r="P6" s="18">
        <f t="shared" si="2"/>
        <v>0</v>
      </c>
      <c r="Q6" s="20" t="str">
        <f t="shared" si="3"/>
        <v>完成</v>
      </c>
    </row>
    <row r="7" customHeight="1" spans="1:17">
      <c r="A7" s="12">
        <v>3</v>
      </c>
      <c r="B7" s="29" t="s">
        <v>80</v>
      </c>
      <c r="C7" s="29">
        <v>4</v>
      </c>
      <c r="D7" s="29"/>
      <c r="E7" s="14"/>
      <c r="F7" s="29"/>
      <c r="G7" s="29">
        <v>2483.1</v>
      </c>
      <c r="H7" s="30">
        <f t="shared" si="0"/>
        <v>9932.4</v>
      </c>
      <c r="I7" s="17"/>
      <c r="J7" s="29">
        <v>4</v>
      </c>
      <c r="K7" s="12"/>
      <c r="L7" s="12"/>
      <c r="M7" s="12"/>
      <c r="N7" s="12"/>
      <c r="O7" s="18">
        <f t="shared" si="1"/>
        <v>4</v>
      </c>
      <c r="P7" s="18">
        <f t="shared" si="2"/>
        <v>0</v>
      </c>
      <c r="Q7" s="20" t="str">
        <f t="shared" si="3"/>
        <v>完成</v>
      </c>
    </row>
    <row r="8" customHeight="1" spans="1:17">
      <c r="A8" s="12">
        <v>4</v>
      </c>
      <c r="B8" s="29" t="s">
        <v>81</v>
      </c>
      <c r="C8" s="29">
        <v>4</v>
      </c>
      <c r="D8" s="29"/>
      <c r="E8" s="14"/>
      <c r="F8" s="29"/>
      <c r="G8" s="29">
        <v>2486</v>
      </c>
      <c r="H8" s="30">
        <f t="shared" si="0"/>
        <v>9944</v>
      </c>
      <c r="I8" s="17"/>
      <c r="J8" s="29">
        <v>4</v>
      </c>
      <c r="K8" s="12"/>
      <c r="L8" s="12"/>
      <c r="M8" s="12"/>
      <c r="N8" s="12"/>
      <c r="O8" s="18">
        <f t="shared" si="1"/>
        <v>4</v>
      </c>
      <c r="P8" s="18">
        <f t="shared" si="2"/>
        <v>0</v>
      </c>
      <c r="Q8" s="20" t="str">
        <f t="shared" si="3"/>
        <v>完成</v>
      </c>
    </row>
    <row r="9" customHeight="1" spans="1:17">
      <c r="A9" s="12">
        <v>5</v>
      </c>
      <c r="B9" s="29" t="s">
        <v>82</v>
      </c>
      <c r="C9" s="29">
        <v>1</v>
      </c>
      <c r="D9" s="29"/>
      <c r="E9" s="12"/>
      <c r="F9" s="29"/>
      <c r="G9" s="12">
        <v>2496</v>
      </c>
      <c r="H9" s="30">
        <f t="shared" si="0"/>
        <v>2496</v>
      </c>
      <c r="I9" s="17"/>
      <c r="J9" s="29">
        <v>1</v>
      </c>
      <c r="K9" s="12"/>
      <c r="L9" s="12"/>
      <c r="M9" s="12"/>
      <c r="N9" s="12"/>
      <c r="O9" s="18">
        <f t="shared" si="1"/>
        <v>1</v>
      </c>
      <c r="P9" s="18">
        <f t="shared" si="2"/>
        <v>0</v>
      </c>
      <c r="Q9" s="20" t="str">
        <f t="shared" si="3"/>
        <v>完成</v>
      </c>
    </row>
    <row r="10" customHeight="1" spans="1:17">
      <c r="A10" s="12">
        <v>6</v>
      </c>
      <c r="B10" s="29" t="s">
        <v>83</v>
      </c>
      <c r="C10" s="29">
        <v>1</v>
      </c>
      <c r="D10" s="29"/>
      <c r="E10" s="12"/>
      <c r="F10" s="29"/>
      <c r="G10" s="12">
        <v>2493.1</v>
      </c>
      <c r="H10" s="30">
        <f t="shared" si="0"/>
        <v>2493.1</v>
      </c>
      <c r="I10" s="17"/>
      <c r="J10" s="29">
        <v>1</v>
      </c>
      <c r="K10" s="12"/>
      <c r="L10" s="12"/>
      <c r="M10" s="12"/>
      <c r="N10" s="12"/>
      <c r="O10" s="18">
        <f t="shared" si="1"/>
        <v>1</v>
      </c>
      <c r="P10" s="18">
        <f t="shared" si="2"/>
        <v>0</v>
      </c>
      <c r="Q10" s="20" t="str">
        <f t="shared" si="3"/>
        <v>完成</v>
      </c>
    </row>
    <row r="11" customHeight="1" spans="1:17">
      <c r="A11" s="12">
        <v>7</v>
      </c>
      <c r="B11" s="29" t="s">
        <v>84</v>
      </c>
      <c r="C11" s="29">
        <v>1</v>
      </c>
      <c r="D11" s="29"/>
      <c r="E11" s="12"/>
      <c r="F11" s="29"/>
      <c r="G11" s="12">
        <v>1277.7</v>
      </c>
      <c r="H11" s="30">
        <f t="shared" si="0"/>
        <v>1277.7</v>
      </c>
      <c r="I11" s="17"/>
      <c r="J11" s="29">
        <v>1</v>
      </c>
      <c r="K11" s="12"/>
      <c r="L11" s="12"/>
      <c r="M11" s="12"/>
      <c r="N11" s="12"/>
      <c r="O11" s="18">
        <f t="shared" si="1"/>
        <v>1</v>
      </c>
      <c r="P11" s="18">
        <f t="shared" si="2"/>
        <v>0</v>
      </c>
      <c r="Q11" s="20" t="str">
        <f t="shared" si="3"/>
        <v>完成</v>
      </c>
    </row>
    <row r="12" customHeight="1" spans="1:17">
      <c r="A12" s="12">
        <v>8</v>
      </c>
      <c r="B12" s="29" t="s">
        <v>85</v>
      </c>
      <c r="C12" s="29">
        <v>1</v>
      </c>
      <c r="D12" s="29"/>
      <c r="E12" s="12"/>
      <c r="F12" s="29"/>
      <c r="G12" s="12">
        <v>1479.6</v>
      </c>
      <c r="H12" s="30">
        <f t="shared" si="0"/>
        <v>1479.6</v>
      </c>
      <c r="I12" s="17"/>
      <c r="J12" s="29">
        <v>1</v>
      </c>
      <c r="K12" s="12"/>
      <c r="L12" s="12"/>
      <c r="M12" s="12"/>
      <c r="N12" s="12"/>
      <c r="O12" s="18">
        <f t="shared" si="1"/>
        <v>1</v>
      </c>
      <c r="P12" s="18">
        <f t="shared" si="2"/>
        <v>0</v>
      </c>
      <c r="Q12" s="20" t="str">
        <f t="shared" si="3"/>
        <v>完成</v>
      </c>
    </row>
    <row r="13" customHeight="1" spans="1:17">
      <c r="A13" s="12">
        <v>9</v>
      </c>
      <c r="B13" s="29" t="s">
        <v>86</v>
      </c>
      <c r="C13" s="29">
        <v>1</v>
      </c>
      <c r="D13" s="29"/>
      <c r="E13" s="12"/>
      <c r="F13" s="29"/>
      <c r="G13" s="12">
        <v>1476.1</v>
      </c>
      <c r="H13" s="30">
        <f t="shared" si="0"/>
        <v>1476.1</v>
      </c>
      <c r="I13" s="17"/>
      <c r="J13" s="29">
        <v>1</v>
      </c>
      <c r="K13" s="12"/>
      <c r="L13" s="12"/>
      <c r="M13" s="12"/>
      <c r="N13" s="12"/>
      <c r="O13" s="18">
        <f t="shared" si="1"/>
        <v>1</v>
      </c>
      <c r="P13" s="18">
        <f t="shared" si="2"/>
        <v>0</v>
      </c>
      <c r="Q13" s="20" t="str">
        <f t="shared" si="3"/>
        <v>完成</v>
      </c>
    </row>
    <row r="14" customHeight="1" spans="1:17">
      <c r="A14" s="12">
        <v>10</v>
      </c>
      <c r="B14" s="29" t="s">
        <v>87</v>
      </c>
      <c r="C14" s="29">
        <v>1</v>
      </c>
      <c r="D14" s="29"/>
      <c r="E14" s="12"/>
      <c r="F14" s="29"/>
      <c r="G14" s="29">
        <v>113.1</v>
      </c>
      <c r="H14" s="30">
        <f t="shared" si="0"/>
        <v>113.1</v>
      </c>
      <c r="I14" s="29">
        <v>1</v>
      </c>
      <c r="J14" s="12"/>
      <c r="K14" s="29"/>
      <c r="L14" s="12"/>
      <c r="M14" s="12"/>
      <c r="N14" s="12"/>
      <c r="O14" s="18">
        <f t="shared" si="1"/>
        <v>1</v>
      </c>
      <c r="P14" s="18">
        <f t="shared" si="2"/>
        <v>0</v>
      </c>
      <c r="Q14" s="20" t="str">
        <f t="shared" si="3"/>
        <v>完成</v>
      </c>
    </row>
    <row r="15" customHeight="1" spans="1:17">
      <c r="A15" s="12">
        <v>11</v>
      </c>
      <c r="B15" s="29" t="s">
        <v>88</v>
      </c>
      <c r="C15" s="29">
        <v>2</v>
      </c>
      <c r="D15" s="29"/>
      <c r="E15" s="12"/>
      <c r="F15" s="29"/>
      <c r="G15" s="29">
        <v>113.1</v>
      </c>
      <c r="H15" s="30">
        <f t="shared" si="0"/>
        <v>226.2</v>
      </c>
      <c r="I15" s="29">
        <v>2</v>
      </c>
      <c r="J15" s="12"/>
      <c r="K15" s="29"/>
      <c r="L15" s="12"/>
      <c r="M15" s="12"/>
      <c r="N15" s="12"/>
      <c r="O15" s="18">
        <f t="shared" si="1"/>
        <v>2</v>
      </c>
      <c r="P15" s="18">
        <f t="shared" si="2"/>
        <v>0</v>
      </c>
      <c r="Q15" s="20" t="str">
        <f t="shared" si="3"/>
        <v>完成</v>
      </c>
    </row>
    <row r="16" customHeight="1" spans="1:17">
      <c r="A16" s="12">
        <v>12</v>
      </c>
      <c r="B16" s="29" t="s">
        <v>89</v>
      </c>
      <c r="C16" s="29">
        <v>2</v>
      </c>
      <c r="D16" s="29"/>
      <c r="E16" s="12"/>
      <c r="F16" s="29"/>
      <c r="G16" s="29">
        <v>89.5</v>
      </c>
      <c r="H16" s="30">
        <f t="shared" si="0"/>
        <v>179</v>
      </c>
      <c r="I16" s="29">
        <v>2</v>
      </c>
      <c r="J16" s="12"/>
      <c r="K16" s="29"/>
      <c r="L16" s="12"/>
      <c r="M16" s="12"/>
      <c r="N16" s="12"/>
      <c r="O16" s="18">
        <f t="shared" si="1"/>
        <v>2</v>
      </c>
      <c r="P16" s="18">
        <f t="shared" si="2"/>
        <v>0</v>
      </c>
      <c r="Q16" s="20" t="str">
        <f t="shared" si="3"/>
        <v>完成</v>
      </c>
    </row>
    <row r="17" customHeight="1" spans="1:17">
      <c r="A17" s="12">
        <v>13</v>
      </c>
      <c r="B17" s="29" t="s">
        <v>90</v>
      </c>
      <c r="C17" s="29">
        <v>2</v>
      </c>
      <c r="D17" s="29"/>
      <c r="E17" s="12"/>
      <c r="F17" s="29"/>
      <c r="G17" s="29">
        <v>61.5</v>
      </c>
      <c r="H17" s="30">
        <f t="shared" si="0"/>
        <v>123</v>
      </c>
      <c r="I17" s="29">
        <v>2</v>
      </c>
      <c r="J17" s="12"/>
      <c r="K17" s="29"/>
      <c r="L17" s="12"/>
      <c r="M17" s="12"/>
      <c r="N17" s="12"/>
      <c r="O17" s="18">
        <f t="shared" si="1"/>
        <v>2</v>
      </c>
      <c r="P17" s="18">
        <f t="shared" si="2"/>
        <v>0</v>
      </c>
      <c r="Q17" s="20" t="str">
        <f t="shared" si="3"/>
        <v>完成</v>
      </c>
    </row>
    <row r="18" customHeight="1" spans="1:17">
      <c r="A18" s="12">
        <v>14</v>
      </c>
      <c r="B18" s="29" t="s">
        <v>91</v>
      </c>
      <c r="C18" s="29">
        <v>2</v>
      </c>
      <c r="D18" s="29"/>
      <c r="E18" s="12"/>
      <c r="F18" s="29"/>
      <c r="G18" s="29">
        <v>105.4</v>
      </c>
      <c r="H18" s="30">
        <f t="shared" si="0"/>
        <v>210.8</v>
      </c>
      <c r="I18" s="29">
        <v>2</v>
      </c>
      <c r="J18" s="12"/>
      <c r="K18" s="29"/>
      <c r="L18" s="12"/>
      <c r="M18" s="12"/>
      <c r="N18" s="12"/>
      <c r="O18" s="18">
        <f t="shared" si="1"/>
        <v>2</v>
      </c>
      <c r="P18" s="18">
        <f t="shared" si="2"/>
        <v>0</v>
      </c>
      <c r="Q18" s="20" t="str">
        <f t="shared" si="3"/>
        <v>完成</v>
      </c>
    </row>
    <row r="19" customHeight="1" spans="1:17">
      <c r="A19" s="12">
        <v>15</v>
      </c>
      <c r="B19" s="29" t="s">
        <v>92</v>
      </c>
      <c r="C19" s="29">
        <v>1</v>
      </c>
      <c r="D19" s="29"/>
      <c r="E19" s="12"/>
      <c r="F19" s="29"/>
      <c r="G19" s="29">
        <v>113.1</v>
      </c>
      <c r="H19" s="30">
        <f t="shared" si="0"/>
        <v>113.1</v>
      </c>
      <c r="I19" s="29">
        <v>1</v>
      </c>
      <c r="J19" s="12"/>
      <c r="K19" s="29"/>
      <c r="L19" s="12"/>
      <c r="M19" s="12"/>
      <c r="N19" s="12"/>
      <c r="O19" s="18">
        <f t="shared" si="1"/>
        <v>1</v>
      </c>
      <c r="P19" s="18">
        <f t="shared" si="2"/>
        <v>0</v>
      </c>
      <c r="Q19" s="20" t="str">
        <f t="shared" si="3"/>
        <v>完成</v>
      </c>
    </row>
    <row r="20" customHeight="1" spans="1:17">
      <c r="A20" s="12">
        <v>16</v>
      </c>
      <c r="B20" s="29"/>
      <c r="C20" s="29"/>
      <c r="D20" s="29"/>
      <c r="E20" s="12"/>
      <c r="F20" s="29"/>
      <c r="G20" s="29"/>
      <c r="H20" s="30">
        <f t="shared" si="0"/>
        <v>0</v>
      </c>
      <c r="I20" s="17"/>
      <c r="J20" s="12"/>
      <c r="K20" s="12"/>
      <c r="L20" s="12"/>
      <c r="M20" s="12"/>
      <c r="N20" s="12"/>
      <c r="O20" s="18">
        <f t="shared" si="1"/>
        <v>0</v>
      </c>
      <c r="P20" s="18">
        <f t="shared" si="2"/>
        <v>0</v>
      </c>
      <c r="Q20" s="20" t="str">
        <f t="shared" si="3"/>
        <v>完成</v>
      </c>
    </row>
    <row r="21" customHeight="1" spans="1:17">
      <c r="A21" s="12">
        <v>17</v>
      </c>
      <c r="B21" s="29"/>
      <c r="C21" s="29"/>
      <c r="D21" s="29"/>
      <c r="E21" s="12"/>
      <c r="F21" s="29"/>
      <c r="G21" s="29"/>
      <c r="H21" s="30">
        <f t="shared" si="0"/>
        <v>0</v>
      </c>
      <c r="I21" s="17"/>
      <c r="J21" s="12"/>
      <c r="K21" s="12"/>
      <c r="L21" s="12"/>
      <c r="M21" s="12"/>
      <c r="N21" s="12"/>
      <c r="O21" s="18">
        <f t="shared" si="1"/>
        <v>0</v>
      </c>
      <c r="P21" s="18">
        <f t="shared" si="2"/>
        <v>0</v>
      </c>
      <c r="Q21" s="20" t="str">
        <f t="shared" si="3"/>
        <v>完成</v>
      </c>
    </row>
    <row r="22" customHeight="1" spans="1:18">
      <c r="A22" s="12">
        <v>18</v>
      </c>
      <c r="B22" s="29"/>
      <c r="C22" s="29"/>
      <c r="D22" s="29"/>
      <c r="E22" s="12"/>
      <c r="F22" s="29"/>
      <c r="G22" s="29"/>
      <c r="H22" s="30">
        <f t="shared" si="0"/>
        <v>0</v>
      </c>
      <c r="I22" s="17"/>
      <c r="J22" s="12"/>
      <c r="K22" s="12"/>
      <c r="L22" s="12"/>
      <c r="M22" s="12"/>
      <c r="N22" s="12"/>
      <c r="O22" s="18">
        <f t="shared" si="1"/>
        <v>0</v>
      </c>
      <c r="P22" s="18">
        <f t="shared" si="2"/>
        <v>0</v>
      </c>
      <c r="Q22" s="20" t="str">
        <f t="shared" si="3"/>
        <v>完成</v>
      </c>
      <c r="R22" s="21"/>
    </row>
    <row r="23" customHeight="1" spans="1:17">
      <c r="A23" s="12">
        <v>19</v>
      </c>
      <c r="B23" s="29"/>
      <c r="C23" s="29"/>
      <c r="D23" s="29"/>
      <c r="E23" s="12"/>
      <c r="F23" s="29"/>
      <c r="G23" s="29"/>
      <c r="H23" s="30">
        <f t="shared" si="0"/>
        <v>0</v>
      </c>
      <c r="I23" s="17"/>
      <c r="J23" s="12"/>
      <c r="K23" s="12"/>
      <c r="L23" s="12"/>
      <c r="M23" s="12"/>
      <c r="N23" s="12"/>
      <c r="O23" s="18">
        <f t="shared" si="1"/>
        <v>0</v>
      </c>
      <c r="P23" s="18">
        <f t="shared" si="2"/>
        <v>0</v>
      </c>
      <c r="Q23" s="20" t="str">
        <f t="shared" si="3"/>
        <v>完成</v>
      </c>
    </row>
    <row r="24" customHeight="1" spans="1:17">
      <c r="A24" s="12">
        <v>20</v>
      </c>
      <c r="B24" s="29"/>
      <c r="C24" s="29"/>
      <c r="D24" s="29"/>
      <c r="E24" s="12"/>
      <c r="F24" s="29"/>
      <c r="G24" s="29"/>
      <c r="H24" s="30">
        <f t="shared" si="0"/>
        <v>0</v>
      </c>
      <c r="I24" s="17"/>
      <c r="J24" s="12"/>
      <c r="K24" s="12"/>
      <c r="L24" s="12"/>
      <c r="M24" s="12"/>
      <c r="N24" s="12"/>
      <c r="O24" s="18">
        <f t="shared" si="1"/>
        <v>0</v>
      </c>
      <c r="P24" s="18">
        <f t="shared" si="2"/>
        <v>0</v>
      </c>
      <c r="Q24" s="20" t="str">
        <f t="shared" si="3"/>
        <v>完成</v>
      </c>
    </row>
    <row r="25" customHeight="1" spans="1:17">
      <c r="A25" s="12">
        <v>21</v>
      </c>
      <c r="B25" s="29"/>
      <c r="C25" s="29"/>
      <c r="D25" s="29"/>
      <c r="E25" s="12"/>
      <c r="F25" s="29"/>
      <c r="G25" s="29"/>
      <c r="H25" s="30">
        <f t="shared" si="0"/>
        <v>0</v>
      </c>
      <c r="I25" s="17"/>
      <c r="J25" s="12"/>
      <c r="K25" s="12"/>
      <c r="L25" s="12"/>
      <c r="M25" s="12"/>
      <c r="N25" s="12"/>
      <c r="O25" s="18">
        <f t="shared" si="1"/>
        <v>0</v>
      </c>
      <c r="P25" s="18">
        <f t="shared" si="2"/>
        <v>0</v>
      </c>
      <c r="Q25" s="20" t="str">
        <f t="shared" si="3"/>
        <v>完成</v>
      </c>
    </row>
    <row r="26" customHeight="1" spans="1:17">
      <c r="A26" s="12">
        <v>22</v>
      </c>
      <c r="B26" s="29"/>
      <c r="C26" s="29"/>
      <c r="D26" s="29"/>
      <c r="E26" s="12"/>
      <c r="F26" s="29"/>
      <c r="G26" s="29"/>
      <c r="H26" s="30">
        <f t="shared" si="0"/>
        <v>0</v>
      </c>
      <c r="I26" s="17"/>
      <c r="J26" s="12"/>
      <c r="K26" s="12"/>
      <c r="L26" s="12"/>
      <c r="M26" s="12"/>
      <c r="N26" s="12"/>
      <c r="O26" s="18">
        <f t="shared" si="1"/>
        <v>0</v>
      </c>
      <c r="P26" s="18">
        <f t="shared" si="2"/>
        <v>0</v>
      </c>
      <c r="Q26" s="20" t="str">
        <f t="shared" si="3"/>
        <v>完成</v>
      </c>
    </row>
    <row r="27" customHeight="1" spans="1:17">
      <c r="A27" s="12">
        <v>23</v>
      </c>
      <c r="B27" s="29"/>
      <c r="C27" s="29"/>
      <c r="D27" s="29"/>
      <c r="E27" s="12"/>
      <c r="F27" s="29"/>
      <c r="G27" s="29"/>
      <c r="H27" s="30">
        <f t="shared" si="0"/>
        <v>0</v>
      </c>
      <c r="I27" s="17"/>
      <c r="J27" s="12"/>
      <c r="K27" s="12"/>
      <c r="L27" s="12"/>
      <c r="M27" s="12"/>
      <c r="N27" s="12"/>
      <c r="O27" s="18">
        <f t="shared" si="1"/>
        <v>0</v>
      </c>
      <c r="P27" s="18">
        <f t="shared" si="2"/>
        <v>0</v>
      </c>
      <c r="Q27" s="20" t="str">
        <f t="shared" si="3"/>
        <v>完成</v>
      </c>
    </row>
    <row r="28" customHeight="1" spans="1:17">
      <c r="A28" s="12">
        <v>24</v>
      </c>
      <c r="B28" s="29"/>
      <c r="C28" s="29"/>
      <c r="D28" s="29"/>
      <c r="E28" s="12"/>
      <c r="F28" s="29"/>
      <c r="G28" s="29"/>
      <c r="H28" s="30">
        <f t="shared" si="0"/>
        <v>0</v>
      </c>
      <c r="I28" s="17"/>
      <c r="J28" s="12"/>
      <c r="K28" s="12"/>
      <c r="L28" s="12"/>
      <c r="M28" s="12"/>
      <c r="N28" s="12"/>
      <c r="O28" s="18">
        <f t="shared" si="1"/>
        <v>0</v>
      </c>
      <c r="P28" s="18">
        <f t="shared" si="2"/>
        <v>0</v>
      </c>
      <c r="Q28" s="20" t="str">
        <f t="shared" si="3"/>
        <v>完成</v>
      </c>
    </row>
    <row r="29" customHeight="1" spans="1:17">
      <c r="A29" s="12">
        <v>25</v>
      </c>
      <c r="B29" s="29"/>
      <c r="C29" s="29"/>
      <c r="D29" s="29"/>
      <c r="E29" s="12"/>
      <c r="F29" s="29"/>
      <c r="G29" s="29"/>
      <c r="H29" s="30">
        <f t="shared" si="0"/>
        <v>0</v>
      </c>
      <c r="I29" s="17"/>
      <c r="J29" s="12"/>
      <c r="K29" s="12"/>
      <c r="L29" s="12"/>
      <c r="M29" s="12"/>
      <c r="N29" s="12"/>
      <c r="O29" s="18">
        <f t="shared" si="1"/>
        <v>0</v>
      </c>
      <c r="P29" s="18">
        <f t="shared" si="2"/>
        <v>0</v>
      </c>
      <c r="Q29" s="20" t="str">
        <f t="shared" si="3"/>
        <v>完成</v>
      </c>
    </row>
    <row r="30" customHeight="1" spans="1:17">
      <c r="A30" s="12">
        <v>26</v>
      </c>
      <c r="B30" s="29"/>
      <c r="C30" s="29"/>
      <c r="D30" s="29"/>
      <c r="E30" s="12"/>
      <c r="F30" s="29"/>
      <c r="G30" s="29"/>
      <c r="H30" s="30">
        <f t="shared" si="0"/>
        <v>0</v>
      </c>
      <c r="I30" s="17"/>
      <c r="J30" s="12"/>
      <c r="K30" s="12"/>
      <c r="L30" s="12"/>
      <c r="M30" s="12"/>
      <c r="N30" s="12"/>
      <c r="O30" s="18">
        <f t="shared" si="1"/>
        <v>0</v>
      </c>
      <c r="P30" s="18">
        <f t="shared" si="2"/>
        <v>0</v>
      </c>
      <c r="Q30" s="20" t="str">
        <f t="shared" si="3"/>
        <v>完成</v>
      </c>
    </row>
    <row r="31" customHeight="1" spans="1:17">
      <c r="A31" s="12">
        <v>27</v>
      </c>
      <c r="B31" s="29"/>
      <c r="C31" s="29"/>
      <c r="D31" s="29"/>
      <c r="E31" s="12"/>
      <c r="F31" s="29"/>
      <c r="G31" s="29"/>
      <c r="H31" s="30">
        <f t="shared" si="0"/>
        <v>0</v>
      </c>
      <c r="I31" s="17"/>
      <c r="J31" s="12"/>
      <c r="K31" s="12"/>
      <c r="L31" s="12"/>
      <c r="M31" s="12"/>
      <c r="N31" s="12"/>
      <c r="O31" s="18">
        <f t="shared" si="1"/>
        <v>0</v>
      </c>
      <c r="P31" s="18">
        <f t="shared" si="2"/>
        <v>0</v>
      </c>
      <c r="Q31" s="20" t="str">
        <f t="shared" si="3"/>
        <v>完成</v>
      </c>
    </row>
    <row r="32" customHeight="1" spans="1:17">
      <c r="A32" s="12">
        <v>28</v>
      </c>
      <c r="B32" s="29"/>
      <c r="C32" s="29"/>
      <c r="D32" s="29"/>
      <c r="E32" s="12"/>
      <c r="F32" s="29"/>
      <c r="G32" s="29"/>
      <c r="H32" s="30">
        <f t="shared" si="0"/>
        <v>0</v>
      </c>
      <c r="I32" s="17"/>
      <c r="J32" s="12"/>
      <c r="K32" s="12"/>
      <c r="L32" s="12"/>
      <c r="M32" s="12"/>
      <c r="N32" s="12"/>
      <c r="O32" s="18">
        <f t="shared" si="1"/>
        <v>0</v>
      </c>
      <c r="P32" s="18">
        <f t="shared" si="2"/>
        <v>0</v>
      </c>
      <c r="Q32" s="20" t="str">
        <f t="shared" si="3"/>
        <v>完成</v>
      </c>
    </row>
    <row r="33" customHeight="1" spans="1:17">
      <c r="A33" s="12">
        <v>29</v>
      </c>
      <c r="B33" s="29"/>
      <c r="C33" s="29"/>
      <c r="D33" s="29"/>
      <c r="E33" s="12"/>
      <c r="F33" s="29"/>
      <c r="G33" s="29"/>
      <c r="H33" s="30">
        <f t="shared" si="0"/>
        <v>0</v>
      </c>
      <c r="I33" s="17"/>
      <c r="J33" s="12"/>
      <c r="K33" s="12"/>
      <c r="L33" s="12"/>
      <c r="M33" s="12"/>
      <c r="N33" s="12"/>
      <c r="O33" s="18">
        <f t="shared" si="1"/>
        <v>0</v>
      </c>
      <c r="P33" s="18">
        <f t="shared" si="2"/>
        <v>0</v>
      </c>
      <c r="Q33" s="20" t="str">
        <f t="shared" si="3"/>
        <v>完成</v>
      </c>
    </row>
    <row r="34" customHeight="1" spans="1:17">
      <c r="A34" s="12">
        <v>30</v>
      </c>
      <c r="B34" s="29"/>
      <c r="C34" s="29"/>
      <c r="D34" s="29"/>
      <c r="E34" s="12"/>
      <c r="F34" s="29"/>
      <c r="G34" s="29"/>
      <c r="H34" s="30">
        <f t="shared" si="0"/>
        <v>0</v>
      </c>
      <c r="I34" s="17"/>
      <c r="J34" s="12"/>
      <c r="K34" s="12"/>
      <c r="L34" s="12"/>
      <c r="M34" s="12"/>
      <c r="N34" s="12"/>
      <c r="O34" s="18">
        <f t="shared" si="1"/>
        <v>0</v>
      </c>
      <c r="P34" s="18">
        <f t="shared" si="2"/>
        <v>0</v>
      </c>
      <c r="Q34" s="20" t="str">
        <f t="shared" si="3"/>
        <v>完成</v>
      </c>
    </row>
    <row r="35" customHeight="1" spans="1:17">
      <c r="A35" s="12">
        <v>31</v>
      </c>
      <c r="B35" s="29"/>
      <c r="C35" s="29"/>
      <c r="D35" s="29"/>
      <c r="E35" s="12"/>
      <c r="F35" s="29"/>
      <c r="G35" s="29"/>
      <c r="H35" s="30">
        <f t="shared" si="0"/>
        <v>0</v>
      </c>
      <c r="I35" s="17"/>
      <c r="J35" s="12"/>
      <c r="K35" s="12"/>
      <c r="L35" s="12"/>
      <c r="M35" s="12"/>
      <c r="N35" s="12"/>
      <c r="O35" s="18">
        <f t="shared" si="1"/>
        <v>0</v>
      </c>
      <c r="P35" s="18">
        <f t="shared" si="2"/>
        <v>0</v>
      </c>
      <c r="Q35" s="20" t="str">
        <f t="shared" si="3"/>
        <v>完成</v>
      </c>
    </row>
    <row r="36" customHeight="1" spans="1:17">
      <c r="A36" s="12">
        <v>32</v>
      </c>
      <c r="B36" s="29"/>
      <c r="C36" s="29"/>
      <c r="D36" s="29"/>
      <c r="E36" s="12"/>
      <c r="F36" s="29"/>
      <c r="G36" s="29"/>
      <c r="H36" s="30">
        <f t="shared" si="0"/>
        <v>0</v>
      </c>
      <c r="I36" s="17"/>
      <c r="J36" s="12"/>
      <c r="K36" s="12"/>
      <c r="L36" s="12"/>
      <c r="M36" s="12"/>
      <c r="N36" s="12"/>
      <c r="O36" s="18">
        <f t="shared" si="1"/>
        <v>0</v>
      </c>
      <c r="P36" s="18">
        <f t="shared" si="2"/>
        <v>0</v>
      </c>
      <c r="Q36" s="20" t="str">
        <f t="shared" si="3"/>
        <v>完成</v>
      </c>
    </row>
    <row r="37" customHeight="1" spans="1:17">
      <c r="A37" s="12">
        <v>33</v>
      </c>
      <c r="B37" s="29"/>
      <c r="C37" s="29"/>
      <c r="D37" s="29"/>
      <c r="E37" s="12"/>
      <c r="F37" s="29"/>
      <c r="G37" s="29"/>
      <c r="H37" s="30">
        <f t="shared" si="0"/>
        <v>0</v>
      </c>
      <c r="I37" s="17"/>
      <c r="J37" s="12"/>
      <c r="K37" s="12"/>
      <c r="L37" s="12"/>
      <c r="M37" s="12"/>
      <c r="N37" s="12"/>
      <c r="O37" s="18">
        <f t="shared" si="1"/>
        <v>0</v>
      </c>
      <c r="P37" s="18">
        <f t="shared" si="2"/>
        <v>0</v>
      </c>
      <c r="Q37" s="20" t="str">
        <f t="shared" si="3"/>
        <v>完成</v>
      </c>
    </row>
    <row r="38" customHeight="1" spans="1:17">
      <c r="A38" s="12">
        <v>34</v>
      </c>
      <c r="B38" s="29"/>
      <c r="C38" s="29"/>
      <c r="D38" s="29"/>
      <c r="E38" s="12"/>
      <c r="F38" s="29"/>
      <c r="G38" s="29"/>
      <c r="H38" s="30">
        <f t="shared" si="0"/>
        <v>0</v>
      </c>
      <c r="I38" s="17"/>
      <c r="J38" s="12"/>
      <c r="K38" s="12"/>
      <c r="L38" s="12"/>
      <c r="M38" s="12"/>
      <c r="N38" s="12"/>
      <c r="O38" s="18">
        <f t="shared" si="1"/>
        <v>0</v>
      </c>
      <c r="P38" s="18">
        <f t="shared" si="2"/>
        <v>0</v>
      </c>
      <c r="Q38" s="20" t="str">
        <f t="shared" si="3"/>
        <v>完成</v>
      </c>
    </row>
    <row r="39" customHeight="1" spans="1:17">
      <c r="A39" s="12">
        <v>35</v>
      </c>
      <c r="B39" s="29"/>
      <c r="C39" s="29"/>
      <c r="D39" s="29"/>
      <c r="E39" s="12"/>
      <c r="F39" s="29"/>
      <c r="G39" s="29"/>
      <c r="H39" s="30">
        <f t="shared" si="0"/>
        <v>0</v>
      </c>
      <c r="I39" s="17"/>
      <c r="J39" s="12"/>
      <c r="K39" s="12"/>
      <c r="L39" s="12"/>
      <c r="M39" s="12"/>
      <c r="N39" s="12"/>
      <c r="O39" s="18">
        <f t="shared" si="1"/>
        <v>0</v>
      </c>
      <c r="P39" s="18">
        <f t="shared" si="2"/>
        <v>0</v>
      </c>
      <c r="Q39" s="20" t="str">
        <f t="shared" si="3"/>
        <v>完成</v>
      </c>
    </row>
    <row r="40" customHeight="1" spans="1:17">
      <c r="A40" s="12">
        <v>36</v>
      </c>
      <c r="B40" s="29"/>
      <c r="C40" s="29"/>
      <c r="D40" s="29"/>
      <c r="E40" s="12"/>
      <c r="F40" s="29"/>
      <c r="G40" s="29"/>
      <c r="H40" s="30">
        <f t="shared" si="0"/>
        <v>0</v>
      </c>
      <c r="I40" s="17"/>
      <c r="J40" s="12"/>
      <c r="K40" s="12"/>
      <c r="L40" s="12"/>
      <c r="M40" s="12"/>
      <c r="N40" s="12"/>
      <c r="O40" s="18">
        <f t="shared" si="1"/>
        <v>0</v>
      </c>
      <c r="P40" s="18">
        <f t="shared" si="2"/>
        <v>0</v>
      </c>
      <c r="Q40" s="20" t="str">
        <f t="shared" si="3"/>
        <v>完成</v>
      </c>
    </row>
    <row r="41" customHeight="1" spans="1:17">
      <c r="A41" s="12">
        <v>37</v>
      </c>
      <c r="B41" s="29"/>
      <c r="C41" s="29"/>
      <c r="D41" s="29"/>
      <c r="E41" s="12"/>
      <c r="F41" s="29"/>
      <c r="G41" s="29"/>
      <c r="H41" s="30">
        <f t="shared" si="0"/>
        <v>0</v>
      </c>
      <c r="I41" s="17"/>
      <c r="J41" s="12"/>
      <c r="K41" s="12"/>
      <c r="L41" s="12"/>
      <c r="M41" s="12"/>
      <c r="N41" s="12"/>
      <c r="O41" s="18">
        <f t="shared" si="1"/>
        <v>0</v>
      </c>
      <c r="P41" s="18">
        <f t="shared" si="2"/>
        <v>0</v>
      </c>
      <c r="Q41" s="20" t="str">
        <f t="shared" si="3"/>
        <v>完成</v>
      </c>
    </row>
    <row r="42" customHeight="1" spans="1:17">
      <c r="A42" s="12">
        <v>38</v>
      </c>
      <c r="B42" s="29"/>
      <c r="C42" s="29"/>
      <c r="D42" s="29"/>
      <c r="E42" s="12"/>
      <c r="F42" s="29"/>
      <c r="G42" s="29"/>
      <c r="H42" s="30">
        <f t="shared" si="0"/>
        <v>0</v>
      </c>
      <c r="I42" s="17"/>
      <c r="J42" s="12"/>
      <c r="K42" s="12"/>
      <c r="L42" s="12"/>
      <c r="M42" s="12"/>
      <c r="N42" s="12"/>
      <c r="O42" s="18">
        <f t="shared" si="1"/>
        <v>0</v>
      </c>
      <c r="P42" s="18">
        <f t="shared" si="2"/>
        <v>0</v>
      </c>
      <c r="Q42" s="20" t="str">
        <f t="shared" si="3"/>
        <v>完成</v>
      </c>
    </row>
    <row r="43" customHeight="1" spans="1:17">
      <c r="A43" s="12">
        <v>39</v>
      </c>
      <c r="B43" s="29"/>
      <c r="C43" s="29"/>
      <c r="D43" s="29"/>
      <c r="E43" s="12"/>
      <c r="F43" s="29"/>
      <c r="G43" s="29"/>
      <c r="H43" s="30">
        <f t="shared" si="0"/>
        <v>0</v>
      </c>
      <c r="I43" s="17"/>
      <c r="J43" s="12"/>
      <c r="K43" s="12"/>
      <c r="L43" s="12"/>
      <c r="M43" s="12"/>
      <c r="N43" s="12"/>
      <c r="O43" s="18">
        <f t="shared" si="1"/>
        <v>0</v>
      </c>
      <c r="P43" s="18">
        <f t="shared" si="2"/>
        <v>0</v>
      </c>
      <c r="Q43" s="20" t="str">
        <f t="shared" si="3"/>
        <v>完成</v>
      </c>
    </row>
    <row r="44" customHeight="1" spans="1:17">
      <c r="A44" s="12">
        <v>40</v>
      </c>
      <c r="B44" s="29"/>
      <c r="C44" s="29"/>
      <c r="D44" s="29"/>
      <c r="E44" s="12"/>
      <c r="F44" s="29"/>
      <c r="G44" s="29"/>
      <c r="H44" s="30">
        <f t="shared" si="0"/>
        <v>0</v>
      </c>
      <c r="I44" s="17"/>
      <c r="J44" s="12"/>
      <c r="K44" s="12"/>
      <c r="L44" s="12"/>
      <c r="M44" s="12"/>
      <c r="N44" s="12"/>
      <c r="O44" s="18">
        <f t="shared" si="1"/>
        <v>0</v>
      </c>
      <c r="P44" s="18">
        <f t="shared" si="2"/>
        <v>0</v>
      </c>
      <c r="Q44" s="20" t="str">
        <f t="shared" si="3"/>
        <v>完成</v>
      </c>
    </row>
    <row r="45" customHeight="1" spans="1:17">
      <c r="A45" s="12">
        <v>41</v>
      </c>
      <c r="B45" s="29"/>
      <c r="C45" s="29"/>
      <c r="D45" s="29"/>
      <c r="E45" s="12"/>
      <c r="F45" s="29"/>
      <c r="G45" s="29"/>
      <c r="H45" s="30">
        <f t="shared" si="0"/>
        <v>0</v>
      </c>
      <c r="I45" s="17"/>
      <c r="J45" s="12"/>
      <c r="K45" s="12"/>
      <c r="L45" s="12"/>
      <c r="M45" s="12"/>
      <c r="N45" s="12"/>
      <c r="O45" s="18">
        <f t="shared" si="1"/>
        <v>0</v>
      </c>
      <c r="P45" s="18">
        <f t="shared" si="2"/>
        <v>0</v>
      </c>
      <c r="Q45" s="20" t="str">
        <f t="shared" si="3"/>
        <v>完成</v>
      </c>
    </row>
    <row r="46" customHeight="1" spans="1:17">
      <c r="A46" s="12">
        <v>42</v>
      </c>
      <c r="B46" s="29"/>
      <c r="C46" s="29"/>
      <c r="D46" s="29"/>
      <c r="E46" s="12"/>
      <c r="F46" s="29"/>
      <c r="G46" s="29"/>
      <c r="H46" s="30">
        <f t="shared" si="0"/>
        <v>0</v>
      </c>
      <c r="I46" s="17"/>
      <c r="J46" s="12"/>
      <c r="K46" s="12"/>
      <c r="L46" s="12"/>
      <c r="M46" s="12"/>
      <c r="N46" s="12"/>
      <c r="O46" s="18">
        <f t="shared" si="1"/>
        <v>0</v>
      </c>
      <c r="P46" s="18">
        <f t="shared" si="2"/>
        <v>0</v>
      </c>
      <c r="Q46" s="20" t="str">
        <f t="shared" si="3"/>
        <v>完成</v>
      </c>
    </row>
    <row r="47" customHeight="1" spans="1:17">
      <c r="A47" s="12">
        <v>43</v>
      </c>
      <c r="B47" s="29"/>
      <c r="C47" s="29"/>
      <c r="D47" s="29"/>
      <c r="E47" s="12"/>
      <c r="F47" s="29"/>
      <c r="G47" s="29"/>
      <c r="H47" s="30">
        <f t="shared" si="0"/>
        <v>0</v>
      </c>
      <c r="I47" s="17"/>
      <c r="J47" s="12"/>
      <c r="K47" s="12"/>
      <c r="L47" s="12"/>
      <c r="M47" s="12"/>
      <c r="N47" s="12"/>
      <c r="O47" s="18">
        <f t="shared" si="1"/>
        <v>0</v>
      </c>
      <c r="P47" s="18">
        <f t="shared" si="2"/>
        <v>0</v>
      </c>
      <c r="Q47" s="20" t="str">
        <f t="shared" si="3"/>
        <v>完成</v>
      </c>
    </row>
    <row r="48" customHeight="1" spans="1:17">
      <c r="A48" s="12">
        <v>44</v>
      </c>
      <c r="B48" s="29"/>
      <c r="C48" s="29"/>
      <c r="D48" s="29"/>
      <c r="E48" s="12"/>
      <c r="F48" s="29"/>
      <c r="G48" s="29"/>
      <c r="H48" s="30">
        <f t="shared" si="0"/>
        <v>0</v>
      </c>
      <c r="I48" s="17"/>
      <c r="J48" s="12"/>
      <c r="K48" s="12"/>
      <c r="L48" s="12"/>
      <c r="M48" s="12"/>
      <c r="N48" s="12"/>
      <c r="O48" s="18">
        <f t="shared" si="1"/>
        <v>0</v>
      </c>
      <c r="P48" s="18">
        <f t="shared" si="2"/>
        <v>0</v>
      </c>
      <c r="Q48" s="20" t="str">
        <f t="shared" si="3"/>
        <v>完成</v>
      </c>
    </row>
    <row r="49" customHeight="1" spans="1:17">
      <c r="A49" s="12">
        <v>45</v>
      </c>
      <c r="B49" s="29"/>
      <c r="C49" s="29"/>
      <c r="D49" s="29"/>
      <c r="E49" s="12"/>
      <c r="F49" s="29"/>
      <c r="G49" s="29"/>
      <c r="H49" s="30">
        <f t="shared" si="0"/>
        <v>0</v>
      </c>
      <c r="I49" s="17"/>
      <c r="J49" s="12"/>
      <c r="K49" s="12"/>
      <c r="L49" s="12"/>
      <c r="M49" s="12"/>
      <c r="N49" s="12"/>
      <c r="O49" s="18">
        <f t="shared" si="1"/>
        <v>0</v>
      </c>
      <c r="P49" s="18">
        <f t="shared" si="2"/>
        <v>0</v>
      </c>
      <c r="Q49" s="20" t="str">
        <f t="shared" si="3"/>
        <v>完成</v>
      </c>
    </row>
    <row r="50" customHeight="1" spans="1:17">
      <c r="A50" s="12">
        <v>46</v>
      </c>
      <c r="B50" s="29"/>
      <c r="C50" s="29"/>
      <c r="D50" s="29"/>
      <c r="E50" s="12"/>
      <c r="F50" s="29"/>
      <c r="G50" s="29"/>
      <c r="H50" s="30">
        <f t="shared" si="0"/>
        <v>0</v>
      </c>
      <c r="I50" s="17"/>
      <c r="J50" s="12"/>
      <c r="K50" s="12"/>
      <c r="L50" s="12"/>
      <c r="M50" s="12"/>
      <c r="N50" s="12"/>
      <c r="O50" s="18">
        <f t="shared" si="1"/>
        <v>0</v>
      </c>
      <c r="P50" s="18">
        <f t="shared" si="2"/>
        <v>0</v>
      </c>
      <c r="Q50" s="20" t="str">
        <f t="shared" si="3"/>
        <v>完成</v>
      </c>
    </row>
    <row r="51" customHeight="1" spans="1:17">
      <c r="A51" s="12">
        <v>47</v>
      </c>
      <c r="B51" s="29"/>
      <c r="C51" s="29"/>
      <c r="D51" s="29"/>
      <c r="E51" s="12"/>
      <c r="F51" s="29"/>
      <c r="G51" s="29"/>
      <c r="H51" s="30">
        <f t="shared" si="0"/>
        <v>0</v>
      </c>
      <c r="I51" s="17"/>
      <c r="J51" s="12"/>
      <c r="K51" s="12"/>
      <c r="L51" s="12"/>
      <c r="M51" s="12"/>
      <c r="N51" s="12"/>
      <c r="O51" s="18">
        <f t="shared" si="1"/>
        <v>0</v>
      </c>
      <c r="P51" s="18">
        <f t="shared" si="2"/>
        <v>0</v>
      </c>
      <c r="Q51" s="20" t="str">
        <f t="shared" si="3"/>
        <v>完成</v>
      </c>
    </row>
    <row r="52" customHeight="1" spans="1:17">
      <c r="A52" s="12">
        <v>48</v>
      </c>
      <c r="B52" s="29"/>
      <c r="C52" s="29"/>
      <c r="D52" s="29"/>
      <c r="E52" s="12"/>
      <c r="F52" s="29"/>
      <c r="G52" s="29"/>
      <c r="H52" s="30">
        <f t="shared" si="0"/>
        <v>0</v>
      </c>
      <c r="I52" s="17"/>
      <c r="J52" s="12"/>
      <c r="K52" s="12"/>
      <c r="L52" s="12"/>
      <c r="M52" s="12"/>
      <c r="N52" s="12"/>
      <c r="O52" s="18">
        <f t="shared" si="1"/>
        <v>0</v>
      </c>
      <c r="P52" s="18">
        <f t="shared" si="2"/>
        <v>0</v>
      </c>
      <c r="Q52" s="20" t="str">
        <f t="shared" si="3"/>
        <v>完成</v>
      </c>
    </row>
    <row r="53" customHeight="1" spans="1:17">
      <c r="A53" s="12">
        <v>49</v>
      </c>
      <c r="B53" s="29"/>
      <c r="C53" s="29"/>
      <c r="D53" s="29"/>
      <c r="E53" s="12"/>
      <c r="F53" s="29"/>
      <c r="G53" s="29"/>
      <c r="H53" s="30">
        <f t="shared" si="0"/>
        <v>0</v>
      </c>
      <c r="I53" s="17"/>
      <c r="J53" s="12"/>
      <c r="K53" s="12"/>
      <c r="L53" s="12"/>
      <c r="M53" s="12"/>
      <c r="N53" s="12"/>
      <c r="O53" s="18">
        <f t="shared" si="1"/>
        <v>0</v>
      </c>
      <c r="P53" s="18">
        <f t="shared" si="2"/>
        <v>0</v>
      </c>
      <c r="Q53" s="20" t="str">
        <f t="shared" si="3"/>
        <v>完成</v>
      </c>
    </row>
    <row r="54" customHeight="1" spans="1:17">
      <c r="A54" s="12">
        <v>50</v>
      </c>
      <c r="B54" s="29"/>
      <c r="C54" s="29"/>
      <c r="D54" s="29"/>
      <c r="E54" s="12"/>
      <c r="F54" s="29"/>
      <c r="G54" s="29"/>
      <c r="H54" s="30">
        <f t="shared" si="0"/>
        <v>0</v>
      </c>
      <c r="I54" s="17"/>
      <c r="J54" s="12"/>
      <c r="K54" s="12"/>
      <c r="L54" s="12"/>
      <c r="M54" s="12"/>
      <c r="N54" s="12"/>
      <c r="O54" s="18">
        <f t="shared" si="1"/>
        <v>0</v>
      </c>
      <c r="P54" s="18">
        <f t="shared" si="2"/>
        <v>0</v>
      </c>
      <c r="Q54" s="20" t="str">
        <f t="shared" si="3"/>
        <v>完成</v>
      </c>
    </row>
    <row r="55" customHeight="1" spans="1:17">
      <c r="A55" s="12">
        <v>51</v>
      </c>
      <c r="B55" s="29"/>
      <c r="C55" s="29"/>
      <c r="D55" s="29"/>
      <c r="E55" s="12"/>
      <c r="F55" s="29"/>
      <c r="G55" s="29"/>
      <c r="H55" s="30">
        <f t="shared" si="0"/>
        <v>0</v>
      </c>
      <c r="I55" s="17"/>
      <c r="J55" s="12"/>
      <c r="K55" s="12"/>
      <c r="L55" s="12"/>
      <c r="M55" s="12"/>
      <c r="N55" s="12"/>
      <c r="O55" s="18">
        <f t="shared" si="1"/>
        <v>0</v>
      </c>
      <c r="P55" s="18">
        <f t="shared" si="2"/>
        <v>0</v>
      </c>
      <c r="Q55" s="20" t="str">
        <f t="shared" si="3"/>
        <v>完成</v>
      </c>
    </row>
    <row r="56" customHeight="1" spans="1:17">
      <c r="A56" s="12">
        <v>52</v>
      </c>
      <c r="B56" s="29"/>
      <c r="C56" s="29"/>
      <c r="D56" s="29"/>
      <c r="E56" s="12"/>
      <c r="F56" s="29"/>
      <c r="G56" s="29"/>
      <c r="H56" s="30">
        <f t="shared" si="0"/>
        <v>0</v>
      </c>
      <c r="I56" s="17"/>
      <c r="J56" s="12"/>
      <c r="K56" s="12"/>
      <c r="L56" s="12"/>
      <c r="M56" s="12"/>
      <c r="N56" s="12"/>
      <c r="O56" s="18">
        <f t="shared" si="1"/>
        <v>0</v>
      </c>
      <c r="P56" s="18">
        <f t="shared" si="2"/>
        <v>0</v>
      </c>
      <c r="Q56" s="20" t="str">
        <f t="shared" si="3"/>
        <v>完成</v>
      </c>
    </row>
    <row r="57" customHeight="1" spans="1:17">
      <c r="A57" s="12">
        <v>53</v>
      </c>
      <c r="B57" s="29"/>
      <c r="C57" s="29"/>
      <c r="D57" s="29"/>
      <c r="E57" s="12"/>
      <c r="F57" s="29"/>
      <c r="G57" s="29"/>
      <c r="H57" s="30">
        <f t="shared" si="0"/>
        <v>0</v>
      </c>
      <c r="I57" s="17"/>
      <c r="J57" s="12"/>
      <c r="K57" s="12"/>
      <c r="L57" s="12"/>
      <c r="M57" s="12"/>
      <c r="N57" s="12"/>
      <c r="O57" s="18">
        <f t="shared" si="1"/>
        <v>0</v>
      </c>
      <c r="P57" s="18">
        <f t="shared" si="2"/>
        <v>0</v>
      </c>
      <c r="Q57" s="20" t="str">
        <f t="shared" si="3"/>
        <v>完成</v>
      </c>
    </row>
    <row r="58" customHeight="1" spans="1:17">
      <c r="A58" s="12">
        <v>54</v>
      </c>
      <c r="B58" s="29"/>
      <c r="C58" s="29"/>
      <c r="D58" s="29"/>
      <c r="E58" s="12"/>
      <c r="F58" s="29"/>
      <c r="G58" s="29"/>
      <c r="H58" s="30">
        <f t="shared" si="0"/>
        <v>0</v>
      </c>
      <c r="I58" s="17"/>
      <c r="J58" s="12"/>
      <c r="K58" s="12"/>
      <c r="L58" s="12"/>
      <c r="M58" s="12"/>
      <c r="N58" s="12"/>
      <c r="O58" s="18">
        <f t="shared" si="1"/>
        <v>0</v>
      </c>
      <c r="P58" s="18">
        <f t="shared" si="2"/>
        <v>0</v>
      </c>
      <c r="Q58" s="20" t="str">
        <f t="shared" si="3"/>
        <v>完成</v>
      </c>
    </row>
    <row r="59" customHeight="1" spans="1:17">
      <c r="A59" s="12">
        <v>55</v>
      </c>
      <c r="B59" s="29"/>
      <c r="C59" s="29"/>
      <c r="D59" s="29"/>
      <c r="E59" s="12"/>
      <c r="F59" s="29"/>
      <c r="G59" s="29"/>
      <c r="H59" s="30">
        <f t="shared" si="0"/>
        <v>0</v>
      </c>
      <c r="I59" s="17"/>
      <c r="J59" s="12"/>
      <c r="K59" s="12"/>
      <c r="L59" s="12"/>
      <c r="M59" s="12"/>
      <c r="N59" s="12"/>
      <c r="O59" s="18">
        <f t="shared" si="1"/>
        <v>0</v>
      </c>
      <c r="P59" s="18">
        <f t="shared" si="2"/>
        <v>0</v>
      </c>
      <c r="Q59" s="20" t="str">
        <f t="shared" si="3"/>
        <v>完成</v>
      </c>
    </row>
    <row r="60" customHeight="1" spans="1:17">
      <c r="A60" s="12">
        <v>56</v>
      </c>
      <c r="B60" s="29"/>
      <c r="C60" s="29"/>
      <c r="D60" s="29"/>
      <c r="E60" s="12"/>
      <c r="F60" s="29"/>
      <c r="G60" s="29"/>
      <c r="H60" s="30">
        <f t="shared" si="0"/>
        <v>0</v>
      </c>
      <c r="I60" s="17"/>
      <c r="J60" s="12"/>
      <c r="K60" s="12"/>
      <c r="L60" s="12"/>
      <c r="M60" s="12"/>
      <c r="N60" s="12"/>
      <c r="O60" s="18">
        <f t="shared" si="1"/>
        <v>0</v>
      </c>
      <c r="P60" s="18">
        <f t="shared" si="2"/>
        <v>0</v>
      </c>
      <c r="Q60" s="20" t="str">
        <f t="shared" si="3"/>
        <v>完成</v>
      </c>
    </row>
    <row r="61" customHeight="1" spans="1:17">
      <c r="A61" s="12">
        <v>57</v>
      </c>
      <c r="B61" s="29"/>
      <c r="C61" s="29"/>
      <c r="D61" s="29"/>
      <c r="E61" s="12"/>
      <c r="F61" s="29"/>
      <c r="G61" s="29"/>
      <c r="H61" s="30">
        <f t="shared" si="0"/>
        <v>0</v>
      </c>
      <c r="I61" s="17"/>
      <c r="J61" s="12"/>
      <c r="K61" s="12"/>
      <c r="L61" s="12"/>
      <c r="M61" s="12"/>
      <c r="N61" s="12"/>
      <c r="O61" s="19">
        <f t="shared" si="1"/>
        <v>0</v>
      </c>
      <c r="P61" s="19">
        <f t="shared" si="2"/>
        <v>0</v>
      </c>
      <c r="Q61" s="20" t="str">
        <f t="shared" si="3"/>
        <v>完成</v>
      </c>
    </row>
    <row r="62" customHeight="1" spans="1:17">
      <c r="A62" s="12">
        <v>58</v>
      </c>
      <c r="B62" s="29"/>
      <c r="C62" s="29"/>
      <c r="D62" s="29"/>
      <c r="E62" s="12"/>
      <c r="F62" s="29"/>
      <c r="G62" s="29"/>
      <c r="H62" s="30">
        <f t="shared" si="0"/>
        <v>0</v>
      </c>
      <c r="I62" s="17"/>
      <c r="J62" s="12"/>
      <c r="K62" s="12"/>
      <c r="L62" s="12"/>
      <c r="M62" s="12"/>
      <c r="N62" s="12"/>
      <c r="O62" s="18">
        <f t="shared" si="1"/>
        <v>0</v>
      </c>
      <c r="P62" s="18">
        <f t="shared" si="2"/>
        <v>0</v>
      </c>
      <c r="Q62" s="20" t="str">
        <f t="shared" si="3"/>
        <v>完成</v>
      </c>
    </row>
    <row r="63" customHeight="1" spans="1:17">
      <c r="A63" s="12">
        <v>59</v>
      </c>
      <c r="B63" s="29"/>
      <c r="C63" s="29"/>
      <c r="D63" s="29"/>
      <c r="E63" s="12"/>
      <c r="F63" s="29"/>
      <c r="G63" s="29"/>
      <c r="H63" s="30">
        <f t="shared" si="0"/>
        <v>0</v>
      </c>
      <c r="I63" s="17"/>
      <c r="J63" s="12"/>
      <c r="K63" s="12"/>
      <c r="L63" s="12"/>
      <c r="M63" s="12"/>
      <c r="N63" s="12"/>
      <c r="O63" s="18">
        <f t="shared" si="1"/>
        <v>0</v>
      </c>
      <c r="P63" s="18">
        <f t="shared" si="2"/>
        <v>0</v>
      </c>
      <c r="Q63" s="20" t="str">
        <f t="shared" si="3"/>
        <v>完成</v>
      </c>
    </row>
    <row r="64" customHeight="1" spans="1:17">
      <c r="A64" s="12">
        <v>60</v>
      </c>
      <c r="B64" s="29"/>
      <c r="C64" s="29"/>
      <c r="D64" s="29"/>
      <c r="E64" s="12"/>
      <c r="F64" s="29"/>
      <c r="G64" s="29"/>
      <c r="H64" s="30">
        <f t="shared" si="0"/>
        <v>0</v>
      </c>
      <c r="I64" s="17"/>
      <c r="J64" s="12"/>
      <c r="K64" s="12"/>
      <c r="L64" s="12"/>
      <c r="M64" s="12"/>
      <c r="N64" s="12"/>
      <c r="O64" s="18">
        <f t="shared" si="1"/>
        <v>0</v>
      </c>
      <c r="P64" s="18">
        <f t="shared" si="2"/>
        <v>0</v>
      </c>
      <c r="Q64" s="20" t="str">
        <f t="shared" si="3"/>
        <v>完成</v>
      </c>
    </row>
    <row r="65" customHeight="1" spans="1:17">
      <c r="A65" s="12">
        <v>61</v>
      </c>
      <c r="B65" s="29"/>
      <c r="C65" s="29"/>
      <c r="D65" s="29"/>
      <c r="E65" s="12"/>
      <c r="F65" s="29"/>
      <c r="G65" s="29"/>
      <c r="H65" s="30">
        <f t="shared" si="0"/>
        <v>0</v>
      </c>
      <c r="I65" s="17"/>
      <c r="J65" s="12"/>
      <c r="K65" s="12"/>
      <c r="L65" s="12"/>
      <c r="M65" s="12"/>
      <c r="N65" s="12"/>
      <c r="O65" s="18">
        <f t="shared" si="1"/>
        <v>0</v>
      </c>
      <c r="P65" s="18">
        <f t="shared" si="2"/>
        <v>0</v>
      </c>
      <c r="Q65" s="20" t="str">
        <f t="shared" si="3"/>
        <v>完成</v>
      </c>
    </row>
    <row r="66" customHeight="1" spans="1:17">
      <c r="A66" s="12">
        <v>62</v>
      </c>
      <c r="B66" s="29"/>
      <c r="C66" s="29"/>
      <c r="D66" s="29"/>
      <c r="E66" s="12"/>
      <c r="F66" s="29"/>
      <c r="G66" s="29"/>
      <c r="H66" s="30">
        <f t="shared" si="0"/>
        <v>0</v>
      </c>
      <c r="I66" s="17"/>
      <c r="J66" s="12"/>
      <c r="K66" s="12"/>
      <c r="L66" s="12"/>
      <c r="M66" s="12"/>
      <c r="N66" s="12"/>
      <c r="O66" s="18">
        <f t="shared" si="1"/>
        <v>0</v>
      </c>
      <c r="P66" s="18">
        <f t="shared" si="2"/>
        <v>0</v>
      </c>
      <c r="Q66" s="20" t="str">
        <f t="shared" si="3"/>
        <v>完成</v>
      </c>
    </row>
    <row r="67" customHeight="1" spans="1:17">
      <c r="A67" s="12">
        <v>63</v>
      </c>
      <c r="B67" s="29"/>
      <c r="C67" s="29"/>
      <c r="D67" s="29"/>
      <c r="E67" s="12"/>
      <c r="F67" s="29"/>
      <c r="G67" s="29"/>
      <c r="H67" s="30">
        <f t="shared" si="0"/>
        <v>0</v>
      </c>
      <c r="I67" s="17"/>
      <c r="J67" s="12"/>
      <c r="K67" s="12"/>
      <c r="L67" s="12"/>
      <c r="M67" s="12"/>
      <c r="N67" s="12"/>
      <c r="O67" s="18">
        <f t="shared" si="1"/>
        <v>0</v>
      </c>
      <c r="P67" s="18">
        <f t="shared" si="2"/>
        <v>0</v>
      </c>
      <c r="Q67" s="20" t="str">
        <f t="shared" si="3"/>
        <v>完成</v>
      </c>
    </row>
    <row r="68" customHeight="1" spans="9:10">
      <c r="I68" s="22"/>
      <c r="J68" s="22"/>
    </row>
    <row r="70" customHeight="1" spans="10:10">
      <c r="J70" s="22"/>
    </row>
    <row r="71" customHeight="1" spans="11:11">
      <c r="K71" s="22"/>
    </row>
    <row r="72" customHeight="1" spans="12:12">
      <c r="L72" s="22"/>
    </row>
  </sheetData>
  <autoFilter ref="A4:R75">
    <sortState ref="A4:R75">
      <sortCondition ref="I4:I75"/>
    </sortState>
    <extLst/>
  </autoFilter>
  <mergeCells count="12">
    <mergeCell ref="B1:Q1"/>
    <mergeCell ref="A2:D2"/>
    <mergeCell ref="I3:P3"/>
    <mergeCell ref="A3:A4"/>
    <mergeCell ref="B3:B4"/>
    <mergeCell ref="C3:C4"/>
    <mergeCell ref="D3:D4"/>
    <mergeCell ref="E3:E4"/>
    <mergeCell ref="F3:F4"/>
    <mergeCell ref="G3:G4"/>
    <mergeCell ref="H3:H4"/>
    <mergeCell ref="Q3:Q4"/>
  </mergeCells>
  <pageMargins left="0.39" right="0.27" top="1" bottom="1" header="0.5" footer="0.5"/>
  <pageSetup paperSize="9" orientation="portrait" horizontalDpi="600" verticalDpi="6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164"/>
  <sheetViews>
    <sheetView tabSelected="1" workbookViewId="0">
      <pane xSplit="8" ySplit="4" topLeftCell="I5" activePane="bottomRight" state="frozen"/>
      <selection/>
      <selection pane="topRight"/>
      <selection pane="bottomLeft"/>
      <selection pane="bottomRight" activeCell="K44" sqref="K44"/>
    </sheetView>
  </sheetViews>
  <sheetFormatPr defaultColWidth="9" defaultRowHeight="21" customHeight="1"/>
  <cols>
    <col min="1" max="1" width="6.6271186440678" style="3" customWidth="1"/>
    <col min="2" max="2" width="11.6271186440678" style="3" customWidth="1"/>
    <col min="3" max="3" width="7.75423728813559" style="3" customWidth="1"/>
    <col min="4" max="4" width="23.6271186440678" style="3" customWidth="1"/>
    <col min="5" max="5" width="5.75423728813559" style="3"/>
    <col min="6" max="6" width="16.5" style="3" customWidth="1"/>
    <col min="7" max="8" width="16.5" style="4" customWidth="1"/>
    <col min="9" max="9" width="12.2542372881356" style="4" customWidth="1" outlineLevel="1"/>
    <col min="10" max="10" width="10" style="4" customWidth="1" outlineLevel="1"/>
    <col min="11" max="11" width="9.6271186440678" style="4" customWidth="1" outlineLevel="1"/>
    <col min="12" max="13" width="8.75423728813559" style="4" customWidth="1" outlineLevel="1"/>
    <col min="14" max="14" width="6.6271186440678" style="4" customWidth="1" outlineLevel="1"/>
    <col min="15" max="15" width="12.5" style="4" customWidth="1"/>
    <col min="16" max="16" width="9.6271186440678" style="4" customWidth="1"/>
    <col min="17" max="17" width="20" style="3" customWidth="1"/>
    <col min="18" max="18" width="12.7542372881356" style="5" customWidth="1"/>
    <col min="19" max="16360" width="9" style="5"/>
    <col min="16361" max="16384" width="9" style="23"/>
  </cols>
  <sheetData>
    <row r="1" ht="26.1" customHeight="1" spans="2:17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="1" customFormat="1" ht="24.75" customHeight="1" spans="1:17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="2" customFormat="1" ht="26.25" customHeight="1" spans="1:17">
      <c r="A3" s="7" t="s">
        <v>2</v>
      </c>
      <c r="B3" s="7" t="s">
        <v>3</v>
      </c>
      <c r="C3" s="7" t="s">
        <v>4</v>
      </c>
      <c r="D3" s="8" t="s">
        <v>5</v>
      </c>
      <c r="E3" s="8" t="s">
        <v>6</v>
      </c>
      <c r="F3" s="7" t="s">
        <v>7</v>
      </c>
      <c r="G3" s="9" t="s">
        <v>8</v>
      </c>
      <c r="H3" s="9" t="s">
        <v>9</v>
      </c>
      <c r="I3" s="15" t="s">
        <v>10</v>
      </c>
      <c r="J3" s="15"/>
      <c r="K3" s="15"/>
      <c r="L3" s="15"/>
      <c r="M3" s="15"/>
      <c r="N3" s="15"/>
      <c r="O3" s="15"/>
      <c r="P3" s="15"/>
      <c r="Q3" s="8" t="s">
        <v>11</v>
      </c>
    </row>
    <row r="4" s="2" customFormat="1" ht="26.25" customHeight="1" spans="1:17">
      <c r="A4" s="10"/>
      <c r="B4" s="10"/>
      <c r="C4" s="10"/>
      <c r="D4" s="8"/>
      <c r="E4" s="8"/>
      <c r="F4" s="10"/>
      <c r="G4" s="11"/>
      <c r="H4" s="11"/>
      <c r="I4" s="12">
        <v>1.19</v>
      </c>
      <c r="J4" s="12">
        <v>1.21</v>
      </c>
      <c r="K4" s="12">
        <v>1.22</v>
      </c>
      <c r="L4" s="12"/>
      <c r="M4" s="12"/>
      <c r="N4" s="12"/>
      <c r="O4" s="16" t="s">
        <v>12</v>
      </c>
      <c r="P4" s="16" t="s">
        <v>13</v>
      </c>
      <c r="Q4" s="8"/>
    </row>
    <row r="5" hidden="1" customHeight="1" spans="1:17">
      <c r="A5" s="12">
        <v>1</v>
      </c>
      <c r="B5" s="24" t="s">
        <v>93</v>
      </c>
      <c r="C5" s="24">
        <v>3</v>
      </c>
      <c r="D5" s="24" t="s">
        <v>94</v>
      </c>
      <c r="E5" s="25"/>
      <c r="F5" s="24"/>
      <c r="G5" s="24">
        <v>2992.2</v>
      </c>
      <c r="H5" s="26">
        <f t="shared" ref="H5:H68" si="0">G5*C5</f>
        <v>8976.6</v>
      </c>
      <c r="I5" s="17"/>
      <c r="J5" s="12"/>
      <c r="K5" s="12"/>
      <c r="L5" s="12"/>
      <c r="M5" s="12"/>
      <c r="N5" s="12"/>
      <c r="O5" s="18">
        <f t="shared" ref="O5:O68" si="1">SUM(I5:N5)</f>
        <v>0</v>
      </c>
      <c r="P5" s="18">
        <f t="shared" ref="P5:P68" si="2">C5-O5</f>
        <v>3</v>
      </c>
      <c r="Q5" s="20">
        <f t="shared" ref="Q5:Q68" si="3">IF(SUM(I5:N5)=C5,"完成",SUM(I5:N5))</f>
        <v>0</v>
      </c>
    </row>
    <row r="6" hidden="1" customHeight="1" spans="1:17">
      <c r="A6" s="12">
        <v>2</v>
      </c>
      <c r="B6" s="24" t="s">
        <v>95</v>
      </c>
      <c r="C6" s="24">
        <v>1</v>
      </c>
      <c r="D6" s="24" t="s">
        <v>94</v>
      </c>
      <c r="E6" s="25"/>
      <c r="F6" s="24"/>
      <c r="G6" s="24">
        <v>3056.5</v>
      </c>
      <c r="H6" s="26">
        <f t="shared" si="0"/>
        <v>3056.5</v>
      </c>
      <c r="I6" s="17"/>
      <c r="J6" s="12"/>
      <c r="K6" s="12"/>
      <c r="L6" s="12"/>
      <c r="M6" s="12"/>
      <c r="N6" s="12"/>
      <c r="O6" s="18">
        <f t="shared" si="1"/>
        <v>0</v>
      </c>
      <c r="P6" s="18">
        <f t="shared" si="2"/>
        <v>1</v>
      </c>
      <c r="Q6" s="20">
        <f t="shared" si="3"/>
        <v>0</v>
      </c>
    </row>
    <row r="7" hidden="1" customHeight="1" spans="1:17">
      <c r="A7" s="12">
        <v>3</v>
      </c>
      <c r="B7" s="24" t="s">
        <v>96</v>
      </c>
      <c r="C7" s="24">
        <v>1</v>
      </c>
      <c r="D7" s="24" t="s">
        <v>94</v>
      </c>
      <c r="E7" s="25"/>
      <c r="F7" s="24"/>
      <c r="G7" s="24">
        <v>3057.8</v>
      </c>
      <c r="H7" s="26">
        <f t="shared" si="0"/>
        <v>3057.8</v>
      </c>
      <c r="I7" s="17"/>
      <c r="J7" s="12"/>
      <c r="K7" s="12"/>
      <c r="L7" s="12"/>
      <c r="M7" s="12"/>
      <c r="N7" s="12"/>
      <c r="O7" s="18">
        <f t="shared" si="1"/>
        <v>0</v>
      </c>
      <c r="P7" s="18">
        <f t="shared" si="2"/>
        <v>1</v>
      </c>
      <c r="Q7" s="20">
        <f t="shared" si="3"/>
        <v>0</v>
      </c>
    </row>
    <row r="8" hidden="1" customHeight="1" spans="1:17">
      <c r="A8" s="12">
        <v>4</v>
      </c>
      <c r="B8" s="24" t="s">
        <v>97</v>
      </c>
      <c r="C8" s="24">
        <v>1</v>
      </c>
      <c r="D8" s="24" t="s">
        <v>94</v>
      </c>
      <c r="E8" s="25"/>
      <c r="F8" s="24"/>
      <c r="G8" s="24">
        <v>3081.3</v>
      </c>
      <c r="H8" s="26">
        <f t="shared" si="0"/>
        <v>3081.3</v>
      </c>
      <c r="I8" s="17"/>
      <c r="J8" s="12"/>
      <c r="K8" s="12"/>
      <c r="L8" s="12"/>
      <c r="M8" s="12"/>
      <c r="N8" s="12"/>
      <c r="O8" s="18">
        <f t="shared" si="1"/>
        <v>0</v>
      </c>
      <c r="P8" s="18">
        <f t="shared" si="2"/>
        <v>1</v>
      </c>
      <c r="Q8" s="20">
        <f t="shared" si="3"/>
        <v>0</v>
      </c>
    </row>
    <row r="9" hidden="1" customHeight="1" spans="1:17">
      <c r="A9" s="12">
        <v>5</v>
      </c>
      <c r="B9" s="24" t="s">
        <v>98</v>
      </c>
      <c r="C9" s="24">
        <v>1</v>
      </c>
      <c r="D9" s="24" t="s">
        <v>94</v>
      </c>
      <c r="E9" s="26"/>
      <c r="F9" s="24"/>
      <c r="G9" s="24">
        <v>3070.2</v>
      </c>
      <c r="H9" s="26">
        <f t="shared" si="0"/>
        <v>3070.2</v>
      </c>
      <c r="I9" s="17"/>
      <c r="J9" s="12"/>
      <c r="K9" s="12"/>
      <c r="L9" s="12"/>
      <c r="M9" s="12"/>
      <c r="N9" s="12"/>
      <c r="O9" s="18">
        <f t="shared" si="1"/>
        <v>0</v>
      </c>
      <c r="P9" s="18">
        <f t="shared" si="2"/>
        <v>1</v>
      </c>
      <c r="Q9" s="20">
        <f t="shared" si="3"/>
        <v>0</v>
      </c>
    </row>
    <row r="10" hidden="1" customHeight="1" spans="1:17">
      <c r="A10" s="12">
        <v>6</v>
      </c>
      <c r="B10" s="24" t="s">
        <v>99</v>
      </c>
      <c r="C10" s="24">
        <v>1</v>
      </c>
      <c r="D10" s="24" t="s">
        <v>94</v>
      </c>
      <c r="E10" s="26"/>
      <c r="F10" s="24"/>
      <c r="G10" s="24">
        <v>2983.1</v>
      </c>
      <c r="H10" s="26">
        <f t="shared" si="0"/>
        <v>2983.1</v>
      </c>
      <c r="I10" s="17"/>
      <c r="J10" s="12"/>
      <c r="K10" s="12"/>
      <c r="L10" s="12"/>
      <c r="M10" s="12"/>
      <c r="N10" s="12"/>
      <c r="O10" s="18">
        <f t="shared" si="1"/>
        <v>0</v>
      </c>
      <c r="P10" s="18">
        <f t="shared" si="2"/>
        <v>1</v>
      </c>
      <c r="Q10" s="20">
        <f t="shared" si="3"/>
        <v>0</v>
      </c>
    </row>
    <row r="11" hidden="1" customHeight="1" spans="1:17">
      <c r="A11" s="12">
        <v>7</v>
      </c>
      <c r="B11" s="24" t="s">
        <v>100</v>
      </c>
      <c r="C11" s="24">
        <v>3</v>
      </c>
      <c r="D11" s="24" t="s">
        <v>94</v>
      </c>
      <c r="E11" s="26"/>
      <c r="F11" s="24"/>
      <c r="G11" s="24">
        <v>2417.9</v>
      </c>
      <c r="H11" s="26">
        <f t="shared" si="0"/>
        <v>7253.7</v>
      </c>
      <c r="I11" s="17">
        <v>3</v>
      </c>
      <c r="J11" s="12"/>
      <c r="K11" s="12"/>
      <c r="L11" s="12"/>
      <c r="M11" s="12"/>
      <c r="N11" s="12"/>
      <c r="O11" s="18">
        <f t="shared" si="1"/>
        <v>3</v>
      </c>
      <c r="P11" s="18">
        <f t="shared" si="2"/>
        <v>0</v>
      </c>
      <c r="Q11" s="20" t="str">
        <f t="shared" si="3"/>
        <v>完成</v>
      </c>
    </row>
    <row r="12" hidden="1" customHeight="1" spans="1:17">
      <c r="A12" s="12">
        <v>8</v>
      </c>
      <c r="B12" s="24" t="s">
        <v>101</v>
      </c>
      <c r="C12" s="24">
        <v>1</v>
      </c>
      <c r="D12" s="24" t="s">
        <v>94</v>
      </c>
      <c r="E12" s="26"/>
      <c r="F12" s="24"/>
      <c r="G12" s="24">
        <v>2471.4</v>
      </c>
      <c r="H12" s="26">
        <f t="shared" si="0"/>
        <v>2471.4</v>
      </c>
      <c r="I12" s="17">
        <v>1</v>
      </c>
      <c r="J12" s="12"/>
      <c r="K12" s="12"/>
      <c r="L12" s="12"/>
      <c r="M12" s="12"/>
      <c r="N12" s="12"/>
      <c r="O12" s="18">
        <f t="shared" si="1"/>
        <v>1</v>
      </c>
      <c r="P12" s="18">
        <f t="shared" si="2"/>
        <v>0</v>
      </c>
      <c r="Q12" s="20" t="str">
        <f t="shared" si="3"/>
        <v>完成</v>
      </c>
    </row>
    <row r="13" hidden="1" customHeight="1" spans="1:17">
      <c r="A13" s="12">
        <v>9</v>
      </c>
      <c r="B13" s="24" t="s">
        <v>102</v>
      </c>
      <c r="C13" s="24">
        <v>1</v>
      </c>
      <c r="D13" s="24" t="s">
        <v>94</v>
      </c>
      <c r="E13" s="26"/>
      <c r="F13" s="24"/>
      <c r="G13" s="24">
        <v>2473.3</v>
      </c>
      <c r="H13" s="26">
        <f t="shared" si="0"/>
        <v>2473.3</v>
      </c>
      <c r="I13" s="17">
        <v>1</v>
      </c>
      <c r="J13" s="12"/>
      <c r="K13" s="12"/>
      <c r="L13" s="12"/>
      <c r="M13" s="12"/>
      <c r="N13" s="12"/>
      <c r="O13" s="18">
        <f t="shared" si="1"/>
        <v>1</v>
      </c>
      <c r="P13" s="18">
        <f t="shared" si="2"/>
        <v>0</v>
      </c>
      <c r="Q13" s="20" t="str">
        <f t="shared" si="3"/>
        <v>完成</v>
      </c>
    </row>
    <row r="14" hidden="1" customHeight="1" spans="1:17">
      <c r="A14" s="12">
        <v>10</v>
      </c>
      <c r="B14" s="24" t="s">
        <v>103</v>
      </c>
      <c r="C14" s="24">
        <v>1</v>
      </c>
      <c r="D14" s="24" t="s">
        <v>94</v>
      </c>
      <c r="E14" s="26"/>
      <c r="F14" s="24"/>
      <c r="G14" s="24">
        <v>2461.8</v>
      </c>
      <c r="H14" s="26">
        <f t="shared" si="0"/>
        <v>2461.8</v>
      </c>
      <c r="I14" s="17">
        <v>1</v>
      </c>
      <c r="J14" s="12"/>
      <c r="K14" s="12"/>
      <c r="L14" s="12"/>
      <c r="M14" s="12"/>
      <c r="N14" s="12"/>
      <c r="O14" s="18">
        <f t="shared" si="1"/>
        <v>1</v>
      </c>
      <c r="P14" s="18">
        <f t="shared" si="2"/>
        <v>0</v>
      </c>
      <c r="Q14" s="20" t="str">
        <f t="shared" si="3"/>
        <v>完成</v>
      </c>
    </row>
    <row r="15" hidden="1" customHeight="1" spans="1:17">
      <c r="A15" s="12">
        <v>11</v>
      </c>
      <c r="B15" s="24" t="s">
        <v>104</v>
      </c>
      <c r="C15" s="24">
        <v>1</v>
      </c>
      <c r="D15" s="24" t="s">
        <v>94</v>
      </c>
      <c r="E15" s="26"/>
      <c r="F15" s="24"/>
      <c r="G15" s="24">
        <v>2501.8</v>
      </c>
      <c r="H15" s="26">
        <f t="shared" si="0"/>
        <v>2501.8</v>
      </c>
      <c r="I15" s="17">
        <v>1</v>
      </c>
      <c r="J15" s="12"/>
      <c r="K15" s="12"/>
      <c r="L15" s="12"/>
      <c r="M15" s="12"/>
      <c r="N15" s="12"/>
      <c r="O15" s="18">
        <f t="shared" si="1"/>
        <v>1</v>
      </c>
      <c r="P15" s="18">
        <f t="shared" si="2"/>
        <v>0</v>
      </c>
      <c r="Q15" s="20" t="str">
        <f t="shared" si="3"/>
        <v>完成</v>
      </c>
    </row>
    <row r="16" hidden="1" customHeight="1" spans="1:17">
      <c r="A16" s="12">
        <v>12</v>
      </c>
      <c r="B16" s="24" t="s">
        <v>105</v>
      </c>
      <c r="C16" s="24">
        <v>1</v>
      </c>
      <c r="D16" s="24" t="s">
        <v>94</v>
      </c>
      <c r="E16" s="26"/>
      <c r="F16" s="24"/>
      <c r="G16" s="24">
        <v>2408.2</v>
      </c>
      <c r="H16" s="26">
        <f t="shared" si="0"/>
        <v>2408.2</v>
      </c>
      <c r="I16" s="17">
        <v>1</v>
      </c>
      <c r="J16" s="12"/>
      <c r="K16" s="12"/>
      <c r="L16" s="12"/>
      <c r="M16" s="12"/>
      <c r="N16" s="12"/>
      <c r="O16" s="18">
        <f t="shared" si="1"/>
        <v>1</v>
      </c>
      <c r="P16" s="18">
        <f t="shared" si="2"/>
        <v>0</v>
      </c>
      <c r="Q16" s="20" t="str">
        <f t="shared" si="3"/>
        <v>完成</v>
      </c>
    </row>
    <row r="17" hidden="1" customHeight="1" spans="1:17">
      <c r="A17" s="12">
        <v>13</v>
      </c>
      <c r="B17" s="24" t="s">
        <v>106</v>
      </c>
      <c r="C17" s="24">
        <v>3</v>
      </c>
      <c r="D17" s="24" t="s">
        <v>94</v>
      </c>
      <c r="E17" s="26"/>
      <c r="F17" s="24"/>
      <c r="G17" s="24">
        <v>1239.6</v>
      </c>
      <c r="H17" s="26">
        <f t="shared" si="0"/>
        <v>3718.8</v>
      </c>
      <c r="I17" s="17"/>
      <c r="J17" s="12"/>
      <c r="K17" s="12"/>
      <c r="L17" s="12"/>
      <c r="M17" s="12"/>
      <c r="N17" s="12"/>
      <c r="O17" s="18">
        <f t="shared" si="1"/>
        <v>0</v>
      </c>
      <c r="P17" s="18">
        <f t="shared" si="2"/>
        <v>3</v>
      </c>
      <c r="Q17" s="20">
        <f t="shared" si="3"/>
        <v>0</v>
      </c>
    </row>
    <row r="18" hidden="1" customHeight="1" spans="1:17">
      <c r="A18" s="12">
        <v>14</v>
      </c>
      <c r="B18" s="24" t="s">
        <v>107</v>
      </c>
      <c r="C18" s="24">
        <v>1</v>
      </c>
      <c r="D18" s="24" t="s">
        <v>94</v>
      </c>
      <c r="E18" s="26"/>
      <c r="F18" s="24"/>
      <c r="G18" s="24">
        <v>1253.9</v>
      </c>
      <c r="H18" s="26">
        <f t="shared" si="0"/>
        <v>1253.9</v>
      </c>
      <c r="I18" s="17"/>
      <c r="J18" s="12"/>
      <c r="K18" s="12"/>
      <c r="L18" s="12"/>
      <c r="M18" s="12"/>
      <c r="N18" s="12"/>
      <c r="O18" s="18">
        <f t="shared" si="1"/>
        <v>0</v>
      </c>
      <c r="P18" s="18">
        <f t="shared" si="2"/>
        <v>1</v>
      </c>
      <c r="Q18" s="20">
        <f t="shared" si="3"/>
        <v>0</v>
      </c>
    </row>
    <row r="19" hidden="1" customHeight="1" spans="1:17">
      <c r="A19" s="12">
        <v>15</v>
      </c>
      <c r="B19" s="24" t="s">
        <v>108</v>
      </c>
      <c r="C19" s="24">
        <v>1</v>
      </c>
      <c r="D19" s="24" t="s">
        <v>94</v>
      </c>
      <c r="E19" s="26"/>
      <c r="F19" s="24"/>
      <c r="G19" s="24">
        <v>1252</v>
      </c>
      <c r="H19" s="26">
        <f t="shared" si="0"/>
        <v>1252</v>
      </c>
      <c r="I19" s="17"/>
      <c r="J19" s="12"/>
      <c r="K19" s="12"/>
      <c r="L19" s="12"/>
      <c r="M19" s="12"/>
      <c r="N19" s="12"/>
      <c r="O19" s="18">
        <f t="shared" si="1"/>
        <v>0</v>
      </c>
      <c r="P19" s="18">
        <f t="shared" si="2"/>
        <v>1</v>
      </c>
      <c r="Q19" s="20">
        <f t="shared" si="3"/>
        <v>0</v>
      </c>
    </row>
    <row r="20" hidden="1" customHeight="1" spans="1:17">
      <c r="A20" s="12">
        <v>16</v>
      </c>
      <c r="B20" s="24" t="s">
        <v>109</v>
      </c>
      <c r="C20" s="24">
        <v>1</v>
      </c>
      <c r="D20" s="24" t="s">
        <v>94</v>
      </c>
      <c r="E20" s="26"/>
      <c r="F20" s="24"/>
      <c r="G20" s="24">
        <v>1252</v>
      </c>
      <c r="H20" s="26">
        <f t="shared" si="0"/>
        <v>1252</v>
      </c>
      <c r="I20" s="17"/>
      <c r="J20" s="12"/>
      <c r="K20" s="12"/>
      <c r="L20" s="12"/>
      <c r="M20" s="12"/>
      <c r="N20" s="12"/>
      <c r="O20" s="18">
        <f t="shared" si="1"/>
        <v>0</v>
      </c>
      <c r="P20" s="18">
        <f t="shared" si="2"/>
        <v>1</v>
      </c>
      <c r="Q20" s="20">
        <f t="shared" si="3"/>
        <v>0</v>
      </c>
    </row>
    <row r="21" hidden="1" customHeight="1" spans="1:17">
      <c r="A21" s="12">
        <v>17</v>
      </c>
      <c r="B21" s="24" t="s">
        <v>110</v>
      </c>
      <c r="C21" s="24">
        <v>1</v>
      </c>
      <c r="D21" s="24" t="s">
        <v>94</v>
      </c>
      <c r="E21" s="26"/>
      <c r="F21" s="24"/>
      <c r="G21" s="24">
        <v>1247.5</v>
      </c>
      <c r="H21" s="26">
        <f t="shared" si="0"/>
        <v>1247.5</v>
      </c>
      <c r="I21" s="17"/>
      <c r="J21" s="12"/>
      <c r="K21" s="12"/>
      <c r="L21" s="12"/>
      <c r="M21" s="12"/>
      <c r="N21" s="12"/>
      <c r="O21" s="18">
        <f t="shared" si="1"/>
        <v>0</v>
      </c>
      <c r="P21" s="18">
        <f t="shared" si="2"/>
        <v>1</v>
      </c>
      <c r="Q21" s="20">
        <f t="shared" si="3"/>
        <v>0</v>
      </c>
    </row>
    <row r="22" hidden="1" customHeight="1" spans="1:18">
      <c r="A22" s="12">
        <v>18</v>
      </c>
      <c r="B22" s="24" t="s">
        <v>111</v>
      </c>
      <c r="C22" s="24">
        <v>1</v>
      </c>
      <c r="D22" s="24" t="s">
        <v>94</v>
      </c>
      <c r="E22" s="26"/>
      <c r="F22" s="24"/>
      <c r="G22" s="24">
        <v>1214.4</v>
      </c>
      <c r="H22" s="26">
        <f t="shared" si="0"/>
        <v>1214.4</v>
      </c>
      <c r="I22" s="17"/>
      <c r="J22" s="12"/>
      <c r="K22" s="12"/>
      <c r="L22" s="12"/>
      <c r="M22" s="12"/>
      <c r="N22" s="12"/>
      <c r="O22" s="18">
        <f t="shared" si="1"/>
        <v>0</v>
      </c>
      <c r="P22" s="18">
        <f t="shared" si="2"/>
        <v>1</v>
      </c>
      <c r="Q22" s="20">
        <f t="shared" si="3"/>
        <v>0</v>
      </c>
      <c r="R22" s="21"/>
    </row>
    <row r="23" hidden="1" customHeight="1" spans="1:17">
      <c r="A23" s="12">
        <v>19</v>
      </c>
      <c r="B23" s="24" t="s">
        <v>112</v>
      </c>
      <c r="C23" s="24">
        <v>2</v>
      </c>
      <c r="D23" s="24" t="s">
        <v>94</v>
      </c>
      <c r="E23" s="26"/>
      <c r="F23" s="24"/>
      <c r="G23" s="24">
        <v>2367.9</v>
      </c>
      <c r="H23" s="26">
        <f t="shared" si="0"/>
        <v>4735.8</v>
      </c>
      <c r="I23" s="27">
        <v>2</v>
      </c>
      <c r="J23" s="12"/>
      <c r="K23" s="12"/>
      <c r="L23" s="12"/>
      <c r="M23" s="12"/>
      <c r="N23" s="12"/>
      <c r="O23" s="18">
        <f t="shared" si="1"/>
        <v>2</v>
      </c>
      <c r="P23" s="18">
        <f t="shared" si="2"/>
        <v>0</v>
      </c>
      <c r="Q23" s="20" t="str">
        <f t="shared" si="3"/>
        <v>完成</v>
      </c>
    </row>
    <row r="24" hidden="1" customHeight="1" spans="1:17">
      <c r="A24" s="12">
        <v>20</v>
      </c>
      <c r="B24" s="24" t="s">
        <v>113</v>
      </c>
      <c r="C24" s="24">
        <v>1</v>
      </c>
      <c r="D24" s="24" t="s">
        <v>94</v>
      </c>
      <c r="E24" s="26"/>
      <c r="F24" s="24"/>
      <c r="G24" s="24">
        <v>2380.9</v>
      </c>
      <c r="H24" s="26">
        <f t="shared" si="0"/>
        <v>2380.9</v>
      </c>
      <c r="I24" s="27">
        <v>1</v>
      </c>
      <c r="J24" s="12"/>
      <c r="K24" s="12"/>
      <c r="L24" s="12"/>
      <c r="M24" s="12"/>
      <c r="N24" s="12"/>
      <c r="O24" s="18">
        <f t="shared" si="1"/>
        <v>1</v>
      </c>
      <c r="P24" s="18">
        <f t="shared" si="2"/>
        <v>0</v>
      </c>
      <c r="Q24" s="20" t="str">
        <f t="shared" si="3"/>
        <v>完成</v>
      </c>
    </row>
    <row r="25" hidden="1" customHeight="1" spans="1:17">
      <c r="A25" s="12">
        <v>21</v>
      </c>
      <c r="B25" s="24" t="s">
        <v>114</v>
      </c>
      <c r="C25" s="24">
        <v>1</v>
      </c>
      <c r="D25" s="24" t="s">
        <v>94</v>
      </c>
      <c r="E25" s="26"/>
      <c r="F25" s="24"/>
      <c r="G25" s="24">
        <v>2723.6</v>
      </c>
      <c r="H25" s="26">
        <f t="shared" si="0"/>
        <v>2723.6</v>
      </c>
      <c r="I25" s="17"/>
      <c r="J25" s="12">
        <v>1</v>
      </c>
      <c r="K25" s="12"/>
      <c r="L25" s="12"/>
      <c r="M25" s="12"/>
      <c r="N25" s="12"/>
      <c r="O25" s="18">
        <f t="shared" si="1"/>
        <v>1</v>
      </c>
      <c r="P25" s="18">
        <f t="shared" si="2"/>
        <v>0</v>
      </c>
      <c r="Q25" s="20" t="str">
        <f t="shared" si="3"/>
        <v>完成</v>
      </c>
    </row>
    <row r="26" hidden="1" customHeight="1" spans="1:17">
      <c r="A26" s="12">
        <v>22</v>
      </c>
      <c r="B26" s="24" t="s">
        <v>115</v>
      </c>
      <c r="C26" s="24">
        <v>1</v>
      </c>
      <c r="D26" s="24" t="s">
        <v>94</v>
      </c>
      <c r="E26" s="26"/>
      <c r="F26" s="24"/>
      <c r="G26" s="24">
        <v>2744.4</v>
      </c>
      <c r="H26" s="26">
        <f t="shared" si="0"/>
        <v>2744.4</v>
      </c>
      <c r="I26" s="17"/>
      <c r="J26" s="12"/>
      <c r="K26" s="12"/>
      <c r="L26" s="12"/>
      <c r="M26" s="12"/>
      <c r="N26" s="12"/>
      <c r="O26" s="18">
        <f t="shared" si="1"/>
        <v>0</v>
      </c>
      <c r="P26" s="18">
        <f t="shared" si="2"/>
        <v>1</v>
      </c>
      <c r="Q26" s="20">
        <f t="shared" si="3"/>
        <v>0</v>
      </c>
    </row>
    <row r="27" hidden="1" customHeight="1" spans="1:17">
      <c r="A27" s="12">
        <v>23</v>
      </c>
      <c r="B27" s="24" t="s">
        <v>116</v>
      </c>
      <c r="C27" s="24">
        <v>1</v>
      </c>
      <c r="D27" s="24" t="s">
        <v>94</v>
      </c>
      <c r="E27" s="26"/>
      <c r="F27" s="24"/>
      <c r="G27" s="24">
        <v>2423.2</v>
      </c>
      <c r="H27" s="26">
        <f t="shared" si="0"/>
        <v>2423.2</v>
      </c>
      <c r="I27" s="17"/>
      <c r="J27" s="12">
        <v>1</v>
      </c>
      <c r="K27" s="12"/>
      <c r="L27" s="12"/>
      <c r="M27" s="12"/>
      <c r="N27" s="12"/>
      <c r="O27" s="18">
        <f t="shared" si="1"/>
        <v>1</v>
      </c>
      <c r="P27" s="18">
        <f t="shared" si="2"/>
        <v>0</v>
      </c>
      <c r="Q27" s="20" t="str">
        <f t="shared" si="3"/>
        <v>完成</v>
      </c>
    </row>
    <row r="28" hidden="1" customHeight="1" spans="1:17">
      <c r="A28" s="12">
        <v>24</v>
      </c>
      <c r="B28" s="24" t="s">
        <v>117</v>
      </c>
      <c r="C28" s="24">
        <v>1</v>
      </c>
      <c r="D28" s="24" t="s">
        <v>94</v>
      </c>
      <c r="E28" s="26"/>
      <c r="F28" s="24"/>
      <c r="G28" s="24">
        <v>2423.2</v>
      </c>
      <c r="H28" s="26">
        <f t="shared" si="0"/>
        <v>2423.2</v>
      </c>
      <c r="I28" s="17"/>
      <c r="J28" s="12"/>
      <c r="K28" s="12"/>
      <c r="L28" s="12"/>
      <c r="M28" s="12"/>
      <c r="N28" s="12"/>
      <c r="O28" s="18">
        <f t="shared" si="1"/>
        <v>0</v>
      </c>
      <c r="P28" s="18">
        <f t="shared" si="2"/>
        <v>1</v>
      </c>
      <c r="Q28" s="20">
        <f t="shared" si="3"/>
        <v>0</v>
      </c>
    </row>
    <row r="29" hidden="1" customHeight="1" spans="1:17">
      <c r="A29" s="12">
        <v>25</v>
      </c>
      <c r="B29" s="24" t="s">
        <v>118</v>
      </c>
      <c r="C29" s="24">
        <v>1</v>
      </c>
      <c r="D29" s="24" t="s">
        <v>94</v>
      </c>
      <c r="E29" s="26"/>
      <c r="F29" s="24"/>
      <c r="G29" s="24">
        <v>2358.2</v>
      </c>
      <c r="H29" s="26">
        <f t="shared" si="0"/>
        <v>2358.2</v>
      </c>
      <c r="I29" s="17"/>
      <c r="J29" s="12"/>
      <c r="K29" s="12"/>
      <c r="L29" s="12"/>
      <c r="M29" s="12"/>
      <c r="N29" s="12"/>
      <c r="O29" s="18">
        <f t="shared" si="1"/>
        <v>0</v>
      </c>
      <c r="P29" s="18">
        <f t="shared" si="2"/>
        <v>1</v>
      </c>
      <c r="Q29" s="20">
        <f t="shared" si="3"/>
        <v>0</v>
      </c>
    </row>
    <row r="30" hidden="1" customHeight="1" spans="1:17">
      <c r="A30" s="12">
        <v>26</v>
      </c>
      <c r="B30" s="24" t="s">
        <v>119</v>
      </c>
      <c r="C30" s="24">
        <v>2</v>
      </c>
      <c r="D30" s="24" t="s">
        <v>94</v>
      </c>
      <c r="E30" s="26"/>
      <c r="F30" s="24"/>
      <c r="G30" s="24">
        <v>1588.3</v>
      </c>
      <c r="H30" s="26">
        <f t="shared" si="0"/>
        <v>3176.6</v>
      </c>
      <c r="I30" s="17"/>
      <c r="J30" s="12"/>
      <c r="K30" s="12"/>
      <c r="L30" s="12"/>
      <c r="M30" s="12"/>
      <c r="N30" s="12"/>
      <c r="O30" s="18">
        <f t="shared" si="1"/>
        <v>0</v>
      </c>
      <c r="P30" s="18">
        <f t="shared" si="2"/>
        <v>2</v>
      </c>
      <c r="Q30" s="20">
        <f t="shared" si="3"/>
        <v>0</v>
      </c>
    </row>
    <row r="31" hidden="1" customHeight="1" spans="1:17">
      <c r="A31" s="12">
        <v>27</v>
      </c>
      <c r="B31" s="24" t="s">
        <v>120</v>
      </c>
      <c r="C31" s="24">
        <v>1</v>
      </c>
      <c r="D31" s="24" t="s">
        <v>94</v>
      </c>
      <c r="E31" s="26"/>
      <c r="F31" s="24"/>
      <c r="G31" s="24">
        <v>1599.9</v>
      </c>
      <c r="H31" s="26">
        <f t="shared" si="0"/>
        <v>1599.9</v>
      </c>
      <c r="I31" s="17"/>
      <c r="J31" s="12"/>
      <c r="K31" s="12"/>
      <c r="L31" s="12"/>
      <c r="M31" s="12"/>
      <c r="N31" s="12"/>
      <c r="O31" s="18">
        <f t="shared" si="1"/>
        <v>0</v>
      </c>
      <c r="P31" s="18">
        <f t="shared" si="2"/>
        <v>1</v>
      </c>
      <c r="Q31" s="20">
        <f t="shared" si="3"/>
        <v>0</v>
      </c>
    </row>
    <row r="32" hidden="1" customHeight="1" spans="1:17">
      <c r="A32" s="12">
        <v>28</v>
      </c>
      <c r="B32" s="24" t="s">
        <v>121</v>
      </c>
      <c r="C32" s="24">
        <v>1</v>
      </c>
      <c r="D32" s="24" t="s">
        <v>94</v>
      </c>
      <c r="E32" s="26"/>
      <c r="F32" s="24"/>
      <c r="G32" s="24">
        <v>1559.9</v>
      </c>
      <c r="H32" s="26">
        <f t="shared" si="0"/>
        <v>1559.9</v>
      </c>
      <c r="I32" s="17"/>
      <c r="J32" s="12"/>
      <c r="K32" s="12"/>
      <c r="L32" s="12"/>
      <c r="M32" s="12"/>
      <c r="N32" s="12"/>
      <c r="O32" s="18">
        <f t="shared" si="1"/>
        <v>0</v>
      </c>
      <c r="P32" s="18">
        <f t="shared" si="2"/>
        <v>1</v>
      </c>
      <c r="Q32" s="20">
        <f t="shared" si="3"/>
        <v>0</v>
      </c>
    </row>
    <row r="33" hidden="1" customHeight="1" spans="1:17">
      <c r="A33" s="12">
        <v>29</v>
      </c>
      <c r="B33" s="24" t="s">
        <v>122</v>
      </c>
      <c r="C33" s="24">
        <v>1</v>
      </c>
      <c r="D33" s="24" t="s">
        <v>94</v>
      </c>
      <c r="E33" s="26"/>
      <c r="F33" s="24"/>
      <c r="G33" s="24">
        <v>1573.2</v>
      </c>
      <c r="H33" s="26">
        <f t="shared" si="0"/>
        <v>1573.2</v>
      </c>
      <c r="I33" s="17"/>
      <c r="J33" s="12"/>
      <c r="K33" s="12"/>
      <c r="L33" s="12"/>
      <c r="M33" s="12"/>
      <c r="N33" s="12"/>
      <c r="O33" s="18">
        <f t="shared" si="1"/>
        <v>0</v>
      </c>
      <c r="P33" s="18">
        <f t="shared" si="2"/>
        <v>1</v>
      </c>
      <c r="Q33" s="20">
        <f t="shared" si="3"/>
        <v>0</v>
      </c>
    </row>
    <row r="34" hidden="1" customHeight="1" spans="1:17">
      <c r="A34" s="12">
        <v>30</v>
      </c>
      <c r="B34" s="24" t="s">
        <v>123</v>
      </c>
      <c r="C34" s="24">
        <v>1</v>
      </c>
      <c r="D34" s="24" t="s">
        <v>94</v>
      </c>
      <c r="E34" s="26"/>
      <c r="F34" s="24"/>
      <c r="G34" s="24">
        <v>1602.8</v>
      </c>
      <c r="H34" s="26">
        <f t="shared" si="0"/>
        <v>1602.8</v>
      </c>
      <c r="I34" s="17"/>
      <c r="J34" s="12"/>
      <c r="K34" s="12"/>
      <c r="L34" s="12"/>
      <c r="M34" s="12"/>
      <c r="N34" s="12"/>
      <c r="O34" s="18">
        <f t="shared" si="1"/>
        <v>0</v>
      </c>
      <c r="P34" s="18">
        <f t="shared" si="2"/>
        <v>1</v>
      </c>
      <c r="Q34" s="20">
        <f t="shared" si="3"/>
        <v>0</v>
      </c>
    </row>
    <row r="35" hidden="1" customHeight="1" spans="1:17">
      <c r="A35" s="12">
        <v>31</v>
      </c>
      <c r="B35" s="24" t="s">
        <v>124</v>
      </c>
      <c r="C35" s="24">
        <v>1</v>
      </c>
      <c r="D35" s="24" t="s">
        <v>94</v>
      </c>
      <c r="E35" s="26"/>
      <c r="F35" s="24"/>
      <c r="G35" s="24">
        <v>1602.8</v>
      </c>
      <c r="H35" s="26">
        <f t="shared" si="0"/>
        <v>1602.8</v>
      </c>
      <c r="I35" s="17"/>
      <c r="J35" s="12"/>
      <c r="K35" s="12"/>
      <c r="L35" s="12"/>
      <c r="M35" s="12"/>
      <c r="N35" s="12"/>
      <c r="O35" s="18">
        <f t="shared" si="1"/>
        <v>0</v>
      </c>
      <c r="P35" s="18">
        <f t="shared" si="2"/>
        <v>1</v>
      </c>
      <c r="Q35" s="20">
        <f t="shared" si="3"/>
        <v>0</v>
      </c>
    </row>
    <row r="36" hidden="1" customHeight="1" spans="1:17">
      <c r="A36" s="12">
        <v>32</v>
      </c>
      <c r="B36" s="24" t="s">
        <v>125</v>
      </c>
      <c r="C36" s="24">
        <v>1</v>
      </c>
      <c r="D36" s="24" t="s">
        <v>94</v>
      </c>
      <c r="E36" s="26"/>
      <c r="F36" s="24"/>
      <c r="G36" s="24">
        <v>1576.7</v>
      </c>
      <c r="H36" s="26">
        <f t="shared" si="0"/>
        <v>1576.7</v>
      </c>
      <c r="I36" s="17"/>
      <c r="J36" s="12"/>
      <c r="K36" s="12"/>
      <c r="L36" s="12"/>
      <c r="M36" s="12"/>
      <c r="N36" s="12"/>
      <c r="O36" s="18">
        <f t="shared" si="1"/>
        <v>0</v>
      </c>
      <c r="P36" s="18">
        <f t="shared" si="2"/>
        <v>1</v>
      </c>
      <c r="Q36" s="20">
        <f t="shared" si="3"/>
        <v>0</v>
      </c>
    </row>
    <row r="37" hidden="1" customHeight="1" spans="1:17">
      <c r="A37" s="12">
        <v>33</v>
      </c>
      <c r="B37" s="24" t="s">
        <v>126</v>
      </c>
      <c r="C37" s="24">
        <v>7</v>
      </c>
      <c r="D37" s="24" t="s">
        <v>127</v>
      </c>
      <c r="E37" s="26"/>
      <c r="F37" s="24"/>
      <c r="G37" s="24">
        <v>1368.7</v>
      </c>
      <c r="H37" s="26">
        <f t="shared" si="0"/>
        <v>9580.9</v>
      </c>
      <c r="I37" s="17"/>
      <c r="J37" s="12"/>
      <c r="K37" s="12"/>
      <c r="L37" s="12"/>
      <c r="M37" s="12"/>
      <c r="N37" s="12"/>
      <c r="O37" s="18">
        <f t="shared" si="1"/>
        <v>0</v>
      </c>
      <c r="P37" s="18">
        <f t="shared" si="2"/>
        <v>7</v>
      </c>
      <c r="Q37" s="20">
        <f t="shared" si="3"/>
        <v>0</v>
      </c>
    </row>
    <row r="38" hidden="1" customHeight="1" spans="1:17">
      <c r="A38" s="12">
        <v>34</v>
      </c>
      <c r="B38" s="24" t="s">
        <v>128</v>
      </c>
      <c r="C38" s="24">
        <v>1</v>
      </c>
      <c r="D38" s="24" t="s">
        <v>127</v>
      </c>
      <c r="E38" s="26"/>
      <c r="F38" s="24"/>
      <c r="G38" s="24">
        <v>454.8</v>
      </c>
      <c r="H38" s="26">
        <f t="shared" si="0"/>
        <v>454.8</v>
      </c>
      <c r="I38" s="17"/>
      <c r="J38" s="12"/>
      <c r="K38" s="12"/>
      <c r="L38" s="12"/>
      <c r="M38" s="12"/>
      <c r="N38" s="12"/>
      <c r="O38" s="18">
        <f t="shared" si="1"/>
        <v>0</v>
      </c>
      <c r="P38" s="18">
        <f t="shared" si="2"/>
        <v>1</v>
      </c>
      <c r="Q38" s="20">
        <f t="shared" si="3"/>
        <v>0</v>
      </c>
    </row>
    <row r="39" hidden="1" customHeight="1" spans="1:17">
      <c r="A39" s="12">
        <v>35</v>
      </c>
      <c r="B39" s="24" t="s">
        <v>129</v>
      </c>
      <c r="C39" s="24">
        <v>1</v>
      </c>
      <c r="D39" s="24" t="s">
        <v>127</v>
      </c>
      <c r="E39" s="26"/>
      <c r="F39" s="24"/>
      <c r="G39" s="24">
        <v>514.8</v>
      </c>
      <c r="H39" s="26">
        <f t="shared" si="0"/>
        <v>514.8</v>
      </c>
      <c r="I39" s="17"/>
      <c r="J39" s="12"/>
      <c r="K39" s="12"/>
      <c r="L39" s="12"/>
      <c r="M39" s="12"/>
      <c r="N39" s="12"/>
      <c r="O39" s="18">
        <f t="shared" si="1"/>
        <v>0</v>
      </c>
      <c r="P39" s="18">
        <f t="shared" si="2"/>
        <v>1</v>
      </c>
      <c r="Q39" s="20">
        <f t="shared" si="3"/>
        <v>0</v>
      </c>
    </row>
    <row r="40" hidden="1" customHeight="1" spans="1:17">
      <c r="A40" s="12">
        <v>36</v>
      </c>
      <c r="B40" s="24" t="s">
        <v>130</v>
      </c>
      <c r="C40" s="24">
        <v>1</v>
      </c>
      <c r="D40" s="24" t="s">
        <v>127</v>
      </c>
      <c r="E40" s="26"/>
      <c r="F40" s="24"/>
      <c r="G40" s="24">
        <v>630.1</v>
      </c>
      <c r="H40" s="26">
        <f t="shared" si="0"/>
        <v>630.1</v>
      </c>
      <c r="I40" s="17"/>
      <c r="J40" s="12"/>
      <c r="K40" s="12"/>
      <c r="L40" s="12"/>
      <c r="M40" s="12"/>
      <c r="N40" s="12"/>
      <c r="O40" s="18">
        <f t="shared" si="1"/>
        <v>0</v>
      </c>
      <c r="P40" s="18">
        <f t="shared" si="2"/>
        <v>1</v>
      </c>
      <c r="Q40" s="20">
        <f t="shared" si="3"/>
        <v>0</v>
      </c>
    </row>
    <row r="41" hidden="1" customHeight="1" spans="1:17">
      <c r="A41" s="12">
        <v>37</v>
      </c>
      <c r="B41" s="24" t="s">
        <v>131</v>
      </c>
      <c r="C41" s="24">
        <v>1</v>
      </c>
      <c r="D41" s="24" t="s">
        <v>127</v>
      </c>
      <c r="E41" s="26"/>
      <c r="F41" s="24"/>
      <c r="G41" s="24">
        <v>699.2</v>
      </c>
      <c r="H41" s="26">
        <f t="shared" si="0"/>
        <v>699.2</v>
      </c>
      <c r="I41" s="17"/>
      <c r="J41" s="12"/>
      <c r="K41" s="12"/>
      <c r="L41" s="12"/>
      <c r="M41" s="12"/>
      <c r="N41" s="12"/>
      <c r="O41" s="18">
        <f t="shared" si="1"/>
        <v>0</v>
      </c>
      <c r="P41" s="18">
        <f t="shared" si="2"/>
        <v>1</v>
      </c>
      <c r="Q41" s="20">
        <f t="shared" si="3"/>
        <v>0</v>
      </c>
    </row>
    <row r="42" hidden="1" customHeight="1" spans="1:17">
      <c r="A42" s="12">
        <v>38</v>
      </c>
      <c r="B42" s="24" t="s">
        <v>132</v>
      </c>
      <c r="C42" s="24">
        <v>1</v>
      </c>
      <c r="D42" s="24" t="s">
        <v>127</v>
      </c>
      <c r="E42" s="26"/>
      <c r="F42" s="24"/>
      <c r="G42" s="24">
        <v>752.4</v>
      </c>
      <c r="H42" s="26">
        <f t="shared" si="0"/>
        <v>752.4</v>
      </c>
      <c r="I42" s="17"/>
      <c r="J42" s="12"/>
      <c r="K42" s="12"/>
      <c r="L42" s="12"/>
      <c r="M42" s="12"/>
      <c r="N42" s="12"/>
      <c r="O42" s="18">
        <f t="shared" si="1"/>
        <v>0</v>
      </c>
      <c r="P42" s="18">
        <f t="shared" si="2"/>
        <v>1</v>
      </c>
      <c r="Q42" s="20">
        <f t="shared" si="3"/>
        <v>0</v>
      </c>
    </row>
    <row r="43" hidden="1" customHeight="1" spans="1:17">
      <c r="A43" s="12">
        <v>39</v>
      </c>
      <c r="B43" s="24" t="s">
        <v>133</v>
      </c>
      <c r="C43" s="24">
        <v>1</v>
      </c>
      <c r="D43" s="24" t="s">
        <v>127</v>
      </c>
      <c r="E43" s="26"/>
      <c r="F43" s="24"/>
      <c r="G43" s="24">
        <v>866.2</v>
      </c>
      <c r="H43" s="26">
        <f t="shared" si="0"/>
        <v>866.2</v>
      </c>
      <c r="I43" s="17"/>
      <c r="J43" s="12"/>
      <c r="K43" s="12"/>
      <c r="L43" s="12"/>
      <c r="M43" s="12"/>
      <c r="N43" s="12"/>
      <c r="O43" s="18">
        <f t="shared" si="1"/>
        <v>0</v>
      </c>
      <c r="P43" s="18">
        <f t="shared" si="2"/>
        <v>1</v>
      </c>
      <c r="Q43" s="20">
        <f t="shared" si="3"/>
        <v>0</v>
      </c>
    </row>
    <row r="44" customHeight="1" spans="1:17">
      <c r="A44" s="12">
        <v>40</v>
      </c>
      <c r="B44" s="24" t="s">
        <v>134</v>
      </c>
      <c r="C44" s="24">
        <v>4</v>
      </c>
      <c r="D44" s="24" t="s">
        <v>135</v>
      </c>
      <c r="E44" s="26"/>
      <c r="F44" s="24"/>
      <c r="G44" s="24">
        <v>899.5</v>
      </c>
      <c r="H44" s="26">
        <f t="shared" si="0"/>
        <v>3598</v>
      </c>
      <c r="I44" s="17"/>
      <c r="J44" s="12"/>
      <c r="K44" s="12">
        <v>4</v>
      </c>
      <c r="L44" s="12"/>
      <c r="M44" s="12"/>
      <c r="N44" s="12"/>
      <c r="O44" s="18">
        <f t="shared" si="1"/>
        <v>4</v>
      </c>
      <c r="P44" s="18">
        <f t="shared" si="2"/>
        <v>0</v>
      </c>
      <c r="Q44" s="20" t="str">
        <f t="shared" si="3"/>
        <v>完成</v>
      </c>
    </row>
    <row r="45" customHeight="1" spans="1:17">
      <c r="A45" s="12">
        <v>41</v>
      </c>
      <c r="B45" s="24" t="s">
        <v>136</v>
      </c>
      <c r="C45" s="24">
        <v>1</v>
      </c>
      <c r="D45" s="24" t="s">
        <v>135</v>
      </c>
      <c r="E45" s="26"/>
      <c r="F45" s="24"/>
      <c r="G45" s="24">
        <v>908</v>
      </c>
      <c r="H45" s="26">
        <f t="shared" si="0"/>
        <v>908</v>
      </c>
      <c r="I45" s="17"/>
      <c r="J45" s="12"/>
      <c r="K45" s="12">
        <v>1</v>
      </c>
      <c r="L45" s="12"/>
      <c r="M45" s="12"/>
      <c r="N45" s="12"/>
      <c r="O45" s="18">
        <f t="shared" si="1"/>
        <v>1</v>
      </c>
      <c r="P45" s="18">
        <f t="shared" si="2"/>
        <v>0</v>
      </c>
      <c r="Q45" s="20" t="str">
        <f t="shared" si="3"/>
        <v>完成</v>
      </c>
    </row>
    <row r="46" hidden="1" customHeight="1" spans="1:17">
      <c r="A46" s="12">
        <v>42</v>
      </c>
      <c r="B46" s="24" t="s">
        <v>137</v>
      </c>
      <c r="C46" s="24">
        <v>1</v>
      </c>
      <c r="D46" s="24" t="s">
        <v>135</v>
      </c>
      <c r="E46" s="26"/>
      <c r="F46" s="24"/>
      <c r="G46" s="24">
        <v>908</v>
      </c>
      <c r="H46" s="26">
        <f t="shared" si="0"/>
        <v>908</v>
      </c>
      <c r="I46" s="17"/>
      <c r="J46" s="12">
        <v>1</v>
      </c>
      <c r="K46" s="12"/>
      <c r="L46" s="12"/>
      <c r="M46" s="12"/>
      <c r="N46" s="12"/>
      <c r="O46" s="18">
        <f t="shared" si="1"/>
        <v>1</v>
      </c>
      <c r="P46" s="18">
        <f t="shared" si="2"/>
        <v>0</v>
      </c>
      <c r="Q46" s="20" t="str">
        <f t="shared" si="3"/>
        <v>完成</v>
      </c>
    </row>
    <row r="47" hidden="1" customHeight="1" spans="1:17">
      <c r="A47" s="12">
        <v>43</v>
      </c>
      <c r="B47" s="24" t="s">
        <v>138</v>
      </c>
      <c r="C47" s="24">
        <v>1</v>
      </c>
      <c r="D47" s="24" t="s">
        <v>135</v>
      </c>
      <c r="E47" s="26"/>
      <c r="F47" s="24"/>
      <c r="G47" s="24">
        <v>908.8</v>
      </c>
      <c r="H47" s="26">
        <f t="shared" si="0"/>
        <v>908.8</v>
      </c>
      <c r="I47" s="17"/>
      <c r="J47" s="12">
        <v>1</v>
      </c>
      <c r="K47" s="12"/>
      <c r="L47" s="12"/>
      <c r="M47" s="12"/>
      <c r="N47" s="12"/>
      <c r="O47" s="18">
        <f t="shared" si="1"/>
        <v>1</v>
      </c>
      <c r="P47" s="18">
        <f t="shared" si="2"/>
        <v>0</v>
      </c>
      <c r="Q47" s="20" t="str">
        <f t="shared" si="3"/>
        <v>完成</v>
      </c>
    </row>
    <row r="48" hidden="1" customHeight="1" spans="1:17">
      <c r="A48" s="12">
        <v>44</v>
      </c>
      <c r="B48" s="24" t="s">
        <v>139</v>
      </c>
      <c r="C48" s="24">
        <v>1</v>
      </c>
      <c r="D48" s="24" t="s">
        <v>135</v>
      </c>
      <c r="E48" s="26"/>
      <c r="F48" s="24"/>
      <c r="G48" s="24">
        <v>876.4</v>
      </c>
      <c r="H48" s="26">
        <f t="shared" si="0"/>
        <v>876.4</v>
      </c>
      <c r="I48" s="17"/>
      <c r="J48" s="12"/>
      <c r="K48" s="12"/>
      <c r="L48" s="12"/>
      <c r="M48" s="12"/>
      <c r="N48" s="12"/>
      <c r="O48" s="18">
        <f t="shared" si="1"/>
        <v>0</v>
      </c>
      <c r="P48" s="18">
        <f t="shared" si="2"/>
        <v>1</v>
      </c>
      <c r="Q48" s="20">
        <f t="shared" si="3"/>
        <v>0</v>
      </c>
    </row>
    <row r="49" hidden="1" customHeight="1" spans="1:17">
      <c r="A49" s="12">
        <v>45</v>
      </c>
      <c r="B49" s="24" t="s">
        <v>140</v>
      </c>
      <c r="C49" s="24">
        <v>4</v>
      </c>
      <c r="D49" s="24" t="s">
        <v>141</v>
      </c>
      <c r="E49" s="26"/>
      <c r="F49" s="24"/>
      <c r="G49" s="24">
        <v>1092.1</v>
      </c>
      <c r="H49" s="26">
        <f t="shared" si="0"/>
        <v>4368.4</v>
      </c>
      <c r="I49" s="17"/>
      <c r="J49" s="12"/>
      <c r="K49" s="12"/>
      <c r="L49" s="12"/>
      <c r="M49" s="12"/>
      <c r="N49" s="12"/>
      <c r="O49" s="18">
        <f t="shared" si="1"/>
        <v>0</v>
      </c>
      <c r="P49" s="18">
        <f t="shared" si="2"/>
        <v>4</v>
      </c>
      <c r="Q49" s="20">
        <f t="shared" si="3"/>
        <v>0</v>
      </c>
    </row>
    <row r="50" hidden="1" customHeight="1" spans="1:17">
      <c r="A50" s="12">
        <v>46</v>
      </c>
      <c r="B50" s="24" t="s">
        <v>142</v>
      </c>
      <c r="C50" s="24">
        <v>1</v>
      </c>
      <c r="D50" s="24" t="s">
        <v>141</v>
      </c>
      <c r="E50" s="26"/>
      <c r="F50" s="24"/>
      <c r="G50" s="24">
        <v>1096.8</v>
      </c>
      <c r="H50" s="26">
        <f t="shared" si="0"/>
        <v>1096.8</v>
      </c>
      <c r="I50" s="17"/>
      <c r="J50" s="12"/>
      <c r="K50" s="12"/>
      <c r="L50" s="12"/>
      <c r="M50" s="12"/>
      <c r="N50" s="12"/>
      <c r="O50" s="18">
        <f t="shared" si="1"/>
        <v>0</v>
      </c>
      <c r="P50" s="18">
        <f t="shared" si="2"/>
        <v>1</v>
      </c>
      <c r="Q50" s="20">
        <f t="shared" si="3"/>
        <v>0</v>
      </c>
    </row>
    <row r="51" hidden="1" customHeight="1" spans="1:17">
      <c r="A51" s="12">
        <v>47</v>
      </c>
      <c r="B51" s="24" t="s">
        <v>143</v>
      </c>
      <c r="C51" s="24">
        <v>1</v>
      </c>
      <c r="D51" s="24" t="s">
        <v>141</v>
      </c>
      <c r="E51" s="26"/>
      <c r="F51" s="24"/>
      <c r="G51" s="24">
        <v>1096.8</v>
      </c>
      <c r="H51" s="26">
        <f t="shared" si="0"/>
        <v>1096.8</v>
      </c>
      <c r="I51" s="17"/>
      <c r="J51" s="12"/>
      <c r="K51" s="12"/>
      <c r="L51" s="12"/>
      <c r="M51" s="12"/>
      <c r="N51" s="12"/>
      <c r="O51" s="18">
        <f t="shared" si="1"/>
        <v>0</v>
      </c>
      <c r="P51" s="18">
        <f t="shared" si="2"/>
        <v>1</v>
      </c>
      <c r="Q51" s="20">
        <f t="shared" si="3"/>
        <v>0</v>
      </c>
    </row>
    <row r="52" hidden="1" customHeight="1" spans="1:17">
      <c r="A52" s="12">
        <v>48</v>
      </c>
      <c r="B52" s="24" t="s">
        <v>144</v>
      </c>
      <c r="C52" s="24">
        <v>1</v>
      </c>
      <c r="D52" s="24" t="s">
        <v>141</v>
      </c>
      <c r="E52" s="26"/>
      <c r="F52" s="24"/>
      <c r="G52" s="24">
        <v>1097.4</v>
      </c>
      <c r="H52" s="26">
        <f t="shared" si="0"/>
        <v>1097.4</v>
      </c>
      <c r="I52" s="17"/>
      <c r="J52" s="12"/>
      <c r="K52" s="12"/>
      <c r="L52" s="12"/>
      <c r="M52" s="12"/>
      <c r="N52" s="12"/>
      <c r="O52" s="18">
        <f t="shared" si="1"/>
        <v>0</v>
      </c>
      <c r="P52" s="18">
        <f t="shared" si="2"/>
        <v>1</v>
      </c>
      <c r="Q52" s="20">
        <f t="shared" si="3"/>
        <v>0</v>
      </c>
    </row>
    <row r="53" hidden="1" customHeight="1" spans="1:17">
      <c r="A53" s="12">
        <v>49</v>
      </c>
      <c r="B53" s="24" t="s">
        <v>145</v>
      </c>
      <c r="C53" s="24">
        <v>1</v>
      </c>
      <c r="D53" s="24" t="s">
        <v>141</v>
      </c>
      <c r="E53" s="26"/>
      <c r="F53" s="24"/>
      <c r="G53" s="24">
        <v>1095.3</v>
      </c>
      <c r="H53" s="26">
        <f t="shared" si="0"/>
        <v>1095.3</v>
      </c>
      <c r="I53" s="17"/>
      <c r="J53" s="12"/>
      <c r="K53" s="12"/>
      <c r="L53" s="12"/>
      <c r="M53" s="12"/>
      <c r="N53" s="12"/>
      <c r="O53" s="18">
        <f t="shared" si="1"/>
        <v>0</v>
      </c>
      <c r="P53" s="18">
        <f t="shared" si="2"/>
        <v>1</v>
      </c>
      <c r="Q53" s="20">
        <f t="shared" si="3"/>
        <v>0</v>
      </c>
    </row>
    <row r="54" hidden="1" customHeight="1" spans="1:17">
      <c r="A54" s="12">
        <v>50</v>
      </c>
      <c r="B54" s="24" t="s">
        <v>146</v>
      </c>
      <c r="C54" s="24">
        <v>4</v>
      </c>
      <c r="D54" s="24" t="s">
        <v>135</v>
      </c>
      <c r="E54" s="26"/>
      <c r="F54" s="24"/>
      <c r="G54" s="24">
        <v>898.9</v>
      </c>
      <c r="H54" s="26">
        <f t="shared" si="0"/>
        <v>3595.6</v>
      </c>
      <c r="I54" s="17"/>
      <c r="J54" s="12"/>
      <c r="K54" s="12"/>
      <c r="L54" s="12"/>
      <c r="M54" s="12"/>
      <c r="N54" s="12"/>
      <c r="O54" s="18">
        <f t="shared" si="1"/>
        <v>0</v>
      </c>
      <c r="P54" s="18">
        <f t="shared" si="2"/>
        <v>4</v>
      </c>
      <c r="Q54" s="20">
        <f t="shared" si="3"/>
        <v>0</v>
      </c>
    </row>
    <row r="55" hidden="1" customHeight="1" spans="1:17">
      <c r="A55" s="12">
        <v>51</v>
      </c>
      <c r="B55" s="24" t="s">
        <v>147</v>
      </c>
      <c r="C55" s="24">
        <v>1</v>
      </c>
      <c r="D55" s="24" t="s">
        <v>135</v>
      </c>
      <c r="E55" s="26"/>
      <c r="F55" s="24"/>
      <c r="G55" s="24">
        <v>907.4</v>
      </c>
      <c r="H55" s="26">
        <f t="shared" si="0"/>
        <v>907.4</v>
      </c>
      <c r="I55" s="17"/>
      <c r="J55" s="12"/>
      <c r="K55" s="12"/>
      <c r="L55" s="12"/>
      <c r="M55" s="12"/>
      <c r="N55" s="12"/>
      <c r="O55" s="18">
        <f t="shared" si="1"/>
        <v>0</v>
      </c>
      <c r="P55" s="18">
        <f t="shared" si="2"/>
        <v>1</v>
      </c>
      <c r="Q55" s="20">
        <f t="shared" si="3"/>
        <v>0</v>
      </c>
    </row>
    <row r="56" hidden="1" customHeight="1" spans="1:17">
      <c r="A56" s="12">
        <v>52</v>
      </c>
      <c r="B56" s="24" t="s">
        <v>148</v>
      </c>
      <c r="C56" s="24">
        <v>1</v>
      </c>
      <c r="D56" s="24" t="s">
        <v>135</v>
      </c>
      <c r="E56" s="26"/>
      <c r="F56" s="24"/>
      <c r="G56" s="24">
        <v>907.4</v>
      </c>
      <c r="H56" s="26">
        <f t="shared" si="0"/>
        <v>907.4</v>
      </c>
      <c r="I56" s="17"/>
      <c r="J56" s="12"/>
      <c r="K56" s="12"/>
      <c r="L56" s="12"/>
      <c r="M56" s="12"/>
      <c r="N56" s="12"/>
      <c r="O56" s="18">
        <f t="shared" si="1"/>
        <v>0</v>
      </c>
      <c r="P56" s="18">
        <f t="shared" si="2"/>
        <v>1</v>
      </c>
      <c r="Q56" s="20">
        <f t="shared" si="3"/>
        <v>0</v>
      </c>
    </row>
    <row r="57" hidden="1" customHeight="1" spans="1:17">
      <c r="A57" s="12">
        <v>53</v>
      </c>
      <c r="B57" s="24" t="s">
        <v>149</v>
      </c>
      <c r="C57" s="24">
        <v>1</v>
      </c>
      <c r="D57" s="24" t="s">
        <v>135</v>
      </c>
      <c r="E57" s="26"/>
      <c r="F57" s="24"/>
      <c r="G57" s="24">
        <v>908.5</v>
      </c>
      <c r="H57" s="26">
        <f t="shared" si="0"/>
        <v>908.5</v>
      </c>
      <c r="I57" s="17"/>
      <c r="J57" s="12"/>
      <c r="K57" s="12"/>
      <c r="L57" s="12"/>
      <c r="M57" s="12"/>
      <c r="N57" s="12"/>
      <c r="O57" s="18">
        <f t="shared" si="1"/>
        <v>0</v>
      </c>
      <c r="P57" s="18">
        <f t="shared" si="2"/>
        <v>1</v>
      </c>
      <c r="Q57" s="20">
        <f t="shared" si="3"/>
        <v>0</v>
      </c>
    </row>
    <row r="58" hidden="1" customHeight="1" spans="1:17">
      <c r="A58" s="12">
        <v>54</v>
      </c>
      <c r="B58" s="24" t="s">
        <v>150</v>
      </c>
      <c r="C58" s="24">
        <v>1</v>
      </c>
      <c r="D58" s="24" t="s">
        <v>135</v>
      </c>
      <c r="E58" s="26"/>
      <c r="F58" s="24"/>
      <c r="G58" s="24">
        <v>906.5</v>
      </c>
      <c r="H58" s="26">
        <f t="shared" si="0"/>
        <v>906.5</v>
      </c>
      <c r="I58" s="17"/>
      <c r="J58" s="12"/>
      <c r="K58" s="12"/>
      <c r="L58" s="12"/>
      <c r="M58" s="12"/>
      <c r="N58" s="12"/>
      <c r="O58" s="18">
        <f t="shared" si="1"/>
        <v>0</v>
      </c>
      <c r="P58" s="18">
        <f t="shared" si="2"/>
        <v>1</v>
      </c>
      <c r="Q58" s="20">
        <f t="shared" si="3"/>
        <v>0</v>
      </c>
    </row>
    <row r="59" customHeight="1" spans="1:17">
      <c r="A59" s="12">
        <v>55</v>
      </c>
      <c r="B59" s="24" t="s">
        <v>151</v>
      </c>
      <c r="C59" s="24">
        <v>4</v>
      </c>
      <c r="D59" s="24" t="s">
        <v>135</v>
      </c>
      <c r="E59" s="26"/>
      <c r="F59" s="24"/>
      <c r="G59" s="24">
        <v>899.5</v>
      </c>
      <c r="H59" s="26">
        <f t="shared" si="0"/>
        <v>3598</v>
      </c>
      <c r="I59" s="17"/>
      <c r="J59" s="12"/>
      <c r="K59" s="12">
        <v>4</v>
      </c>
      <c r="L59" s="12"/>
      <c r="M59" s="12"/>
      <c r="N59" s="12"/>
      <c r="O59" s="18">
        <f t="shared" si="1"/>
        <v>4</v>
      </c>
      <c r="P59" s="18">
        <f t="shared" si="2"/>
        <v>0</v>
      </c>
      <c r="Q59" s="20" t="str">
        <f t="shared" si="3"/>
        <v>完成</v>
      </c>
    </row>
    <row r="60" customHeight="1" spans="1:17">
      <c r="A60" s="12">
        <v>56</v>
      </c>
      <c r="B60" s="24" t="s">
        <v>152</v>
      </c>
      <c r="C60" s="24">
        <v>1</v>
      </c>
      <c r="D60" s="24" t="s">
        <v>135</v>
      </c>
      <c r="E60" s="26"/>
      <c r="F60" s="24"/>
      <c r="G60" s="24">
        <v>908</v>
      </c>
      <c r="H60" s="26">
        <f t="shared" si="0"/>
        <v>908</v>
      </c>
      <c r="I60" s="17"/>
      <c r="J60" s="12"/>
      <c r="K60" s="12">
        <v>1</v>
      </c>
      <c r="L60" s="12"/>
      <c r="M60" s="12"/>
      <c r="N60" s="12"/>
      <c r="O60" s="18">
        <f t="shared" si="1"/>
        <v>1</v>
      </c>
      <c r="P60" s="18">
        <f t="shared" si="2"/>
        <v>0</v>
      </c>
      <c r="Q60" s="20" t="str">
        <f t="shared" si="3"/>
        <v>完成</v>
      </c>
    </row>
    <row r="61" customHeight="1" spans="1:17">
      <c r="A61" s="12">
        <v>57</v>
      </c>
      <c r="B61" s="24" t="s">
        <v>153</v>
      </c>
      <c r="C61" s="24">
        <v>1</v>
      </c>
      <c r="D61" s="24" t="s">
        <v>135</v>
      </c>
      <c r="E61" s="26"/>
      <c r="F61" s="24"/>
      <c r="G61" s="24">
        <v>908</v>
      </c>
      <c r="H61" s="26">
        <f t="shared" si="0"/>
        <v>908</v>
      </c>
      <c r="I61" s="17"/>
      <c r="J61" s="12"/>
      <c r="K61" s="12">
        <v>1</v>
      </c>
      <c r="L61" s="12"/>
      <c r="M61" s="12"/>
      <c r="N61" s="12"/>
      <c r="O61" s="19">
        <f t="shared" si="1"/>
        <v>1</v>
      </c>
      <c r="P61" s="19">
        <f t="shared" si="2"/>
        <v>0</v>
      </c>
      <c r="Q61" s="20" t="str">
        <f t="shared" si="3"/>
        <v>完成</v>
      </c>
    </row>
    <row r="62" customHeight="1" spans="1:17">
      <c r="A62" s="12">
        <v>58</v>
      </c>
      <c r="B62" s="24" t="s">
        <v>154</v>
      </c>
      <c r="C62" s="24">
        <v>1</v>
      </c>
      <c r="D62" s="24" t="s">
        <v>135</v>
      </c>
      <c r="E62" s="26"/>
      <c r="F62" s="24"/>
      <c r="G62" s="24">
        <v>908.8</v>
      </c>
      <c r="H62" s="26">
        <f t="shared" si="0"/>
        <v>908.8</v>
      </c>
      <c r="I62" s="17"/>
      <c r="J62" s="12"/>
      <c r="K62" s="12">
        <v>1</v>
      </c>
      <c r="L62" s="12"/>
      <c r="M62" s="12"/>
      <c r="N62" s="12"/>
      <c r="O62" s="18">
        <f t="shared" si="1"/>
        <v>1</v>
      </c>
      <c r="P62" s="18">
        <f t="shared" si="2"/>
        <v>0</v>
      </c>
      <c r="Q62" s="20" t="str">
        <f t="shared" si="3"/>
        <v>完成</v>
      </c>
    </row>
    <row r="63" customHeight="1" spans="1:17">
      <c r="A63" s="12">
        <v>59</v>
      </c>
      <c r="B63" s="24" t="s">
        <v>155</v>
      </c>
      <c r="C63" s="24">
        <v>1</v>
      </c>
      <c r="D63" s="24" t="s">
        <v>135</v>
      </c>
      <c r="E63" s="26"/>
      <c r="F63" s="24"/>
      <c r="G63" s="24">
        <v>906.8</v>
      </c>
      <c r="H63" s="26">
        <f t="shared" si="0"/>
        <v>906.8</v>
      </c>
      <c r="I63" s="17"/>
      <c r="J63" s="12"/>
      <c r="K63" s="12">
        <v>1</v>
      </c>
      <c r="L63" s="12"/>
      <c r="M63" s="12"/>
      <c r="N63" s="12"/>
      <c r="O63" s="18">
        <f t="shared" si="1"/>
        <v>1</v>
      </c>
      <c r="P63" s="18">
        <f t="shared" si="2"/>
        <v>0</v>
      </c>
      <c r="Q63" s="20" t="str">
        <f t="shared" si="3"/>
        <v>完成</v>
      </c>
    </row>
    <row r="64" hidden="1" customHeight="1" spans="1:17">
      <c r="A64" s="12">
        <v>60</v>
      </c>
      <c r="B64" s="24" t="s">
        <v>156</v>
      </c>
      <c r="C64" s="24">
        <v>4</v>
      </c>
      <c r="D64" s="24" t="s">
        <v>141</v>
      </c>
      <c r="E64" s="26"/>
      <c r="F64" s="24"/>
      <c r="G64" s="24">
        <v>1092.1</v>
      </c>
      <c r="H64" s="26">
        <f t="shared" si="0"/>
        <v>4368.4</v>
      </c>
      <c r="I64" s="17"/>
      <c r="J64" s="12"/>
      <c r="K64" s="12"/>
      <c r="L64" s="12"/>
      <c r="M64" s="12"/>
      <c r="N64" s="12"/>
      <c r="O64" s="18">
        <f t="shared" si="1"/>
        <v>0</v>
      </c>
      <c r="P64" s="18">
        <f t="shared" si="2"/>
        <v>4</v>
      </c>
      <c r="Q64" s="20">
        <f t="shared" si="3"/>
        <v>0</v>
      </c>
    </row>
    <row r="65" hidden="1" customHeight="1" spans="1:17">
      <c r="A65" s="12">
        <v>61</v>
      </c>
      <c r="B65" s="24" t="s">
        <v>157</v>
      </c>
      <c r="C65" s="24">
        <v>1</v>
      </c>
      <c r="D65" s="24" t="s">
        <v>141</v>
      </c>
      <c r="E65" s="26"/>
      <c r="F65" s="24"/>
      <c r="G65" s="24">
        <v>1096.8</v>
      </c>
      <c r="H65" s="26">
        <f t="shared" si="0"/>
        <v>1096.8</v>
      </c>
      <c r="I65" s="17"/>
      <c r="J65" s="12"/>
      <c r="K65" s="12"/>
      <c r="L65" s="12"/>
      <c r="M65" s="12"/>
      <c r="N65" s="12"/>
      <c r="O65" s="18">
        <f t="shared" si="1"/>
        <v>0</v>
      </c>
      <c r="P65" s="18">
        <f t="shared" si="2"/>
        <v>1</v>
      </c>
      <c r="Q65" s="20">
        <f t="shared" si="3"/>
        <v>0</v>
      </c>
    </row>
    <row r="66" hidden="1" customHeight="1" spans="1:17">
      <c r="A66" s="12">
        <v>62</v>
      </c>
      <c r="B66" s="24" t="s">
        <v>158</v>
      </c>
      <c r="C66" s="24">
        <v>1</v>
      </c>
      <c r="D66" s="24" t="s">
        <v>141</v>
      </c>
      <c r="E66" s="26"/>
      <c r="F66" s="24"/>
      <c r="G66" s="24">
        <v>1096.8</v>
      </c>
      <c r="H66" s="26">
        <f t="shared" si="0"/>
        <v>1096.8</v>
      </c>
      <c r="I66" s="17"/>
      <c r="J66" s="12"/>
      <c r="K66" s="12"/>
      <c r="L66" s="12"/>
      <c r="M66" s="12"/>
      <c r="N66" s="12"/>
      <c r="O66" s="18">
        <f t="shared" si="1"/>
        <v>0</v>
      </c>
      <c r="P66" s="18">
        <f t="shared" si="2"/>
        <v>1</v>
      </c>
      <c r="Q66" s="20">
        <f t="shared" si="3"/>
        <v>0</v>
      </c>
    </row>
    <row r="67" hidden="1" customHeight="1" spans="1:17">
      <c r="A67" s="12">
        <v>63</v>
      </c>
      <c r="B67" s="24" t="s">
        <v>159</v>
      </c>
      <c r="C67" s="24">
        <v>1</v>
      </c>
      <c r="D67" s="24" t="s">
        <v>141</v>
      </c>
      <c r="E67" s="26"/>
      <c r="F67" s="24"/>
      <c r="G67" s="24">
        <v>1097.4</v>
      </c>
      <c r="H67" s="26">
        <f t="shared" si="0"/>
        <v>1097.4</v>
      </c>
      <c r="I67" s="17"/>
      <c r="J67" s="12"/>
      <c r="K67" s="12"/>
      <c r="L67" s="12"/>
      <c r="M67" s="12"/>
      <c r="N67" s="12"/>
      <c r="O67" s="18">
        <f t="shared" si="1"/>
        <v>0</v>
      </c>
      <c r="P67" s="18">
        <f t="shared" si="2"/>
        <v>1</v>
      </c>
      <c r="Q67" s="20">
        <f t="shared" si="3"/>
        <v>0</v>
      </c>
    </row>
    <row r="68" hidden="1" customHeight="1" spans="1:17">
      <c r="A68" s="12">
        <v>64</v>
      </c>
      <c r="B68" s="24" t="s">
        <v>160</v>
      </c>
      <c r="C68" s="24">
        <v>1</v>
      </c>
      <c r="D68" s="24" t="s">
        <v>141</v>
      </c>
      <c r="E68" s="26"/>
      <c r="F68" s="24"/>
      <c r="G68" s="24">
        <v>1095.3</v>
      </c>
      <c r="H68" s="26">
        <f t="shared" si="0"/>
        <v>1095.3</v>
      </c>
      <c r="I68" s="17"/>
      <c r="J68" s="12"/>
      <c r="K68" s="12"/>
      <c r="L68" s="12"/>
      <c r="M68" s="12"/>
      <c r="N68" s="12"/>
      <c r="O68" s="18">
        <f t="shared" si="1"/>
        <v>0</v>
      </c>
      <c r="P68" s="18">
        <f t="shared" si="2"/>
        <v>1</v>
      </c>
      <c r="Q68" s="20">
        <f t="shared" si="3"/>
        <v>0</v>
      </c>
    </row>
    <row r="69" hidden="1" customHeight="1" spans="1:17">
      <c r="A69" s="12">
        <v>65</v>
      </c>
      <c r="B69" s="24" t="s">
        <v>161</v>
      </c>
      <c r="C69" s="24">
        <v>4</v>
      </c>
      <c r="D69" s="24" t="s">
        <v>135</v>
      </c>
      <c r="E69" s="26"/>
      <c r="F69" s="24"/>
      <c r="G69" s="24">
        <v>898.9</v>
      </c>
      <c r="H69" s="26">
        <f t="shared" ref="H69:H132" si="4">G69*C69</f>
        <v>3595.6</v>
      </c>
      <c r="I69" s="17"/>
      <c r="J69" s="12"/>
      <c r="K69" s="12"/>
      <c r="L69" s="12"/>
      <c r="M69" s="12"/>
      <c r="N69" s="12"/>
      <c r="O69" s="18">
        <f t="shared" ref="O69:O89" si="5">SUM(I69:N69)</f>
        <v>0</v>
      </c>
      <c r="P69" s="18">
        <f t="shared" ref="P69:P89" si="6">C69-O69</f>
        <v>4</v>
      </c>
      <c r="Q69" s="20">
        <f t="shared" ref="Q69:Q89" si="7">IF(SUM(I69:N69)=C69,"完成",SUM(I69:N69))</f>
        <v>0</v>
      </c>
    </row>
    <row r="70" hidden="1" customHeight="1" spans="1:17">
      <c r="A70" s="12">
        <v>66</v>
      </c>
      <c r="B70" s="24" t="s">
        <v>162</v>
      </c>
      <c r="C70" s="24">
        <v>1</v>
      </c>
      <c r="D70" s="24" t="s">
        <v>135</v>
      </c>
      <c r="E70" s="26"/>
      <c r="F70" s="24"/>
      <c r="G70" s="24">
        <v>907.4</v>
      </c>
      <c r="H70" s="26">
        <f t="shared" si="4"/>
        <v>907.4</v>
      </c>
      <c r="I70" s="17"/>
      <c r="J70" s="12"/>
      <c r="K70" s="12"/>
      <c r="L70" s="12"/>
      <c r="M70" s="12"/>
      <c r="N70" s="12"/>
      <c r="O70" s="18">
        <f t="shared" si="5"/>
        <v>0</v>
      </c>
      <c r="P70" s="18">
        <f t="shared" si="6"/>
        <v>1</v>
      </c>
      <c r="Q70" s="20">
        <f t="shared" si="7"/>
        <v>0</v>
      </c>
    </row>
    <row r="71" hidden="1" customHeight="1" spans="1:17">
      <c r="A71" s="12">
        <v>67</v>
      </c>
      <c r="B71" s="24" t="s">
        <v>163</v>
      </c>
      <c r="C71" s="24">
        <v>1</v>
      </c>
      <c r="D71" s="24" t="s">
        <v>135</v>
      </c>
      <c r="E71" s="26"/>
      <c r="F71" s="24"/>
      <c r="G71" s="24">
        <v>907.4</v>
      </c>
      <c r="H71" s="26">
        <f t="shared" si="4"/>
        <v>907.4</v>
      </c>
      <c r="I71" s="17"/>
      <c r="J71" s="12"/>
      <c r="K71" s="12"/>
      <c r="L71" s="12"/>
      <c r="M71" s="12"/>
      <c r="N71" s="12"/>
      <c r="O71" s="18">
        <f t="shared" si="5"/>
        <v>0</v>
      </c>
      <c r="P71" s="18">
        <f t="shared" si="6"/>
        <v>1</v>
      </c>
      <c r="Q71" s="20">
        <f t="shared" si="7"/>
        <v>0</v>
      </c>
    </row>
    <row r="72" hidden="1" customHeight="1" spans="1:17">
      <c r="A72" s="12">
        <v>68</v>
      </c>
      <c r="B72" s="24" t="s">
        <v>164</v>
      </c>
      <c r="C72" s="24">
        <v>1</v>
      </c>
      <c r="D72" s="24" t="s">
        <v>135</v>
      </c>
      <c r="E72" s="26"/>
      <c r="F72" s="24"/>
      <c r="G72" s="24">
        <v>908.5</v>
      </c>
      <c r="H72" s="26">
        <f t="shared" si="4"/>
        <v>908.5</v>
      </c>
      <c r="I72" s="17"/>
      <c r="J72" s="12"/>
      <c r="K72" s="12"/>
      <c r="L72" s="12"/>
      <c r="M72" s="12"/>
      <c r="N72" s="12"/>
      <c r="O72" s="18">
        <f t="shared" si="5"/>
        <v>0</v>
      </c>
      <c r="P72" s="18">
        <f t="shared" si="6"/>
        <v>1</v>
      </c>
      <c r="Q72" s="20">
        <f t="shared" si="7"/>
        <v>0</v>
      </c>
    </row>
    <row r="73" hidden="1" customHeight="1" spans="1:17">
      <c r="A73" s="12">
        <v>69</v>
      </c>
      <c r="B73" s="24" t="s">
        <v>165</v>
      </c>
      <c r="C73" s="24">
        <v>1</v>
      </c>
      <c r="D73" s="24" t="s">
        <v>135</v>
      </c>
      <c r="E73" s="26"/>
      <c r="F73" s="24"/>
      <c r="G73" s="24">
        <v>906.5</v>
      </c>
      <c r="H73" s="26">
        <f t="shared" si="4"/>
        <v>906.5</v>
      </c>
      <c r="I73" s="17"/>
      <c r="J73" s="12"/>
      <c r="K73" s="12"/>
      <c r="L73" s="12"/>
      <c r="M73" s="12"/>
      <c r="N73" s="12"/>
      <c r="O73" s="18">
        <f t="shared" si="5"/>
        <v>0</v>
      </c>
      <c r="P73" s="18">
        <f t="shared" si="6"/>
        <v>1</v>
      </c>
      <c r="Q73" s="20">
        <f t="shared" si="7"/>
        <v>0</v>
      </c>
    </row>
    <row r="74" customHeight="1" spans="1:17">
      <c r="A74" s="12">
        <v>70</v>
      </c>
      <c r="B74" s="24" t="s">
        <v>166</v>
      </c>
      <c r="C74" s="24">
        <v>2</v>
      </c>
      <c r="D74" s="24" t="s">
        <v>135</v>
      </c>
      <c r="E74" s="26"/>
      <c r="F74" s="24"/>
      <c r="G74" s="24">
        <v>899.5</v>
      </c>
      <c r="H74" s="26">
        <f t="shared" si="4"/>
        <v>1799</v>
      </c>
      <c r="I74" s="17"/>
      <c r="J74" s="29">
        <v>1</v>
      </c>
      <c r="K74" s="12">
        <v>1</v>
      </c>
      <c r="L74" s="12"/>
      <c r="M74" s="12"/>
      <c r="N74" s="12"/>
      <c r="O74" s="18">
        <f t="shared" si="5"/>
        <v>2</v>
      </c>
      <c r="P74" s="18">
        <f t="shared" si="6"/>
        <v>0</v>
      </c>
      <c r="Q74" s="20" t="str">
        <f t="shared" si="7"/>
        <v>完成</v>
      </c>
    </row>
    <row r="75" hidden="1" customHeight="1" spans="1:17">
      <c r="A75" s="12">
        <v>71</v>
      </c>
      <c r="B75" s="24" t="s">
        <v>167</v>
      </c>
      <c r="C75" s="24">
        <v>1</v>
      </c>
      <c r="D75" s="24" t="s">
        <v>135</v>
      </c>
      <c r="E75" s="26"/>
      <c r="F75" s="24"/>
      <c r="G75" s="24">
        <v>908</v>
      </c>
      <c r="H75" s="26">
        <f t="shared" si="4"/>
        <v>908</v>
      </c>
      <c r="I75" s="17"/>
      <c r="J75" s="29"/>
      <c r="K75" s="12"/>
      <c r="L75" s="12"/>
      <c r="M75" s="12"/>
      <c r="N75" s="12"/>
      <c r="O75" s="18">
        <f t="shared" si="5"/>
        <v>0</v>
      </c>
      <c r="P75" s="18">
        <f t="shared" si="6"/>
        <v>1</v>
      </c>
      <c r="Q75" s="20">
        <f t="shared" si="7"/>
        <v>0</v>
      </c>
    </row>
    <row r="76" customHeight="1" spans="1:17">
      <c r="A76" s="12">
        <v>72</v>
      </c>
      <c r="B76" s="24" t="s">
        <v>168</v>
      </c>
      <c r="C76" s="24">
        <v>1</v>
      </c>
      <c r="D76" s="24" t="s">
        <v>135</v>
      </c>
      <c r="E76" s="26"/>
      <c r="F76" s="24"/>
      <c r="G76" s="24">
        <v>908</v>
      </c>
      <c r="H76" s="26">
        <f t="shared" si="4"/>
        <v>908</v>
      </c>
      <c r="I76" s="17"/>
      <c r="J76" s="29"/>
      <c r="K76" s="12">
        <v>1</v>
      </c>
      <c r="L76" s="12"/>
      <c r="M76" s="12"/>
      <c r="N76" s="12"/>
      <c r="O76" s="18">
        <f t="shared" si="5"/>
        <v>1</v>
      </c>
      <c r="P76" s="18">
        <f t="shared" si="6"/>
        <v>0</v>
      </c>
      <c r="Q76" s="20" t="str">
        <f t="shared" si="7"/>
        <v>完成</v>
      </c>
    </row>
    <row r="77" hidden="1" customHeight="1" spans="1:17">
      <c r="A77" s="12">
        <v>73</v>
      </c>
      <c r="B77" s="24" t="s">
        <v>169</v>
      </c>
      <c r="C77" s="24">
        <v>1</v>
      </c>
      <c r="D77" s="24" t="s">
        <v>135</v>
      </c>
      <c r="E77" s="26"/>
      <c r="F77" s="24"/>
      <c r="G77" s="24">
        <v>909.1</v>
      </c>
      <c r="H77" s="26">
        <f t="shared" si="4"/>
        <v>909.1</v>
      </c>
      <c r="I77" s="17"/>
      <c r="J77" s="12"/>
      <c r="K77" s="12"/>
      <c r="L77" s="12"/>
      <c r="M77" s="12"/>
      <c r="N77" s="12"/>
      <c r="O77" s="18">
        <f t="shared" si="5"/>
        <v>0</v>
      </c>
      <c r="P77" s="18">
        <f t="shared" si="6"/>
        <v>1</v>
      </c>
      <c r="Q77" s="20">
        <f t="shared" si="7"/>
        <v>0</v>
      </c>
    </row>
    <row r="78" hidden="1" customHeight="1" spans="1:17">
      <c r="A78" s="12">
        <v>74</v>
      </c>
      <c r="B78" s="24" t="s">
        <v>170</v>
      </c>
      <c r="C78" s="24">
        <v>1</v>
      </c>
      <c r="D78" s="24" t="s">
        <v>135</v>
      </c>
      <c r="E78" s="26"/>
      <c r="F78" s="24"/>
      <c r="G78" s="24">
        <v>906.8</v>
      </c>
      <c r="H78" s="26">
        <f t="shared" si="4"/>
        <v>906.8</v>
      </c>
      <c r="I78" s="17"/>
      <c r="J78" s="12"/>
      <c r="K78" s="12"/>
      <c r="L78" s="12"/>
      <c r="M78" s="12"/>
      <c r="N78" s="12"/>
      <c r="O78" s="18">
        <f t="shared" si="5"/>
        <v>0</v>
      </c>
      <c r="P78" s="18">
        <f t="shared" si="6"/>
        <v>1</v>
      </c>
      <c r="Q78" s="20">
        <f t="shared" si="7"/>
        <v>0</v>
      </c>
    </row>
    <row r="79" hidden="1" customHeight="1" spans="1:17">
      <c r="A79" s="12">
        <v>75</v>
      </c>
      <c r="B79" s="24" t="s">
        <v>171</v>
      </c>
      <c r="C79" s="24">
        <v>2</v>
      </c>
      <c r="D79" s="24" t="s">
        <v>141</v>
      </c>
      <c r="E79" s="26"/>
      <c r="F79" s="24"/>
      <c r="G79" s="24">
        <v>1099</v>
      </c>
      <c r="H79" s="26">
        <f t="shared" si="4"/>
        <v>2198</v>
      </c>
      <c r="I79" s="17"/>
      <c r="J79" s="12"/>
      <c r="K79" s="12"/>
      <c r="L79" s="12"/>
      <c r="M79" s="12"/>
      <c r="N79" s="12"/>
      <c r="O79" s="18">
        <f t="shared" si="5"/>
        <v>0</v>
      </c>
      <c r="P79" s="18">
        <f t="shared" si="6"/>
        <v>2</v>
      </c>
      <c r="Q79" s="20">
        <f t="shared" si="7"/>
        <v>0</v>
      </c>
    </row>
    <row r="80" hidden="1" customHeight="1" spans="1:17">
      <c r="A80" s="12">
        <v>76</v>
      </c>
      <c r="B80" s="24" t="s">
        <v>172</v>
      </c>
      <c r="C80" s="24">
        <v>1</v>
      </c>
      <c r="D80" s="24" t="s">
        <v>141</v>
      </c>
      <c r="E80" s="26"/>
      <c r="F80" s="24"/>
      <c r="G80" s="24">
        <v>1103.7</v>
      </c>
      <c r="H80" s="26">
        <f t="shared" si="4"/>
        <v>1103.7</v>
      </c>
      <c r="I80" s="17"/>
      <c r="J80" s="12"/>
      <c r="K80" s="12"/>
      <c r="L80" s="12"/>
      <c r="M80" s="12"/>
      <c r="N80" s="12"/>
      <c r="O80" s="18">
        <f t="shared" si="5"/>
        <v>0</v>
      </c>
      <c r="P80" s="18">
        <f t="shared" si="6"/>
        <v>1</v>
      </c>
      <c r="Q80" s="20">
        <f t="shared" si="7"/>
        <v>0</v>
      </c>
    </row>
    <row r="81" hidden="1" customHeight="1" spans="1:17">
      <c r="A81" s="12">
        <v>77</v>
      </c>
      <c r="B81" s="24" t="s">
        <v>173</v>
      </c>
      <c r="C81" s="24">
        <v>1</v>
      </c>
      <c r="D81" s="24" t="s">
        <v>141</v>
      </c>
      <c r="E81" s="26"/>
      <c r="F81" s="24"/>
      <c r="G81" s="24">
        <v>1103.7</v>
      </c>
      <c r="H81" s="26">
        <f t="shared" si="4"/>
        <v>1103.7</v>
      </c>
      <c r="I81" s="17"/>
      <c r="J81" s="12"/>
      <c r="K81" s="12"/>
      <c r="L81" s="12"/>
      <c r="M81" s="12"/>
      <c r="N81" s="12"/>
      <c r="O81" s="18">
        <f t="shared" si="5"/>
        <v>0</v>
      </c>
      <c r="P81" s="18">
        <f t="shared" si="6"/>
        <v>1</v>
      </c>
      <c r="Q81" s="20">
        <f t="shared" si="7"/>
        <v>0</v>
      </c>
    </row>
    <row r="82" hidden="1" customHeight="1" spans="1:17">
      <c r="A82" s="12">
        <v>78</v>
      </c>
      <c r="B82" s="24" t="s">
        <v>174</v>
      </c>
      <c r="C82" s="24">
        <v>1</v>
      </c>
      <c r="D82" s="24" t="s">
        <v>141</v>
      </c>
      <c r="E82" s="26"/>
      <c r="F82" s="24"/>
      <c r="G82" s="24">
        <v>1102.8</v>
      </c>
      <c r="H82" s="26">
        <f t="shared" si="4"/>
        <v>1102.8</v>
      </c>
      <c r="I82" s="17"/>
      <c r="J82" s="12"/>
      <c r="K82" s="12"/>
      <c r="L82" s="12"/>
      <c r="M82" s="12"/>
      <c r="N82" s="12"/>
      <c r="O82" s="18">
        <f t="shared" si="5"/>
        <v>0</v>
      </c>
      <c r="P82" s="18">
        <f t="shared" si="6"/>
        <v>1</v>
      </c>
      <c r="Q82" s="20">
        <f t="shared" si="7"/>
        <v>0</v>
      </c>
    </row>
    <row r="83" hidden="1" customHeight="1" spans="1:17">
      <c r="A83" s="12">
        <v>79</v>
      </c>
      <c r="B83" s="24" t="s">
        <v>175</v>
      </c>
      <c r="C83" s="24">
        <v>1</v>
      </c>
      <c r="D83" s="24" t="s">
        <v>141</v>
      </c>
      <c r="E83" s="26"/>
      <c r="F83" s="24"/>
      <c r="G83" s="24">
        <v>1100.8</v>
      </c>
      <c r="H83" s="26">
        <f t="shared" si="4"/>
        <v>1100.8</v>
      </c>
      <c r="I83" s="17"/>
      <c r="J83" s="12"/>
      <c r="K83" s="12"/>
      <c r="L83" s="12"/>
      <c r="M83" s="12"/>
      <c r="N83" s="12"/>
      <c r="O83" s="18">
        <f t="shared" si="5"/>
        <v>0</v>
      </c>
      <c r="P83" s="18">
        <f t="shared" si="6"/>
        <v>1</v>
      </c>
      <c r="Q83" s="20">
        <f t="shared" si="7"/>
        <v>0</v>
      </c>
    </row>
    <row r="84" hidden="1" customHeight="1" spans="1:17">
      <c r="A84" s="12">
        <v>80</v>
      </c>
      <c r="B84" s="24" t="s">
        <v>176</v>
      </c>
      <c r="C84" s="24">
        <v>2</v>
      </c>
      <c r="D84" s="24" t="s">
        <v>135</v>
      </c>
      <c r="E84" s="26"/>
      <c r="F84" s="24"/>
      <c r="G84" s="24">
        <v>898.9</v>
      </c>
      <c r="H84" s="26">
        <f t="shared" si="4"/>
        <v>1797.8</v>
      </c>
      <c r="I84" s="17"/>
      <c r="J84" s="12"/>
      <c r="K84" s="12"/>
      <c r="L84" s="12"/>
      <c r="M84" s="12"/>
      <c r="N84" s="12"/>
      <c r="O84" s="18">
        <f t="shared" si="5"/>
        <v>0</v>
      </c>
      <c r="P84" s="18">
        <f t="shared" si="6"/>
        <v>2</v>
      </c>
      <c r="Q84" s="20">
        <f t="shared" si="7"/>
        <v>0</v>
      </c>
    </row>
    <row r="85" hidden="1" customHeight="1" spans="1:17">
      <c r="A85" s="12">
        <v>81</v>
      </c>
      <c r="B85" s="24" t="s">
        <v>177</v>
      </c>
      <c r="C85" s="24">
        <v>1</v>
      </c>
      <c r="D85" s="24" t="s">
        <v>135</v>
      </c>
      <c r="E85" s="26"/>
      <c r="F85" s="24"/>
      <c r="G85" s="24">
        <v>907.4</v>
      </c>
      <c r="H85" s="26">
        <f t="shared" si="4"/>
        <v>907.4</v>
      </c>
      <c r="I85" s="17"/>
      <c r="J85" s="12"/>
      <c r="K85" s="12"/>
      <c r="L85" s="12"/>
      <c r="M85" s="12"/>
      <c r="N85" s="12"/>
      <c r="O85" s="18">
        <f t="shared" si="5"/>
        <v>0</v>
      </c>
      <c r="P85" s="18">
        <f t="shared" si="6"/>
        <v>1</v>
      </c>
      <c r="Q85" s="20">
        <f t="shared" si="7"/>
        <v>0</v>
      </c>
    </row>
    <row r="86" hidden="1" customHeight="1" spans="1:17">
      <c r="A86" s="12">
        <v>82</v>
      </c>
      <c r="B86" s="24" t="s">
        <v>178</v>
      </c>
      <c r="C86" s="24">
        <v>1</v>
      </c>
      <c r="D86" s="24" t="s">
        <v>135</v>
      </c>
      <c r="E86" s="26"/>
      <c r="F86" s="24"/>
      <c r="G86" s="24">
        <v>907.4</v>
      </c>
      <c r="H86" s="26">
        <f t="shared" si="4"/>
        <v>907.4</v>
      </c>
      <c r="I86" s="17"/>
      <c r="J86" s="12"/>
      <c r="K86" s="12"/>
      <c r="L86" s="12"/>
      <c r="M86" s="12"/>
      <c r="N86" s="12"/>
      <c r="O86" s="18">
        <f t="shared" si="5"/>
        <v>0</v>
      </c>
      <c r="P86" s="18">
        <f t="shared" si="6"/>
        <v>1</v>
      </c>
      <c r="Q86" s="20">
        <f t="shared" si="7"/>
        <v>0</v>
      </c>
    </row>
    <row r="87" hidden="1" customHeight="1" spans="1:17">
      <c r="A87" s="12">
        <v>83</v>
      </c>
      <c r="B87" s="24" t="s">
        <v>179</v>
      </c>
      <c r="C87" s="24">
        <v>1</v>
      </c>
      <c r="D87" s="24" t="s">
        <v>135</v>
      </c>
      <c r="E87" s="26"/>
      <c r="F87" s="24"/>
      <c r="G87" s="24">
        <v>909</v>
      </c>
      <c r="H87" s="26">
        <f t="shared" si="4"/>
        <v>909</v>
      </c>
      <c r="I87" s="17"/>
      <c r="J87" s="12"/>
      <c r="K87" s="12"/>
      <c r="L87" s="12"/>
      <c r="M87" s="12"/>
      <c r="N87" s="12"/>
      <c r="O87" s="18">
        <f t="shared" si="5"/>
        <v>0</v>
      </c>
      <c r="P87" s="18">
        <f t="shared" si="6"/>
        <v>1</v>
      </c>
      <c r="Q87" s="20">
        <f t="shared" si="7"/>
        <v>0</v>
      </c>
    </row>
    <row r="88" hidden="1" customHeight="1" spans="1:17">
      <c r="A88" s="12">
        <v>84</v>
      </c>
      <c r="B88" s="24" t="s">
        <v>180</v>
      </c>
      <c r="C88" s="24">
        <v>1</v>
      </c>
      <c r="D88" s="24" t="s">
        <v>135</v>
      </c>
      <c r="E88" s="26"/>
      <c r="F88" s="24"/>
      <c r="G88" s="24">
        <v>906.7</v>
      </c>
      <c r="H88" s="26">
        <f t="shared" si="4"/>
        <v>906.7</v>
      </c>
      <c r="I88" s="17"/>
      <c r="J88" s="12"/>
      <c r="K88" s="12"/>
      <c r="L88" s="12"/>
      <c r="M88" s="12"/>
      <c r="N88" s="12"/>
      <c r="O88" s="18">
        <f t="shared" si="5"/>
        <v>0</v>
      </c>
      <c r="P88" s="18">
        <f t="shared" si="6"/>
        <v>1</v>
      </c>
      <c r="Q88" s="20">
        <f t="shared" si="7"/>
        <v>0</v>
      </c>
    </row>
    <row r="89" hidden="1" customHeight="1" spans="1:17">
      <c r="A89" s="12">
        <v>85</v>
      </c>
      <c r="B89" s="26" t="s">
        <v>181</v>
      </c>
      <c r="C89" s="26">
        <v>1</v>
      </c>
      <c r="D89" s="24" t="s">
        <v>182</v>
      </c>
      <c r="E89" s="26"/>
      <c r="F89" s="24"/>
      <c r="G89" s="24">
        <v>2027.1</v>
      </c>
      <c r="H89" s="26">
        <f t="shared" si="4"/>
        <v>2027.1</v>
      </c>
      <c r="I89" s="17"/>
      <c r="J89" s="12"/>
      <c r="K89" s="12"/>
      <c r="L89" s="12"/>
      <c r="M89" s="12"/>
      <c r="N89" s="12"/>
      <c r="O89" s="18">
        <f t="shared" si="5"/>
        <v>0</v>
      </c>
      <c r="P89" s="18">
        <f t="shared" si="6"/>
        <v>1</v>
      </c>
      <c r="Q89" s="20">
        <f t="shared" si="7"/>
        <v>0</v>
      </c>
    </row>
    <row r="90" hidden="1" customHeight="1" spans="1:17">
      <c r="A90" s="12">
        <v>86</v>
      </c>
      <c r="B90" s="28" t="s">
        <v>183</v>
      </c>
      <c r="C90" s="28">
        <v>20</v>
      </c>
      <c r="D90" s="24" t="s">
        <v>184</v>
      </c>
      <c r="E90" s="28"/>
      <c r="F90" s="28"/>
      <c r="G90" s="28">
        <v>1651.1</v>
      </c>
      <c r="H90" s="26">
        <f t="shared" si="4"/>
        <v>33022</v>
      </c>
      <c r="I90" s="17"/>
      <c r="J90" s="12"/>
      <c r="K90" s="12"/>
      <c r="L90" s="12"/>
      <c r="M90" s="12"/>
      <c r="N90" s="12"/>
      <c r="O90" s="18">
        <f t="shared" ref="O90:O121" si="8">SUM(I90:N90)</f>
        <v>0</v>
      </c>
      <c r="P90" s="18">
        <f t="shared" ref="P90:P121" si="9">C90-O90</f>
        <v>20</v>
      </c>
      <c r="Q90" s="20">
        <f t="shared" ref="Q90:Q121" si="10">IF(SUM(I90:N90)=C90,"完成",SUM(I90:N90))</f>
        <v>0</v>
      </c>
    </row>
    <row r="91" hidden="1" customHeight="1" spans="1:17">
      <c r="A91" s="12">
        <v>87</v>
      </c>
      <c r="B91" s="28" t="s">
        <v>185</v>
      </c>
      <c r="C91" s="28">
        <v>7</v>
      </c>
      <c r="D91" s="24" t="s">
        <v>184</v>
      </c>
      <c r="E91" s="28"/>
      <c r="F91" s="28"/>
      <c r="G91" s="28">
        <v>1651.1</v>
      </c>
      <c r="H91" s="26">
        <f t="shared" si="4"/>
        <v>11557.7</v>
      </c>
      <c r="I91" s="17"/>
      <c r="J91" s="12"/>
      <c r="K91" s="12"/>
      <c r="L91" s="12"/>
      <c r="M91" s="12"/>
      <c r="N91" s="12"/>
      <c r="O91" s="18">
        <f t="shared" si="8"/>
        <v>0</v>
      </c>
      <c r="P91" s="18">
        <f t="shared" si="9"/>
        <v>7</v>
      </c>
      <c r="Q91" s="20">
        <f t="shared" si="10"/>
        <v>0</v>
      </c>
    </row>
    <row r="92" hidden="1" customHeight="1" spans="1:17">
      <c r="A92" s="12">
        <v>88</v>
      </c>
      <c r="B92" s="28" t="s">
        <v>186</v>
      </c>
      <c r="C92" s="28">
        <v>1</v>
      </c>
      <c r="D92" s="24" t="s">
        <v>184</v>
      </c>
      <c r="E92" s="28"/>
      <c r="F92" s="28"/>
      <c r="G92" s="28">
        <v>1673.2</v>
      </c>
      <c r="H92" s="26">
        <f t="shared" si="4"/>
        <v>1673.2</v>
      </c>
      <c r="I92" s="17"/>
      <c r="J92" s="12"/>
      <c r="K92" s="12"/>
      <c r="L92" s="12"/>
      <c r="M92" s="12"/>
      <c r="N92" s="12"/>
      <c r="O92" s="18">
        <f t="shared" si="8"/>
        <v>0</v>
      </c>
      <c r="P92" s="18">
        <f t="shared" si="9"/>
        <v>1</v>
      </c>
      <c r="Q92" s="20">
        <f t="shared" si="10"/>
        <v>0</v>
      </c>
    </row>
    <row r="93" hidden="1" customHeight="1" spans="1:17">
      <c r="A93" s="12">
        <v>89</v>
      </c>
      <c r="B93" s="28" t="s">
        <v>187</v>
      </c>
      <c r="C93" s="28">
        <v>2</v>
      </c>
      <c r="D93" s="24" t="s">
        <v>184</v>
      </c>
      <c r="E93" s="28"/>
      <c r="F93" s="28"/>
      <c r="G93" s="28">
        <v>1141.6</v>
      </c>
      <c r="H93" s="26">
        <f t="shared" si="4"/>
        <v>2283.2</v>
      </c>
      <c r="I93" s="17"/>
      <c r="J93" s="12"/>
      <c r="K93" s="12"/>
      <c r="L93" s="12"/>
      <c r="M93" s="12"/>
      <c r="N93" s="12"/>
      <c r="O93" s="18">
        <f t="shared" si="8"/>
        <v>0</v>
      </c>
      <c r="P93" s="18">
        <f t="shared" si="9"/>
        <v>2</v>
      </c>
      <c r="Q93" s="20">
        <f t="shared" si="10"/>
        <v>0</v>
      </c>
    </row>
    <row r="94" hidden="1" customHeight="1" spans="1:17">
      <c r="A94" s="12">
        <v>90</v>
      </c>
      <c r="B94" s="28" t="s">
        <v>188</v>
      </c>
      <c r="C94" s="28">
        <v>2</v>
      </c>
      <c r="D94" s="24" t="s">
        <v>184</v>
      </c>
      <c r="E94" s="28"/>
      <c r="F94" s="28"/>
      <c r="G94" s="28">
        <v>1141.6</v>
      </c>
      <c r="H94" s="26">
        <f t="shared" si="4"/>
        <v>2283.2</v>
      </c>
      <c r="I94" s="17"/>
      <c r="J94" s="12"/>
      <c r="K94" s="12"/>
      <c r="L94" s="12"/>
      <c r="M94" s="12"/>
      <c r="N94" s="12"/>
      <c r="O94" s="18">
        <f t="shared" si="8"/>
        <v>0</v>
      </c>
      <c r="P94" s="18">
        <f t="shared" si="9"/>
        <v>2</v>
      </c>
      <c r="Q94" s="20">
        <f t="shared" si="10"/>
        <v>0</v>
      </c>
    </row>
    <row r="95" hidden="1" customHeight="1" spans="1:17">
      <c r="A95" s="12">
        <v>91</v>
      </c>
      <c r="B95" s="28" t="s">
        <v>189</v>
      </c>
      <c r="C95" s="28">
        <v>1</v>
      </c>
      <c r="D95" s="24" t="s">
        <v>184</v>
      </c>
      <c r="E95" s="28"/>
      <c r="F95" s="28"/>
      <c r="G95" s="28">
        <v>1607.9</v>
      </c>
      <c r="H95" s="26">
        <f t="shared" si="4"/>
        <v>1607.9</v>
      </c>
      <c r="I95" s="17"/>
      <c r="J95" s="12"/>
      <c r="K95" s="12"/>
      <c r="L95" s="12"/>
      <c r="M95" s="12"/>
      <c r="N95" s="12"/>
      <c r="O95" s="18">
        <f t="shared" si="8"/>
        <v>0</v>
      </c>
      <c r="P95" s="18">
        <f t="shared" si="9"/>
        <v>1</v>
      </c>
      <c r="Q95" s="20">
        <f t="shared" si="10"/>
        <v>0</v>
      </c>
    </row>
    <row r="96" hidden="1" customHeight="1" spans="1:17">
      <c r="A96" s="12">
        <v>92</v>
      </c>
      <c r="B96" s="28" t="s">
        <v>190</v>
      </c>
      <c r="C96" s="28">
        <v>2</v>
      </c>
      <c r="D96" s="24" t="s">
        <v>184</v>
      </c>
      <c r="E96" s="28"/>
      <c r="F96" s="28"/>
      <c r="G96" s="28">
        <v>1607.9</v>
      </c>
      <c r="H96" s="26">
        <f t="shared" si="4"/>
        <v>3215.8</v>
      </c>
      <c r="I96" s="17"/>
      <c r="J96" s="12"/>
      <c r="K96" s="12"/>
      <c r="L96" s="12"/>
      <c r="M96" s="12"/>
      <c r="N96" s="12"/>
      <c r="O96" s="18">
        <f t="shared" si="8"/>
        <v>0</v>
      </c>
      <c r="P96" s="18">
        <f t="shared" si="9"/>
        <v>2</v>
      </c>
      <c r="Q96" s="20">
        <f t="shared" si="10"/>
        <v>0</v>
      </c>
    </row>
    <row r="97" hidden="1" customHeight="1" spans="1:17">
      <c r="A97" s="12">
        <v>93</v>
      </c>
      <c r="B97" s="28" t="s">
        <v>191</v>
      </c>
      <c r="C97" s="28">
        <v>1</v>
      </c>
      <c r="D97" s="24" t="s">
        <v>184</v>
      </c>
      <c r="E97" s="28"/>
      <c r="F97" s="28"/>
      <c r="G97" s="28">
        <v>1607.9</v>
      </c>
      <c r="H97" s="26">
        <f t="shared" si="4"/>
        <v>1607.9</v>
      </c>
      <c r="I97" s="17"/>
      <c r="J97" s="12"/>
      <c r="K97" s="12"/>
      <c r="L97" s="12"/>
      <c r="M97" s="12"/>
      <c r="N97" s="12"/>
      <c r="O97" s="18">
        <f t="shared" si="8"/>
        <v>0</v>
      </c>
      <c r="P97" s="18">
        <f t="shared" si="9"/>
        <v>1</v>
      </c>
      <c r="Q97" s="20">
        <f t="shared" si="10"/>
        <v>0</v>
      </c>
    </row>
    <row r="98" hidden="1" customHeight="1" spans="1:17">
      <c r="A98" s="12">
        <v>94</v>
      </c>
      <c r="B98" s="28" t="s">
        <v>192</v>
      </c>
      <c r="C98" s="28">
        <v>1</v>
      </c>
      <c r="D98" s="24" t="s">
        <v>184</v>
      </c>
      <c r="E98" s="28"/>
      <c r="F98" s="28"/>
      <c r="G98" s="28">
        <v>1507.2</v>
      </c>
      <c r="H98" s="26">
        <f t="shared" si="4"/>
        <v>1507.2</v>
      </c>
      <c r="I98" s="17"/>
      <c r="J98" s="12"/>
      <c r="K98" s="12"/>
      <c r="L98" s="12"/>
      <c r="M98" s="12"/>
      <c r="N98" s="12"/>
      <c r="O98" s="18">
        <f t="shared" si="8"/>
        <v>0</v>
      </c>
      <c r="P98" s="18">
        <f t="shared" si="9"/>
        <v>1</v>
      </c>
      <c r="Q98" s="20">
        <f t="shared" si="10"/>
        <v>0</v>
      </c>
    </row>
    <row r="99" hidden="1" customHeight="1" spans="1:17">
      <c r="A99" s="12">
        <v>95</v>
      </c>
      <c r="B99" s="28" t="s">
        <v>193</v>
      </c>
      <c r="C99" s="28">
        <v>15</v>
      </c>
      <c r="D99" s="28" t="s">
        <v>194</v>
      </c>
      <c r="E99" s="28"/>
      <c r="F99" s="28"/>
      <c r="G99" s="28">
        <v>238.2</v>
      </c>
      <c r="H99" s="26">
        <f t="shared" si="4"/>
        <v>3573</v>
      </c>
      <c r="I99" s="17"/>
      <c r="J99" s="12"/>
      <c r="K99" s="12"/>
      <c r="L99" s="12"/>
      <c r="M99" s="12"/>
      <c r="N99" s="12"/>
      <c r="O99" s="18">
        <f t="shared" si="8"/>
        <v>0</v>
      </c>
      <c r="P99" s="18">
        <f t="shared" si="9"/>
        <v>15</v>
      </c>
      <c r="Q99" s="20">
        <f t="shared" si="10"/>
        <v>0</v>
      </c>
    </row>
    <row r="100" hidden="1" customHeight="1" spans="1:17">
      <c r="A100" s="12">
        <v>96</v>
      </c>
      <c r="B100" s="28" t="s">
        <v>195</v>
      </c>
      <c r="C100" s="28">
        <v>4</v>
      </c>
      <c r="D100" s="28" t="s">
        <v>194</v>
      </c>
      <c r="E100" s="28"/>
      <c r="F100" s="28"/>
      <c r="G100" s="28">
        <v>156</v>
      </c>
      <c r="H100" s="26">
        <f t="shared" si="4"/>
        <v>624</v>
      </c>
      <c r="I100" s="17"/>
      <c r="J100" s="12"/>
      <c r="K100" s="12"/>
      <c r="L100" s="12"/>
      <c r="M100" s="12"/>
      <c r="N100" s="12"/>
      <c r="O100" s="18">
        <f t="shared" si="8"/>
        <v>0</v>
      </c>
      <c r="P100" s="18">
        <f t="shared" si="9"/>
        <v>4</v>
      </c>
      <c r="Q100" s="20">
        <f t="shared" si="10"/>
        <v>0</v>
      </c>
    </row>
    <row r="101" hidden="1" customHeight="1" spans="1:17">
      <c r="A101" s="12">
        <v>97</v>
      </c>
      <c r="B101" s="28" t="s">
        <v>196</v>
      </c>
      <c r="C101" s="28">
        <v>2</v>
      </c>
      <c r="D101" s="28" t="s">
        <v>194</v>
      </c>
      <c r="E101" s="28"/>
      <c r="F101" s="28"/>
      <c r="G101" s="28">
        <v>227.2</v>
      </c>
      <c r="H101" s="26">
        <f t="shared" si="4"/>
        <v>454.4</v>
      </c>
      <c r="I101" s="17"/>
      <c r="J101" s="12"/>
      <c r="K101" s="12"/>
      <c r="L101" s="12"/>
      <c r="M101" s="12"/>
      <c r="N101" s="12"/>
      <c r="O101" s="18">
        <f t="shared" si="8"/>
        <v>0</v>
      </c>
      <c r="P101" s="18">
        <f t="shared" si="9"/>
        <v>2</v>
      </c>
      <c r="Q101" s="20">
        <f t="shared" si="10"/>
        <v>0</v>
      </c>
    </row>
    <row r="102" hidden="1" customHeight="1" spans="1:17">
      <c r="A102" s="12">
        <v>98</v>
      </c>
      <c r="B102" s="28" t="s">
        <v>197</v>
      </c>
      <c r="C102" s="28">
        <v>4</v>
      </c>
      <c r="D102" s="28" t="s">
        <v>194</v>
      </c>
      <c r="E102" s="28"/>
      <c r="F102" s="28"/>
      <c r="G102" s="28">
        <v>229.1</v>
      </c>
      <c r="H102" s="26">
        <f t="shared" si="4"/>
        <v>916.4</v>
      </c>
      <c r="I102" s="17"/>
      <c r="J102" s="12"/>
      <c r="K102" s="12"/>
      <c r="L102" s="12"/>
      <c r="M102" s="12"/>
      <c r="N102" s="12"/>
      <c r="O102" s="18">
        <f t="shared" si="8"/>
        <v>0</v>
      </c>
      <c r="P102" s="18">
        <f t="shared" si="9"/>
        <v>4</v>
      </c>
      <c r="Q102" s="20">
        <f t="shared" si="10"/>
        <v>0</v>
      </c>
    </row>
    <row r="103" hidden="1" customHeight="1" spans="1:17">
      <c r="A103" s="12">
        <v>99</v>
      </c>
      <c r="B103" s="28" t="s">
        <v>198</v>
      </c>
      <c r="C103" s="28">
        <v>1</v>
      </c>
      <c r="D103" s="28" t="s">
        <v>194</v>
      </c>
      <c r="E103" s="28"/>
      <c r="F103" s="28"/>
      <c r="G103" s="28">
        <v>204.5</v>
      </c>
      <c r="H103" s="26">
        <f t="shared" si="4"/>
        <v>204.5</v>
      </c>
      <c r="I103" s="17"/>
      <c r="J103" s="12"/>
      <c r="K103" s="12"/>
      <c r="L103" s="12"/>
      <c r="M103" s="12"/>
      <c r="N103" s="12"/>
      <c r="O103" s="18">
        <f t="shared" si="8"/>
        <v>0</v>
      </c>
      <c r="P103" s="18">
        <f t="shared" si="9"/>
        <v>1</v>
      </c>
      <c r="Q103" s="20">
        <f t="shared" si="10"/>
        <v>0</v>
      </c>
    </row>
    <row r="104" hidden="1" customHeight="1" spans="1:17">
      <c r="A104" s="12">
        <v>100</v>
      </c>
      <c r="B104" s="28" t="s">
        <v>199</v>
      </c>
      <c r="C104" s="28">
        <v>222</v>
      </c>
      <c r="D104" s="28" t="s">
        <v>200</v>
      </c>
      <c r="E104" s="28"/>
      <c r="F104" s="28"/>
      <c r="G104" s="28">
        <v>5.2</v>
      </c>
      <c r="H104" s="26">
        <f t="shared" si="4"/>
        <v>1154.4</v>
      </c>
      <c r="I104" s="17"/>
      <c r="J104" s="12"/>
      <c r="K104" s="12"/>
      <c r="L104" s="12"/>
      <c r="M104" s="12"/>
      <c r="N104" s="12"/>
      <c r="O104" s="18">
        <f t="shared" si="8"/>
        <v>0</v>
      </c>
      <c r="P104" s="18">
        <f t="shared" si="9"/>
        <v>222</v>
      </c>
      <c r="Q104" s="20">
        <f t="shared" si="10"/>
        <v>0</v>
      </c>
    </row>
    <row r="105" hidden="1" customHeight="1" spans="1:17">
      <c r="A105" s="12">
        <v>101</v>
      </c>
      <c r="B105" s="28" t="s">
        <v>201</v>
      </c>
      <c r="C105" s="28">
        <v>53</v>
      </c>
      <c r="D105" s="28" t="s">
        <v>200</v>
      </c>
      <c r="E105" s="28"/>
      <c r="F105" s="28"/>
      <c r="G105" s="28">
        <v>7.8</v>
      </c>
      <c r="H105" s="26">
        <f t="shared" si="4"/>
        <v>413.4</v>
      </c>
      <c r="I105" s="17"/>
      <c r="J105" s="12"/>
      <c r="K105" s="12"/>
      <c r="L105" s="12"/>
      <c r="M105" s="12"/>
      <c r="N105" s="12"/>
      <c r="O105" s="18">
        <f t="shared" si="8"/>
        <v>0</v>
      </c>
      <c r="P105" s="18">
        <f t="shared" si="9"/>
        <v>53</v>
      </c>
      <c r="Q105" s="20">
        <f t="shared" si="10"/>
        <v>0</v>
      </c>
    </row>
    <row r="106" hidden="1" customHeight="1" spans="1:17">
      <c r="A106" s="12">
        <v>102</v>
      </c>
      <c r="B106" s="28" t="s">
        <v>202</v>
      </c>
      <c r="C106" s="28">
        <v>53</v>
      </c>
      <c r="D106" s="28" t="s">
        <v>200</v>
      </c>
      <c r="E106" s="28"/>
      <c r="F106" s="28"/>
      <c r="G106" s="28">
        <v>3.1</v>
      </c>
      <c r="H106" s="26">
        <f t="shared" si="4"/>
        <v>164.3</v>
      </c>
      <c r="I106" s="17"/>
      <c r="J106" s="12"/>
      <c r="K106" s="12"/>
      <c r="L106" s="12"/>
      <c r="M106" s="12"/>
      <c r="N106" s="12"/>
      <c r="O106" s="18">
        <f t="shared" si="8"/>
        <v>0</v>
      </c>
      <c r="P106" s="18">
        <f t="shared" si="9"/>
        <v>53</v>
      </c>
      <c r="Q106" s="20">
        <f t="shared" si="10"/>
        <v>0</v>
      </c>
    </row>
    <row r="107" hidden="1" customHeight="1" spans="1:17">
      <c r="A107" s="12">
        <v>103</v>
      </c>
      <c r="B107" s="28" t="s">
        <v>203</v>
      </c>
      <c r="C107" s="28">
        <v>204</v>
      </c>
      <c r="D107" s="28" t="s">
        <v>200</v>
      </c>
      <c r="E107" s="28"/>
      <c r="F107" s="28"/>
      <c r="G107" s="28">
        <v>6.2</v>
      </c>
      <c r="H107" s="26">
        <f t="shared" si="4"/>
        <v>1264.8</v>
      </c>
      <c r="I107" s="17"/>
      <c r="J107" s="12"/>
      <c r="K107" s="12"/>
      <c r="L107" s="12"/>
      <c r="M107" s="12"/>
      <c r="N107" s="12"/>
      <c r="O107" s="18">
        <f t="shared" si="8"/>
        <v>0</v>
      </c>
      <c r="P107" s="18">
        <f t="shared" si="9"/>
        <v>204</v>
      </c>
      <c r="Q107" s="20">
        <f t="shared" si="10"/>
        <v>0</v>
      </c>
    </row>
    <row r="108" hidden="1" customHeight="1" spans="1:17">
      <c r="A108" s="12">
        <v>104</v>
      </c>
      <c r="B108" s="28" t="s">
        <v>204</v>
      </c>
      <c r="C108" s="28">
        <v>50</v>
      </c>
      <c r="D108" s="28" t="s">
        <v>200</v>
      </c>
      <c r="E108" s="28"/>
      <c r="F108" s="28"/>
      <c r="G108" s="28">
        <v>8.4</v>
      </c>
      <c r="H108" s="26">
        <f t="shared" si="4"/>
        <v>420</v>
      </c>
      <c r="I108" s="17"/>
      <c r="J108" s="12"/>
      <c r="K108" s="12"/>
      <c r="L108" s="12"/>
      <c r="M108" s="12"/>
      <c r="N108" s="12"/>
      <c r="O108" s="18">
        <f t="shared" si="8"/>
        <v>0</v>
      </c>
      <c r="P108" s="18">
        <f t="shared" si="9"/>
        <v>50</v>
      </c>
      <c r="Q108" s="20">
        <f t="shared" si="10"/>
        <v>0</v>
      </c>
    </row>
    <row r="109" hidden="1" customHeight="1" spans="1:17">
      <c r="A109" s="12">
        <v>105</v>
      </c>
      <c r="B109" s="28" t="s">
        <v>205</v>
      </c>
      <c r="C109" s="28">
        <v>48</v>
      </c>
      <c r="D109" s="28" t="s">
        <v>200</v>
      </c>
      <c r="E109" s="28"/>
      <c r="F109" s="28"/>
      <c r="G109" s="28">
        <v>4.3</v>
      </c>
      <c r="H109" s="26">
        <f t="shared" si="4"/>
        <v>206.4</v>
      </c>
      <c r="I109" s="17"/>
      <c r="J109" s="12"/>
      <c r="K109" s="12"/>
      <c r="L109" s="12"/>
      <c r="M109" s="12"/>
      <c r="N109" s="12"/>
      <c r="O109" s="18">
        <f t="shared" si="8"/>
        <v>0</v>
      </c>
      <c r="P109" s="18">
        <f t="shared" si="9"/>
        <v>48</v>
      </c>
      <c r="Q109" s="20">
        <f t="shared" si="10"/>
        <v>0</v>
      </c>
    </row>
    <row r="110" hidden="1" customHeight="1" spans="1:17">
      <c r="A110" s="12">
        <v>106</v>
      </c>
      <c r="B110" s="28" t="s">
        <v>206</v>
      </c>
      <c r="C110" s="28">
        <v>13</v>
      </c>
      <c r="D110" s="28" t="s">
        <v>207</v>
      </c>
      <c r="E110" s="28"/>
      <c r="F110" s="28"/>
      <c r="G110" s="28">
        <v>125.1</v>
      </c>
      <c r="H110" s="26">
        <f t="shared" si="4"/>
        <v>1626.3</v>
      </c>
      <c r="I110" s="17"/>
      <c r="J110" s="12"/>
      <c r="K110" s="12"/>
      <c r="L110" s="12"/>
      <c r="M110" s="12"/>
      <c r="N110" s="12"/>
      <c r="O110" s="18">
        <f t="shared" si="8"/>
        <v>0</v>
      </c>
      <c r="P110" s="18">
        <f t="shared" si="9"/>
        <v>13</v>
      </c>
      <c r="Q110" s="20">
        <f t="shared" si="10"/>
        <v>0</v>
      </c>
    </row>
    <row r="111" hidden="1" customHeight="1" spans="1:17">
      <c r="A111" s="12">
        <v>107</v>
      </c>
      <c r="B111" s="28" t="s">
        <v>208</v>
      </c>
      <c r="C111" s="28">
        <v>6</v>
      </c>
      <c r="D111" s="28" t="s">
        <v>207</v>
      </c>
      <c r="E111" s="28"/>
      <c r="F111" s="28"/>
      <c r="G111" s="28">
        <v>84.8</v>
      </c>
      <c r="H111" s="26">
        <f t="shared" si="4"/>
        <v>508.8</v>
      </c>
      <c r="I111" s="17"/>
      <c r="J111" s="12"/>
      <c r="K111" s="12"/>
      <c r="L111" s="12"/>
      <c r="M111" s="12"/>
      <c r="N111" s="12"/>
      <c r="O111" s="18">
        <f t="shared" si="8"/>
        <v>0</v>
      </c>
      <c r="P111" s="18">
        <f t="shared" si="9"/>
        <v>6</v>
      </c>
      <c r="Q111" s="20">
        <f t="shared" si="10"/>
        <v>0</v>
      </c>
    </row>
    <row r="112" hidden="1" customHeight="1" spans="1:17">
      <c r="A112" s="12">
        <v>108</v>
      </c>
      <c r="B112" s="28" t="s">
        <v>209</v>
      </c>
      <c r="C112" s="28">
        <v>6</v>
      </c>
      <c r="D112" s="28" t="s">
        <v>207</v>
      </c>
      <c r="E112" s="28"/>
      <c r="F112" s="28"/>
      <c r="G112" s="28">
        <v>119.7</v>
      </c>
      <c r="H112" s="26">
        <f t="shared" si="4"/>
        <v>718.2</v>
      </c>
      <c r="I112" s="17"/>
      <c r="J112" s="12"/>
      <c r="K112" s="12"/>
      <c r="L112" s="12"/>
      <c r="M112" s="12"/>
      <c r="N112" s="12"/>
      <c r="O112" s="18">
        <f t="shared" si="8"/>
        <v>0</v>
      </c>
      <c r="P112" s="18">
        <f t="shared" si="9"/>
        <v>6</v>
      </c>
      <c r="Q112" s="20">
        <f t="shared" si="10"/>
        <v>0</v>
      </c>
    </row>
    <row r="113" hidden="1" customHeight="1" spans="1:17">
      <c r="A113" s="12">
        <v>109</v>
      </c>
      <c r="B113" s="28" t="s">
        <v>210</v>
      </c>
      <c r="C113" s="28">
        <v>1</v>
      </c>
      <c r="D113" s="28" t="s">
        <v>207</v>
      </c>
      <c r="E113" s="28"/>
      <c r="F113" s="28"/>
      <c r="G113" s="28">
        <v>120.9</v>
      </c>
      <c r="H113" s="26">
        <f t="shared" si="4"/>
        <v>120.9</v>
      </c>
      <c r="I113" s="17"/>
      <c r="J113" s="12"/>
      <c r="K113" s="12"/>
      <c r="L113" s="12"/>
      <c r="M113" s="12"/>
      <c r="N113" s="12"/>
      <c r="O113" s="18">
        <f t="shared" si="8"/>
        <v>0</v>
      </c>
      <c r="P113" s="18">
        <f t="shared" si="9"/>
        <v>1</v>
      </c>
      <c r="Q113" s="20">
        <f t="shared" si="10"/>
        <v>0</v>
      </c>
    </row>
    <row r="114" hidden="1" customHeight="1" spans="1:17">
      <c r="A114" s="12">
        <v>110</v>
      </c>
      <c r="B114" s="28" t="s">
        <v>211</v>
      </c>
      <c r="C114" s="28">
        <v>1</v>
      </c>
      <c r="D114" s="28" t="s">
        <v>207</v>
      </c>
      <c r="E114" s="28"/>
      <c r="F114" s="28"/>
      <c r="G114" s="28">
        <v>122.3</v>
      </c>
      <c r="H114" s="26">
        <f t="shared" si="4"/>
        <v>122.3</v>
      </c>
      <c r="I114" s="17"/>
      <c r="J114" s="12"/>
      <c r="K114" s="12"/>
      <c r="L114" s="12"/>
      <c r="M114" s="12"/>
      <c r="N114" s="12"/>
      <c r="O114" s="18">
        <f t="shared" si="8"/>
        <v>0</v>
      </c>
      <c r="P114" s="18">
        <f t="shared" si="9"/>
        <v>1</v>
      </c>
      <c r="Q114" s="20">
        <f t="shared" si="10"/>
        <v>0</v>
      </c>
    </row>
    <row r="115" hidden="1" customHeight="1" spans="1:17">
      <c r="A115" s="12">
        <v>111</v>
      </c>
      <c r="B115" s="28" t="s">
        <v>212</v>
      </c>
      <c r="C115" s="28">
        <v>1</v>
      </c>
      <c r="D115" s="28" t="s">
        <v>207</v>
      </c>
      <c r="E115" s="28"/>
      <c r="F115" s="28"/>
      <c r="G115" s="28">
        <v>123.7</v>
      </c>
      <c r="H115" s="26">
        <f t="shared" si="4"/>
        <v>123.7</v>
      </c>
      <c r="I115" s="17"/>
      <c r="J115" s="12"/>
      <c r="K115" s="12"/>
      <c r="L115" s="12"/>
      <c r="M115" s="12"/>
      <c r="N115" s="12"/>
      <c r="O115" s="18">
        <f t="shared" si="8"/>
        <v>0</v>
      </c>
      <c r="P115" s="18">
        <f t="shared" si="9"/>
        <v>1</v>
      </c>
      <c r="Q115" s="20">
        <f t="shared" si="10"/>
        <v>0</v>
      </c>
    </row>
    <row r="116" hidden="1" customHeight="1" spans="1:17">
      <c r="A116" s="12">
        <v>112</v>
      </c>
      <c r="B116" s="28" t="s">
        <v>213</v>
      </c>
      <c r="C116" s="28">
        <v>1</v>
      </c>
      <c r="D116" s="28" t="s">
        <v>207</v>
      </c>
      <c r="E116" s="28"/>
      <c r="F116" s="28"/>
      <c r="G116" s="28">
        <v>122</v>
      </c>
      <c r="H116" s="26">
        <f t="shared" si="4"/>
        <v>122</v>
      </c>
      <c r="I116" s="17"/>
      <c r="J116" s="12"/>
      <c r="K116" s="12"/>
      <c r="L116" s="12"/>
      <c r="M116" s="12"/>
      <c r="N116" s="12"/>
      <c r="O116" s="18">
        <f t="shared" si="8"/>
        <v>0</v>
      </c>
      <c r="P116" s="18">
        <f t="shared" si="9"/>
        <v>1</v>
      </c>
      <c r="Q116" s="20">
        <f t="shared" si="10"/>
        <v>0</v>
      </c>
    </row>
    <row r="117" hidden="1" customHeight="1" spans="1:17">
      <c r="A117" s="12">
        <v>113</v>
      </c>
      <c r="B117" s="28" t="s">
        <v>214</v>
      </c>
      <c r="C117" s="28">
        <v>1</v>
      </c>
      <c r="D117" s="28" t="s">
        <v>207</v>
      </c>
      <c r="E117" s="28"/>
      <c r="F117" s="28"/>
      <c r="G117" s="28">
        <v>118.6</v>
      </c>
      <c r="H117" s="26">
        <f t="shared" si="4"/>
        <v>118.6</v>
      </c>
      <c r="I117" s="17"/>
      <c r="J117" s="12"/>
      <c r="K117" s="12"/>
      <c r="L117" s="12"/>
      <c r="M117" s="12"/>
      <c r="N117" s="12"/>
      <c r="O117" s="18">
        <f t="shared" si="8"/>
        <v>0</v>
      </c>
      <c r="P117" s="18">
        <f t="shared" si="9"/>
        <v>1</v>
      </c>
      <c r="Q117" s="20">
        <f t="shared" si="10"/>
        <v>0</v>
      </c>
    </row>
    <row r="118" hidden="1" customHeight="1" spans="1:17">
      <c r="A118" s="12">
        <v>114</v>
      </c>
      <c r="B118" s="28" t="s">
        <v>215</v>
      </c>
      <c r="C118" s="28">
        <v>1</v>
      </c>
      <c r="D118" s="28" t="s">
        <v>207</v>
      </c>
      <c r="E118" s="28"/>
      <c r="F118" s="28"/>
      <c r="G118" s="28">
        <v>115.2</v>
      </c>
      <c r="H118" s="26">
        <f t="shared" si="4"/>
        <v>115.2</v>
      </c>
      <c r="I118" s="17"/>
      <c r="J118" s="12"/>
      <c r="K118" s="12"/>
      <c r="L118" s="12"/>
      <c r="M118" s="12"/>
      <c r="N118" s="12"/>
      <c r="O118" s="18">
        <f t="shared" si="8"/>
        <v>0</v>
      </c>
      <c r="P118" s="18">
        <f t="shared" si="9"/>
        <v>1</v>
      </c>
      <c r="Q118" s="20">
        <f t="shared" si="10"/>
        <v>0</v>
      </c>
    </row>
    <row r="119" hidden="1" customHeight="1" spans="1:17">
      <c r="A119" s="12">
        <v>115</v>
      </c>
      <c r="B119" s="28" t="s">
        <v>216</v>
      </c>
      <c r="C119" s="28">
        <v>45</v>
      </c>
      <c r="D119" s="28" t="s">
        <v>207</v>
      </c>
      <c r="E119" s="28"/>
      <c r="F119" s="28"/>
      <c r="G119" s="28">
        <v>124</v>
      </c>
      <c r="H119" s="26">
        <f t="shared" si="4"/>
        <v>5580</v>
      </c>
      <c r="I119" s="17"/>
      <c r="J119" s="12"/>
      <c r="K119" s="12"/>
      <c r="L119" s="12"/>
      <c r="M119" s="12"/>
      <c r="N119" s="12"/>
      <c r="O119" s="18">
        <f t="shared" si="8"/>
        <v>0</v>
      </c>
      <c r="P119" s="18">
        <f t="shared" si="9"/>
        <v>45</v>
      </c>
      <c r="Q119" s="20">
        <f t="shared" si="10"/>
        <v>0</v>
      </c>
    </row>
    <row r="120" hidden="1" customHeight="1" spans="1:17">
      <c r="A120" s="12">
        <v>116</v>
      </c>
      <c r="B120" s="28" t="s">
        <v>217</v>
      </c>
      <c r="C120" s="28">
        <v>9</v>
      </c>
      <c r="D120" s="28" t="s">
        <v>207</v>
      </c>
      <c r="E120" s="28"/>
      <c r="F120" s="28"/>
      <c r="G120" s="28">
        <v>83.7</v>
      </c>
      <c r="H120" s="26">
        <f t="shared" si="4"/>
        <v>753.3</v>
      </c>
      <c r="I120" s="17"/>
      <c r="J120" s="12"/>
      <c r="K120" s="12"/>
      <c r="L120" s="12"/>
      <c r="M120" s="12"/>
      <c r="N120" s="12"/>
      <c r="O120" s="18">
        <f t="shared" si="8"/>
        <v>0</v>
      </c>
      <c r="P120" s="18">
        <f t="shared" si="9"/>
        <v>9</v>
      </c>
      <c r="Q120" s="20">
        <f t="shared" si="10"/>
        <v>0</v>
      </c>
    </row>
    <row r="121" hidden="1" customHeight="1" spans="1:17">
      <c r="A121" s="12">
        <v>117</v>
      </c>
      <c r="B121" s="28" t="s">
        <v>218</v>
      </c>
      <c r="C121" s="28">
        <v>6</v>
      </c>
      <c r="D121" s="28" t="s">
        <v>207</v>
      </c>
      <c r="E121" s="28"/>
      <c r="F121" s="28"/>
      <c r="G121" s="28">
        <v>118.6</v>
      </c>
      <c r="H121" s="26">
        <f t="shared" si="4"/>
        <v>711.6</v>
      </c>
      <c r="I121" s="17"/>
      <c r="J121" s="12"/>
      <c r="K121" s="12"/>
      <c r="L121" s="12"/>
      <c r="M121" s="12"/>
      <c r="N121" s="12"/>
      <c r="O121" s="18">
        <f t="shared" si="8"/>
        <v>0</v>
      </c>
      <c r="P121" s="18">
        <f t="shared" si="9"/>
        <v>6</v>
      </c>
      <c r="Q121" s="20">
        <f t="shared" si="10"/>
        <v>0</v>
      </c>
    </row>
    <row r="122" hidden="1" customHeight="1" spans="1:17">
      <c r="A122" s="12">
        <v>118</v>
      </c>
      <c r="B122" s="28" t="s">
        <v>219</v>
      </c>
      <c r="C122" s="28">
        <v>4</v>
      </c>
      <c r="D122" s="28" t="s">
        <v>220</v>
      </c>
      <c r="E122" s="28"/>
      <c r="F122" s="28"/>
      <c r="G122" s="28">
        <v>73.2</v>
      </c>
      <c r="H122" s="26">
        <f t="shared" si="4"/>
        <v>292.8</v>
      </c>
      <c r="I122" s="17"/>
      <c r="J122" s="12"/>
      <c r="K122" s="12"/>
      <c r="L122" s="12"/>
      <c r="M122" s="12"/>
      <c r="N122" s="12"/>
      <c r="O122" s="18">
        <f t="shared" ref="O122:O153" si="11">SUM(I122:N122)</f>
        <v>0</v>
      </c>
      <c r="P122" s="18">
        <f t="shared" ref="P122:P153" si="12">C122-O122</f>
        <v>4</v>
      </c>
      <c r="Q122" s="20">
        <f t="shared" ref="Q122:Q153" si="13">IF(SUM(I122:N122)=C122,"完成",SUM(I122:N122))</f>
        <v>0</v>
      </c>
    </row>
    <row r="123" hidden="1" customHeight="1" spans="1:17">
      <c r="A123" s="12">
        <v>119</v>
      </c>
      <c r="B123" s="28" t="s">
        <v>221</v>
      </c>
      <c r="C123" s="28">
        <v>8</v>
      </c>
      <c r="D123" s="28" t="s">
        <v>220</v>
      </c>
      <c r="E123" s="28"/>
      <c r="F123" s="28"/>
      <c r="G123" s="28">
        <v>75.8</v>
      </c>
      <c r="H123" s="26">
        <f t="shared" si="4"/>
        <v>606.4</v>
      </c>
      <c r="I123" s="17"/>
      <c r="J123" s="12"/>
      <c r="K123" s="12"/>
      <c r="L123" s="12"/>
      <c r="M123" s="12"/>
      <c r="N123" s="12"/>
      <c r="O123" s="18">
        <f t="shared" si="11"/>
        <v>0</v>
      </c>
      <c r="P123" s="18">
        <f t="shared" si="12"/>
        <v>8</v>
      </c>
      <c r="Q123" s="20">
        <f t="shared" si="13"/>
        <v>0</v>
      </c>
    </row>
    <row r="124" hidden="1" customHeight="1" spans="1:17">
      <c r="A124" s="12">
        <v>120</v>
      </c>
      <c r="B124" s="28" t="s">
        <v>222</v>
      </c>
      <c r="C124" s="28">
        <v>4</v>
      </c>
      <c r="D124" s="28" t="s">
        <v>220</v>
      </c>
      <c r="E124" s="28"/>
      <c r="F124" s="28"/>
      <c r="G124" s="28">
        <v>73.1</v>
      </c>
      <c r="H124" s="26">
        <f t="shared" si="4"/>
        <v>292.4</v>
      </c>
      <c r="I124" s="17"/>
      <c r="J124" s="12"/>
      <c r="K124" s="12"/>
      <c r="L124" s="12"/>
      <c r="M124" s="12"/>
      <c r="N124" s="12"/>
      <c r="O124" s="18">
        <f t="shared" si="11"/>
        <v>0</v>
      </c>
      <c r="P124" s="18">
        <f t="shared" si="12"/>
        <v>4</v>
      </c>
      <c r="Q124" s="20">
        <f t="shared" si="13"/>
        <v>0</v>
      </c>
    </row>
    <row r="125" hidden="1" customHeight="1" spans="1:17">
      <c r="A125" s="12">
        <v>121</v>
      </c>
      <c r="B125" s="28" t="s">
        <v>223</v>
      </c>
      <c r="C125" s="28">
        <v>4</v>
      </c>
      <c r="D125" s="28" t="s">
        <v>220</v>
      </c>
      <c r="E125" s="28"/>
      <c r="F125" s="28"/>
      <c r="G125" s="28">
        <v>89.2</v>
      </c>
      <c r="H125" s="26">
        <f t="shared" si="4"/>
        <v>356.8</v>
      </c>
      <c r="I125" s="17"/>
      <c r="J125" s="12"/>
      <c r="K125" s="12"/>
      <c r="L125" s="12"/>
      <c r="M125" s="12"/>
      <c r="N125" s="12"/>
      <c r="O125" s="18">
        <f t="shared" si="11"/>
        <v>0</v>
      </c>
      <c r="P125" s="18">
        <f t="shared" si="12"/>
        <v>4</v>
      </c>
      <c r="Q125" s="20">
        <f t="shared" si="13"/>
        <v>0</v>
      </c>
    </row>
    <row r="126" hidden="1" customHeight="1" spans="1:17">
      <c r="A126" s="12">
        <v>122</v>
      </c>
      <c r="B126" s="28" t="s">
        <v>224</v>
      </c>
      <c r="C126" s="28">
        <v>8</v>
      </c>
      <c r="D126" s="28" t="s">
        <v>220</v>
      </c>
      <c r="E126" s="28"/>
      <c r="F126" s="28"/>
      <c r="G126" s="28">
        <v>91.3</v>
      </c>
      <c r="H126" s="26">
        <f t="shared" si="4"/>
        <v>730.4</v>
      </c>
      <c r="I126" s="17"/>
      <c r="J126" s="12"/>
      <c r="K126" s="12"/>
      <c r="L126" s="12"/>
      <c r="M126" s="12"/>
      <c r="N126" s="12"/>
      <c r="O126" s="18">
        <f t="shared" si="11"/>
        <v>0</v>
      </c>
      <c r="P126" s="18">
        <f t="shared" si="12"/>
        <v>8</v>
      </c>
      <c r="Q126" s="20">
        <f t="shared" si="13"/>
        <v>0</v>
      </c>
    </row>
    <row r="127" hidden="1" customHeight="1" spans="1:17">
      <c r="A127" s="12">
        <v>123</v>
      </c>
      <c r="B127" s="28" t="s">
        <v>225</v>
      </c>
      <c r="C127" s="28">
        <v>4</v>
      </c>
      <c r="D127" s="28" t="s">
        <v>220</v>
      </c>
      <c r="E127" s="28"/>
      <c r="F127" s="28"/>
      <c r="G127" s="28">
        <v>89.1</v>
      </c>
      <c r="H127" s="26">
        <f t="shared" si="4"/>
        <v>356.4</v>
      </c>
      <c r="I127" s="17"/>
      <c r="J127" s="12"/>
      <c r="K127" s="12"/>
      <c r="L127" s="12"/>
      <c r="M127" s="12"/>
      <c r="N127" s="12"/>
      <c r="O127" s="18">
        <f t="shared" si="11"/>
        <v>0</v>
      </c>
      <c r="P127" s="18">
        <f t="shared" si="12"/>
        <v>4</v>
      </c>
      <c r="Q127" s="20">
        <f t="shared" si="13"/>
        <v>0</v>
      </c>
    </row>
    <row r="128" hidden="1" customHeight="1" spans="1:17">
      <c r="A128" s="12">
        <v>124</v>
      </c>
      <c r="B128" s="28" t="s">
        <v>226</v>
      </c>
      <c r="C128" s="28">
        <v>1</v>
      </c>
      <c r="D128" s="28" t="s">
        <v>220</v>
      </c>
      <c r="E128" s="28"/>
      <c r="F128" s="28"/>
      <c r="G128" s="28">
        <v>88.9</v>
      </c>
      <c r="H128" s="26">
        <f t="shared" si="4"/>
        <v>88.9</v>
      </c>
      <c r="I128" s="17"/>
      <c r="J128" s="12"/>
      <c r="K128" s="12"/>
      <c r="L128" s="12"/>
      <c r="M128" s="12"/>
      <c r="N128" s="12"/>
      <c r="O128" s="18">
        <f t="shared" si="11"/>
        <v>0</v>
      </c>
      <c r="P128" s="18">
        <f t="shared" si="12"/>
        <v>1</v>
      </c>
      <c r="Q128" s="20">
        <f t="shared" si="13"/>
        <v>0</v>
      </c>
    </row>
    <row r="129" hidden="1" customHeight="1" spans="1:17">
      <c r="A129" s="12">
        <v>125</v>
      </c>
      <c r="B129" s="28" t="s">
        <v>227</v>
      </c>
      <c r="C129" s="28">
        <v>1</v>
      </c>
      <c r="D129" s="28" t="s">
        <v>220</v>
      </c>
      <c r="E129" s="28"/>
      <c r="F129" s="28"/>
      <c r="G129" s="28">
        <v>90.3</v>
      </c>
      <c r="H129" s="26">
        <f t="shared" si="4"/>
        <v>90.3</v>
      </c>
      <c r="I129" s="17"/>
      <c r="J129" s="12"/>
      <c r="K129" s="12"/>
      <c r="L129" s="12"/>
      <c r="M129" s="12"/>
      <c r="N129" s="12"/>
      <c r="O129" s="18">
        <f t="shared" si="11"/>
        <v>0</v>
      </c>
      <c r="P129" s="18">
        <f t="shared" si="12"/>
        <v>1</v>
      </c>
      <c r="Q129" s="20">
        <f t="shared" si="13"/>
        <v>0</v>
      </c>
    </row>
    <row r="130" hidden="1" customHeight="1" spans="1:17">
      <c r="A130" s="12">
        <v>126</v>
      </c>
      <c r="B130" s="28" t="s">
        <v>228</v>
      </c>
      <c r="C130" s="28">
        <v>1</v>
      </c>
      <c r="D130" s="28" t="s">
        <v>220</v>
      </c>
      <c r="E130" s="28"/>
      <c r="F130" s="28"/>
      <c r="G130" s="28">
        <v>90.9</v>
      </c>
      <c r="H130" s="26">
        <f t="shared" si="4"/>
        <v>90.9</v>
      </c>
      <c r="I130" s="17"/>
      <c r="J130" s="12"/>
      <c r="K130" s="12"/>
      <c r="L130" s="12"/>
      <c r="M130" s="12"/>
      <c r="N130" s="12"/>
      <c r="O130" s="18">
        <f t="shared" si="11"/>
        <v>0</v>
      </c>
      <c r="P130" s="18">
        <f t="shared" si="12"/>
        <v>1</v>
      </c>
      <c r="Q130" s="20">
        <f t="shared" si="13"/>
        <v>0</v>
      </c>
    </row>
    <row r="131" hidden="1" customHeight="1" spans="1:17">
      <c r="A131" s="12">
        <v>127</v>
      </c>
      <c r="B131" s="28" t="s">
        <v>229</v>
      </c>
      <c r="C131" s="28">
        <v>1</v>
      </c>
      <c r="D131" s="28" t="s">
        <v>220</v>
      </c>
      <c r="E131" s="28"/>
      <c r="F131" s="28"/>
      <c r="G131" s="28">
        <v>92.4</v>
      </c>
      <c r="H131" s="26">
        <f t="shared" si="4"/>
        <v>92.4</v>
      </c>
      <c r="I131" s="17"/>
      <c r="J131" s="12"/>
      <c r="K131" s="12"/>
      <c r="L131" s="12"/>
      <c r="M131" s="12"/>
      <c r="N131" s="12"/>
      <c r="O131" s="18">
        <f t="shared" si="11"/>
        <v>0</v>
      </c>
      <c r="P131" s="18">
        <f t="shared" si="12"/>
        <v>1</v>
      </c>
      <c r="Q131" s="20">
        <f t="shared" si="13"/>
        <v>0</v>
      </c>
    </row>
    <row r="132" hidden="1" customHeight="1" spans="1:17">
      <c r="A132" s="12">
        <v>128</v>
      </c>
      <c r="B132" s="28" t="s">
        <v>230</v>
      </c>
      <c r="C132" s="28">
        <v>1</v>
      </c>
      <c r="D132" s="28" t="s">
        <v>220</v>
      </c>
      <c r="E132" s="28"/>
      <c r="F132" s="28"/>
      <c r="G132" s="28">
        <v>89.2</v>
      </c>
      <c r="H132" s="26">
        <f t="shared" si="4"/>
        <v>89.2</v>
      </c>
      <c r="I132" s="17"/>
      <c r="J132" s="12"/>
      <c r="K132" s="12"/>
      <c r="L132" s="12"/>
      <c r="M132" s="12"/>
      <c r="N132" s="12"/>
      <c r="O132" s="18">
        <f t="shared" si="11"/>
        <v>0</v>
      </c>
      <c r="P132" s="18">
        <f t="shared" si="12"/>
        <v>1</v>
      </c>
      <c r="Q132" s="20">
        <f t="shared" si="13"/>
        <v>0</v>
      </c>
    </row>
    <row r="133" hidden="1" customHeight="1" spans="1:17">
      <c r="A133" s="12">
        <v>129</v>
      </c>
      <c r="B133" s="28" t="s">
        <v>231</v>
      </c>
      <c r="C133" s="28">
        <v>1</v>
      </c>
      <c r="D133" s="28" t="s">
        <v>220</v>
      </c>
      <c r="E133" s="28"/>
      <c r="F133" s="28"/>
      <c r="G133" s="28">
        <v>90.7</v>
      </c>
      <c r="H133" s="26">
        <f t="shared" ref="H133:H164" si="14">G133*C133</f>
        <v>90.7</v>
      </c>
      <c r="I133" s="17"/>
      <c r="J133" s="12"/>
      <c r="K133" s="12"/>
      <c r="L133" s="12"/>
      <c r="M133" s="12"/>
      <c r="N133" s="12"/>
      <c r="O133" s="18">
        <f t="shared" si="11"/>
        <v>0</v>
      </c>
      <c r="P133" s="18">
        <f t="shared" si="12"/>
        <v>1</v>
      </c>
      <c r="Q133" s="20">
        <f t="shared" si="13"/>
        <v>0</v>
      </c>
    </row>
    <row r="134" hidden="1" customHeight="1" spans="1:17">
      <c r="A134" s="12">
        <v>130</v>
      </c>
      <c r="B134" s="28" t="s">
        <v>232</v>
      </c>
      <c r="C134" s="28">
        <v>1</v>
      </c>
      <c r="D134" s="28" t="s">
        <v>220</v>
      </c>
      <c r="E134" s="28"/>
      <c r="F134" s="28"/>
      <c r="G134" s="28">
        <v>87.4</v>
      </c>
      <c r="H134" s="26">
        <f t="shared" si="14"/>
        <v>87.4</v>
      </c>
      <c r="I134" s="17"/>
      <c r="J134" s="12"/>
      <c r="K134" s="12"/>
      <c r="L134" s="12"/>
      <c r="M134" s="12"/>
      <c r="N134" s="12"/>
      <c r="O134" s="18">
        <f t="shared" si="11"/>
        <v>0</v>
      </c>
      <c r="P134" s="18">
        <f t="shared" si="12"/>
        <v>1</v>
      </c>
      <c r="Q134" s="20">
        <f t="shared" si="13"/>
        <v>0</v>
      </c>
    </row>
    <row r="135" hidden="1" customHeight="1" spans="1:17">
      <c r="A135" s="12">
        <v>131</v>
      </c>
      <c r="B135" s="28" t="s">
        <v>233</v>
      </c>
      <c r="C135" s="28">
        <v>1</v>
      </c>
      <c r="D135" s="28" t="s">
        <v>220</v>
      </c>
      <c r="E135" s="28"/>
      <c r="F135" s="28"/>
      <c r="G135" s="28">
        <v>88.8</v>
      </c>
      <c r="H135" s="26">
        <f t="shared" si="14"/>
        <v>88.8</v>
      </c>
      <c r="I135" s="17"/>
      <c r="J135" s="12"/>
      <c r="K135" s="12"/>
      <c r="L135" s="12"/>
      <c r="M135" s="12"/>
      <c r="N135" s="12"/>
      <c r="O135" s="18">
        <f t="shared" si="11"/>
        <v>0</v>
      </c>
      <c r="P135" s="18">
        <f t="shared" si="12"/>
        <v>1</v>
      </c>
      <c r="Q135" s="20">
        <f t="shared" si="13"/>
        <v>0</v>
      </c>
    </row>
    <row r="136" hidden="1" customHeight="1" spans="1:17">
      <c r="A136" s="12">
        <v>132</v>
      </c>
      <c r="B136" s="28" t="s">
        <v>234</v>
      </c>
      <c r="C136" s="28">
        <v>1</v>
      </c>
      <c r="D136" s="28" t="s">
        <v>220</v>
      </c>
      <c r="E136" s="28"/>
      <c r="F136" s="28"/>
      <c r="G136" s="28">
        <v>87.7</v>
      </c>
      <c r="H136" s="26">
        <f t="shared" si="14"/>
        <v>87.7</v>
      </c>
      <c r="I136" s="17"/>
      <c r="J136" s="12"/>
      <c r="K136" s="12"/>
      <c r="L136" s="12"/>
      <c r="M136" s="12"/>
      <c r="N136" s="12"/>
      <c r="O136" s="18">
        <f t="shared" si="11"/>
        <v>0</v>
      </c>
      <c r="P136" s="18">
        <f t="shared" si="12"/>
        <v>1</v>
      </c>
      <c r="Q136" s="20">
        <f t="shared" si="13"/>
        <v>0</v>
      </c>
    </row>
    <row r="137" hidden="1" customHeight="1" spans="1:17">
      <c r="A137" s="12">
        <v>133</v>
      </c>
      <c r="B137" s="28" t="s">
        <v>235</v>
      </c>
      <c r="C137" s="28">
        <v>1</v>
      </c>
      <c r="D137" s="28" t="s">
        <v>220</v>
      </c>
      <c r="E137" s="28"/>
      <c r="F137" s="28"/>
      <c r="G137" s="28">
        <v>88.3</v>
      </c>
      <c r="H137" s="26">
        <f t="shared" si="14"/>
        <v>88.3</v>
      </c>
      <c r="I137" s="17"/>
      <c r="J137" s="12"/>
      <c r="K137" s="12"/>
      <c r="L137" s="12"/>
      <c r="M137" s="12"/>
      <c r="N137" s="12"/>
      <c r="O137" s="18">
        <f t="shared" si="11"/>
        <v>0</v>
      </c>
      <c r="P137" s="18">
        <f t="shared" si="12"/>
        <v>1</v>
      </c>
      <c r="Q137" s="20">
        <f t="shared" si="13"/>
        <v>0</v>
      </c>
    </row>
    <row r="138" hidden="1" customHeight="1" spans="1:17">
      <c r="A138" s="12">
        <v>134</v>
      </c>
      <c r="B138" s="28" t="s">
        <v>236</v>
      </c>
      <c r="C138" s="28">
        <v>1</v>
      </c>
      <c r="D138" s="28" t="s">
        <v>220</v>
      </c>
      <c r="E138" s="28"/>
      <c r="F138" s="28"/>
      <c r="G138" s="28">
        <v>92</v>
      </c>
      <c r="H138" s="26">
        <f t="shared" si="14"/>
        <v>92</v>
      </c>
      <c r="I138" s="17"/>
      <c r="J138" s="12"/>
      <c r="K138" s="12"/>
      <c r="L138" s="12"/>
      <c r="M138" s="12"/>
      <c r="N138" s="12"/>
      <c r="O138" s="18">
        <f t="shared" si="11"/>
        <v>0</v>
      </c>
      <c r="P138" s="18">
        <f t="shared" si="12"/>
        <v>1</v>
      </c>
      <c r="Q138" s="20">
        <f t="shared" si="13"/>
        <v>0</v>
      </c>
    </row>
    <row r="139" hidden="1" customHeight="1" spans="1:17">
      <c r="A139" s="12">
        <v>135</v>
      </c>
      <c r="B139" s="28" t="s">
        <v>237</v>
      </c>
      <c r="C139" s="28">
        <v>1</v>
      </c>
      <c r="D139" s="28" t="s">
        <v>220</v>
      </c>
      <c r="E139" s="28"/>
      <c r="F139" s="28"/>
      <c r="G139" s="28">
        <v>92.6</v>
      </c>
      <c r="H139" s="26">
        <f t="shared" si="14"/>
        <v>92.6</v>
      </c>
      <c r="I139" s="17"/>
      <c r="J139" s="12"/>
      <c r="K139" s="12"/>
      <c r="L139" s="12"/>
      <c r="M139" s="12"/>
      <c r="N139" s="12"/>
      <c r="O139" s="18">
        <f t="shared" si="11"/>
        <v>0</v>
      </c>
      <c r="P139" s="18">
        <f t="shared" si="12"/>
        <v>1</v>
      </c>
      <c r="Q139" s="20">
        <f t="shared" si="13"/>
        <v>0</v>
      </c>
    </row>
    <row r="140" hidden="1" customHeight="1" spans="1:17">
      <c r="A140" s="12">
        <v>136</v>
      </c>
      <c r="B140" s="28" t="s">
        <v>238</v>
      </c>
      <c r="C140" s="28">
        <v>1</v>
      </c>
      <c r="D140" s="28" t="s">
        <v>220</v>
      </c>
      <c r="E140" s="28"/>
      <c r="F140" s="28"/>
      <c r="G140" s="28">
        <v>92.6</v>
      </c>
      <c r="H140" s="26">
        <f t="shared" si="14"/>
        <v>92.6</v>
      </c>
      <c r="I140" s="17"/>
      <c r="J140" s="12"/>
      <c r="K140" s="12"/>
      <c r="L140" s="12"/>
      <c r="M140" s="12"/>
      <c r="N140" s="12"/>
      <c r="O140" s="18">
        <f t="shared" si="11"/>
        <v>0</v>
      </c>
      <c r="P140" s="18">
        <f t="shared" si="12"/>
        <v>1</v>
      </c>
      <c r="Q140" s="20">
        <f t="shared" si="13"/>
        <v>0</v>
      </c>
    </row>
    <row r="141" hidden="1" customHeight="1" spans="1:17">
      <c r="A141" s="12">
        <v>137</v>
      </c>
      <c r="B141" s="28" t="s">
        <v>239</v>
      </c>
      <c r="C141" s="28">
        <v>1</v>
      </c>
      <c r="D141" s="28" t="s">
        <v>220</v>
      </c>
      <c r="E141" s="28"/>
      <c r="F141" s="28"/>
      <c r="G141" s="28">
        <v>93.3</v>
      </c>
      <c r="H141" s="26">
        <f t="shared" si="14"/>
        <v>93.3</v>
      </c>
      <c r="I141" s="17"/>
      <c r="J141" s="12"/>
      <c r="K141" s="12"/>
      <c r="L141" s="12"/>
      <c r="M141" s="12"/>
      <c r="N141" s="12"/>
      <c r="O141" s="18">
        <f t="shared" si="11"/>
        <v>0</v>
      </c>
      <c r="P141" s="18">
        <f t="shared" si="12"/>
        <v>1</v>
      </c>
      <c r="Q141" s="20">
        <f t="shared" si="13"/>
        <v>0</v>
      </c>
    </row>
    <row r="142" hidden="1" customHeight="1" spans="1:17">
      <c r="A142" s="12">
        <v>138</v>
      </c>
      <c r="B142" s="28" t="s">
        <v>240</v>
      </c>
      <c r="C142" s="28">
        <v>1</v>
      </c>
      <c r="D142" s="28" t="s">
        <v>220</v>
      </c>
      <c r="E142" s="28"/>
      <c r="F142" s="28"/>
      <c r="G142" s="28">
        <v>93</v>
      </c>
      <c r="H142" s="26">
        <f t="shared" si="14"/>
        <v>93</v>
      </c>
      <c r="I142" s="17"/>
      <c r="J142" s="12"/>
      <c r="K142" s="12"/>
      <c r="L142" s="12"/>
      <c r="M142" s="12"/>
      <c r="N142" s="12"/>
      <c r="O142" s="18">
        <f t="shared" si="11"/>
        <v>0</v>
      </c>
      <c r="P142" s="18">
        <f t="shared" si="12"/>
        <v>1</v>
      </c>
      <c r="Q142" s="20">
        <f t="shared" si="13"/>
        <v>0</v>
      </c>
    </row>
    <row r="143" hidden="1" customHeight="1" spans="1:17">
      <c r="A143" s="12">
        <v>139</v>
      </c>
      <c r="B143" s="28" t="s">
        <v>241</v>
      </c>
      <c r="C143" s="28">
        <v>1</v>
      </c>
      <c r="D143" s="28" t="s">
        <v>220</v>
      </c>
      <c r="E143" s="28"/>
      <c r="F143" s="28"/>
      <c r="G143" s="28">
        <v>93.6</v>
      </c>
      <c r="H143" s="26">
        <f t="shared" si="14"/>
        <v>93.6</v>
      </c>
      <c r="I143" s="17"/>
      <c r="J143" s="12"/>
      <c r="K143" s="12"/>
      <c r="L143" s="12"/>
      <c r="M143" s="12"/>
      <c r="N143" s="12"/>
      <c r="O143" s="18">
        <f t="shared" si="11"/>
        <v>0</v>
      </c>
      <c r="P143" s="18">
        <f t="shared" si="12"/>
        <v>1</v>
      </c>
      <c r="Q143" s="20">
        <f t="shared" si="13"/>
        <v>0</v>
      </c>
    </row>
    <row r="144" hidden="1" customHeight="1" spans="1:17">
      <c r="A144" s="12">
        <v>140</v>
      </c>
      <c r="B144" s="28" t="s">
        <v>242</v>
      </c>
      <c r="C144" s="28">
        <v>6</v>
      </c>
      <c r="D144" s="28" t="s">
        <v>243</v>
      </c>
      <c r="E144" s="28"/>
      <c r="F144" s="28"/>
      <c r="G144" s="28">
        <v>411.8</v>
      </c>
      <c r="H144" s="26">
        <f t="shared" si="14"/>
        <v>2470.8</v>
      </c>
      <c r="I144" s="17"/>
      <c r="J144" s="12"/>
      <c r="K144" s="12"/>
      <c r="L144" s="12"/>
      <c r="M144" s="12"/>
      <c r="N144" s="12"/>
      <c r="O144" s="18">
        <f t="shared" si="11"/>
        <v>0</v>
      </c>
      <c r="P144" s="18">
        <f t="shared" si="12"/>
        <v>6</v>
      </c>
      <c r="Q144" s="20">
        <f t="shared" si="13"/>
        <v>0</v>
      </c>
    </row>
    <row r="145" hidden="1" customHeight="1" spans="1:17">
      <c r="A145" s="12">
        <v>141</v>
      </c>
      <c r="B145" s="28" t="s">
        <v>244</v>
      </c>
      <c r="C145" s="28">
        <v>12</v>
      </c>
      <c r="D145" s="28" t="s">
        <v>243</v>
      </c>
      <c r="E145" s="28"/>
      <c r="F145" s="28"/>
      <c r="G145" s="28">
        <v>187.3</v>
      </c>
      <c r="H145" s="26">
        <f t="shared" si="14"/>
        <v>2247.6</v>
      </c>
      <c r="I145" s="17"/>
      <c r="J145" s="12"/>
      <c r="K145" s="12"/>
      <c r="L145" s="12"/>
      <c r="M145" s="12"/>
      <c r="N145" s="12"/>
      <c r="O145" s="18">
        <f t="shared" si="11"/>
        <v>0</v>
      </c>
      <c r="P145" s="18">
        <f t="shared" si="12"/>
        <v>12</v>
      </c>
      <c r="Q145" s="20">
        <f t="shared" si="13"/>
        <v>0</v>
      </c>
    </row>
    <row r="146" hidden="1" customHeight="1" spans="1:17">
      <c r="A146" s="12">
        <v>142</v>
      </c>
      <c r="B146" s="28" t="s">
        <v>245</v>
      </c>
      <c r="C146" s="28">
        <v>6</v>
      </c>
      <c r="D146" s="28" t="s">
        <v>243</v>
      </c>
      <c r="E146" s="28"/>
      <c r="F146" s="28"/>
      <c r="G146" s="28">
        <v>518</v>
      </c>
      <c r="H146" s="26">
        <f t="shared" si="14"/>
        <v>3108</v>
      </c>
      <c r="I146" s="17"/>
      <c r="J146" s="12"/>
      <c r="K146" s="12"/>
      <c r="L146" s="12"/>
      <c r="M146" s="12"/>
      <c r="N146" s="12"/>
      <c r="O146" s="18">
        <f t="shared" si="11"/>
        <v>0</v>
      </c>
      <c r="P146" s="18">
        <f t="shared" si="12"/>
        <v>6</v>
      </c>
      <c r="Q146" s="20">
        <f t="shared" si="13"/>
        <v>0</v>
      </c>
    </row>
    <row r="147" hidden="1" customHeight="1" spans="1:17">
      <c r="A147" s="12">
        <v>143</v>
      </c>
      <c r="B147" s="28" t="s">
        <v>246</v>
      </c>
      <c r="C147" s="28">
        <v>12</v>
      </c>
      <c r="D147" s="28" t="s">
        <v>243</v>
      </c>
      <c r="E147" s="28"/>
      <c r="F147" s="28"/>
      <c r="G147" s="28">
        <v>235.6</v>
      </c>
      <c r="H147" s="26">
        <f t="shared" si="14"/>
        <v>2827.2</v>
      </c>
      <c r="I147" s="17"/>
      <c r="J147" s="12"/>
      <c r="K147" s="12"/>
      <c r="L147" s="12"/>
      <c r="M147" s="12"/>
      <c r="N147" s="12"/>
      <c r="O147" s="18">
        <f t="shared" si="11"/>
        <v>0</v>
      </c>
      <c r="P147" s="18">
        <f t="shared" si="12"/>
        <v>12</v>
      </c>
      <c r="Q147" s="20">
        <f t="shared" si="13"/>
        <v>0</v>
      </c>
    </row>
    <row r="148" hidden="1" customHeight="1" spans="1:17">
      <c r="A148" s="12">
        <v>144</v>
      </c>
      <c r="B148" s="28" t="s">
        <v>247</v>
      </c>
      <c r="C148" s="28">
        <v>2</v>
      </c>
      <c r="D148" s="28" t="s">
        <v>248</v>
      </c>
      <c r="E148" s="28"/>
      <c r="F148" s="28"/>
      <c r="G148" s="28">
        <v>102.2</v>
      </c>
      <c r="H148" s="26">
        <f t="shared" si="14"/>
        <v>204.4</v>
      </c>
      <c r="I148" s="17"/>
      <c r="J148" s="12"/>
      <c r="K148" s="12"/>
      <c r="L148" s="12"/>
      <c r="M148" s="12"/>
      <c r="N148" s="12"/>
      <c r="O148" s="18">
        <f t="shared" si="11"/>
        <v>0</v>
      </c>
      <c r="P148" s="18">
        <f t="shared" si="12"/>
        <v>2</v>
      </c>
      <c r="Q148" s="20">
        <f t="shared" si="13"/>
        <v>0</v>
      </c>
    </row>
    <row r="149" hidden="1" customHeight="1" spans="1:17">
      <c r="A149" s="12">
        <v>145</v>
      </c>
      <c r="B149" s="28" t="s">
        <v>249</v>
      </c>
      <c r="C149" s="28">
        <v>2</v>
      </c>
      <c r="D149" s="28" t="s">
        <v>248</v>
      </c>
      <c r="E149" s="28"/>
      <c r="F149" s="28"/>
      <c r="G149" s="28">
        <v>120.3</v>
      </c>
      <c r="H149" s="26">
        <f t="shared" si="14"/>
        <v>240.6</v>
      </c>
      <c r="I149" s="17"/>
      <c r="J149" s="12"/>
      <c r="K149" s="12"/>
      <c r="L149" s="12"/>
      <c r="M149" s="12"/>
      <c r="N149" s="12"/>
      <c r="O149" s="18">
        <f t="shared" si="11"/>
        <v>0</v>
      </c>
      <c r="P149" s="18">
        <f t="shared" si="12"/>
        <v>2</v>
      </c>
      <c r="Q149" s="20">
        <f t="shared" si="13"/>
        <v>0</v>
      </c>
    </row>
    <row r="150" hidden="1" customHeight="1" spans="1:17">
      <c r="A150" s="12">
        <v>146</v>
      </c>
      <c r="B150" s="28" t="s">
        <v>250</v>
      </c>
      <c r="C150" s="28">
        <v>2</v>
      </c>
      <c r="D150" s="28" t="s">
        <v>248</v>
      </c>
      <c r="E150" s="28"/>
      <c r="F150" s="28"/>
      <c r="G150" s="28">
        <v>153.5</v>
      </c>
      <c r="H150" s="26">
        <f t="shared" si="14"/>
        <v>307</v>
      </c>
      <c r="I150" s="17"/>
      <c r="J150" s="12"/>
      <c r="K150" s="12"/>
      <c r="L150" s="12"/>
      <c r="M150" s="12"/>
      <c r="N150" s="12"/>
      <c r="O150" s="18">
        <f t="shared" si="11"/>
        <v>0</v>
      </c>
      <c r="P150" s="18">
        <f t="shared" si="12"/>
        <v>2</v>
      </c>
      <c r="Q150" s="20">
        <f t="shared" si="13"/>
        <v>0</v>
      </c>
    </row>
    <row r="151" hidden="1" customHeight="1" spans="1:17">
      <c r="A151" s="12">
        <v>147</v>
      </c>
      <c r="B151" s="28" t="s">
        <v>251</v>
      </c>
      <c r="C151" s="28">
        <v>2</v>
      </c>
      <c r="D151" s="28" t="s">
        <v>248</v>
      </c>
      <c r="E151" s="28"/>
      <c r="F151" s="28"/>
      <c r="G151" s="28">
        <v>143.6</v>
      </c>
      <c r="H151" s="26">
        <f t="shared" si="14"/>
        <v>287.2</v>
      </c>
      <c r="I151" s="17"/>
      <c r="J151" s="12"/>
      <c r="K151" s="12"/>
      <c r="L151" s="12"/>
      <c r="M151" s="12"/>
      <c r="N151" s="12"/>
      <c r="O151" s="18">
        <f t="shared" si="11"/>
        <v>0</v>
      </c>
      <c r="P151" s="18">
        <f t="shared" si="12"/>
        <v>2</v>
      </c>
      <c r="Q151" s="20">
        <f t="shared" si="13"/>
        <v>0</v>
      </c>
    </row>
    <row r="152" hidden="1" customHeight="1" spans="1:17">
      <c r="A152" s="12">
        <v>148</v>
      </c>
      <c r="B152" s="28" t="s">
        <v>252</v>
      </c>
      <c r="C152" s="28">
        <v>2</v>
      </c>
      <c r="D152" s="28" t="s">
        <v>248</v>
      </c>
      <c r="E152" s="28"/>
      <c r="F152" s="28"/>
      <c r="G152" s="28">
        <v>157.3</v>
      </c>
      <c r="H152" s="26">
        <f t="shared" si="14"/>
        <v>314.6</v>
      </c>
      <c r="I152" s="17"/>
      <c r="J152" s="12"/>
      <c r="K152" s="12"/>
      <c r="L152" s="12"/>
      <c r="M152" s="12"/>
      <c r="N152" s="12"/>
      <c r="O152" s="18">
        <f t="shared" si="11"/>
        <v>0</v>
      </c>
      <c r="P152" s="18">
        <f t="shared" si="12"/>
        <v>2</v>
      </c>
      <c r="Q152" s="20">
        <f t="shared" si="13"/>
        <v>0</v>
      </c>
    </row>
    <row r="153" hidden="1" customHeight="1" spans="1:17">
      <c r="A153" s="12">
        <v>149</v>
      </c>
      <c r="B153" s="28" t="s">
        <v>253</v>
      </c>
      <c r="C153" s="28">
        <v>2</v>
      </c>
      <c r="D153" s="28" t="s">
        <v>248</v>
      </c>
      <c r="E153" s="28"/>
      <c r="F153" s="28"/>
      <c r="G153" s="28">
        <v>184.5</v>
      </c>
      <c r="H153" s="26">
        <f t="shared" si="14"/>
        <v>369</v>
      </c>
      <c r="I153" s="17"/>
      <c r="J153" s="12"/>
      <c r="K153" s="12"/>
      <c r="L153" s="12"/>
      <c r="M153" s="12"/>
      <c r="N153" s="12"/>
      <c r="O153" s="18">
        <f t="shared" si="11"/>
        <v>0</v>
      </c>
      <c r="P153" s="18">
        <f t="shared" si="12"/>
        <v>2</v>
      </c>
      <c r="Q153" s="20">
        <f t="shared" si="13"/>
        <v>0</v>
      </c>
    </row>
    <row r="154" hidden="1" customHeight="1" spans="1:17">
      <c r="A154" s="12">
        <v>150</v>
      </c>
      <c r="B154" s="28" t="s">
        <v>254</v>
      </c>
      <c r="C154" s="28">
        <v>8</v>
      </c>
      <c r="D154" s="28" t="s">
        <v>255</v>
      </c>
      <c r="E154" s="28"/>
      <c r="F154" s="28"/>
      <c r="G154" s="28">
        <v>3.1</v>
      </c>
      <c r="H154" s="26">
        <f t="shared" si="14"/>
        <v>24.8</v>
      </c>
      <c r="I154" s="17"/>
      <c r="J154" s="12"/>
      <c r="K154" s="12"/>
      <c r="L154" s="12"/>
      <c r="M154" s="12"/>
      <c r="N154" s="12"/>
      <c r="O154" s="18">
        <f>SUM(I154:N154)</f>
        <v>0</v>
      </c>
      <c r="P154" s="18">
        <f>C154-O154</f>
        <v>8</v>
      </c>
      <c r="Q154" s="20">
        <f>IF(SUM(I154:N154)=C154,"完成",SUM(I154:N154))</f>
        <v>0</v>
      </c>
    </row>
    <row r="155" hidden="1" customHeight="1" spans="1:17">
      <c r="A155" s="12">
        <v>151</v>
      </c>
      <c r="B155" s="28" t="s">
        <v>256</v>
      </c>
      <c r="C155" s="28">
        <v>8</v>
      </c>
      <c r="D155" s="28" t="s">
        <v>255</v>
      </c>
      <c r="E155" s="28"/>
      <c r="F155" s="28"/>
      <c r="G155" s="28">
        <v>2.9</v>
      </c>
      <c r="H155" s="26">
        <f t="shared" si="14"/>
        <v>23.2</v>
      </c>
      <c r="I155" s="17"/>
      <c r="J155" s="12"/>
      <c r="K155" s="12"/>
      <c r="L155" s="12"/>
      <c r="M155" s="12"/>
      <c r="N155" s="12"/>
      <c r="O155" s="18">
        <f>SUM(I155:N155)</f>
        <v>0</v>
      </c>
      <c r="P155" s="18">
        <f>C155-O155</f>
        <v>8</v>
      </c>
      <c r="Q155" s="20">
        <f>IF(SUM(I155:N155)=C155,"完成",SUM(I155:N155))</f>
        <v>0</v>
      </c>
    </row>
    <row r="156" hidden="1" customHeight="1" spans="1:17">
      <c r="A156" s="12">
        <v>152</v>
      </c>
      <c r="B156" s="28" t="s">
        <v>257</v>
      </c>
      <c r="C156" s="28">
        <v>8</v>
      </c>
      <c r="D156" s="28" t="s">
        <v>255</v>
      </c>
      <c r="E156" s="28"/>
      <c r="F156" s="28"/>
      <c r="G156" s="28">
        <v>2.6</v>
      </c>
      <c r="H156" s="26">
        <f t="shared" si="14"/>
        <v>20.8</v>
      </c>
      <c r="I156" s="17"/>
      <c r="J156" s="12"/>
      <c r="K156" s="12"/>
      <c r="L156" s="12"/>
      <c r="M156" s="12"/>
      <c r="N156" s="12"/>
      <c r="O156" s="18">
        <f>SUM(I156:N156)</f>
        <v>0</v>
      </c>
      <c r="P156" s="18">
        <f>C156-O156</f>
        <v>8</v>
      </c>
      <c r="Q156" s="20">
        <f>IF(SUM(I156:N156)=C156,"完成",SUM(I156:N156))</f>
        <v>0</v>
      </c>
    </row>
    <row r="157" hidden="1" customHeight="1" spans="1:17">
      <c r="A157" s="12">
        <v>153</v>
      </c>
      <c r="B157" s="28" t="s">
        <v>258</v>
      </c>
      <c r="C157" s="28">
        <v>180</v>
      </c>
      <c r="D157" s="28" t="s">
        <v>255</v>
      </c>
      <c r="E157" s="28"/>
      <c r="F157" s="28"/>
      <c r="G157" s="28">
        <v>2.4</v>
      </c>
      <c r="H157" s="26">
        <f t="shared" si="14"/>
        <v>432</v>
      </c>
      <c r="I157" s="17"/>
      <c r="J157" s="12"/>
      <c r="K157" s="12"/>
      <c r="L157" s="12"/>
      <c r="M157" s="12"/>
      <c r="N157" s="12"/>
      <c r="O157" s="18">
        <f>SUM(I157:N157)</f>
        <v>0</v>
      </c>
      <c r="P157" s="18">
        <f>C157-O157</f>
        <v>180</v>
      </c>
      <c r="Q157" s="20">
        <f>IF(SUM(I157:N157)=C157,"完成",SUM(I157:N157))</f>
        <v>0</v>
      </c>
    </row>
    <row r="158" hidden="1" customHeight="1" spans="1:17">
      <c r="A158" s="12">
        <v>154</v>
      </c>
      <c r="B158" s="28" t="s">
        <v>259</v>
      </c>
      <c r="C158" s="28">
        <v>36</v>
      </c>
      <c r="D158" s="28" t="s">
        <v>255</v>
      </c>
      <c r="E158" s="28"/>
      <c r="F158" s="28"/>
      <c r="G158" s="28">
        <v>2.5</v>
      </c>
      <c r="H158" s="26">
        <f t="shared" si="14"/>
        <v>90</v>
      </c>
      <c r="I158" s="17"/>
      <c r="J158" s="12"/>
      <c r="K158" s="12"/>
      <c r="L158" s="12"/>
      <c r="M158" s="12"/>
      <c r="N158" s="12"/>
      <c r="O158" s="18">
        <f>SUM(I158:N158)</f>
        <v>0</v>
      </c>
      <c r="P158" s="18">
        <f>C158-O158</f>
        <v>36</v>
      </c>
      <c r="Q158" s="20">
        <f>IF(SUM(I158:N158)=C158,"完成",SUM(I158:N158))</f>
        <v>0</v>
      </c>
    </row>
    <row r="159" hidden="1" customHeight="1" spans="1:17">
      <c r="A159" s="12">
        <v>155</v>
      </c>
      <c r="B159" s="28" t="s">
        <v>260</v>
      </c>
      <c r="C159" s="28">
        <v>36</v>
      </c>
      <c r="D159" s="28" t="s">
        <v>255</v>
      </c>
      <c r="E159" s="28"/>
      <c r="F159" s="28"/>
      <c r="G159" s="28">
        <v>2.7</v>
      </c>
      <c r="H159" s="26">
        <f t="shared" si="14"/>
        <v>97.2</v>
      </c>
      <c r="I159" s="17"/>
      <c r="J159" s="12"/>
      <c r="K159" s="12"/>
      <c r="L159" s="12"/>
      <c r="M159" s="12"/>
      <c r="N159" s="12"/>
      <c r="O159" s="18">
        <f>SUM(I159:N159)</f>
        <v>0</v>
      </c>
      <c r="P159" s="18">
        <f>C159-O159</f>
        <v>36</v>
      </c>
      <c r="Q159" s="20">
        <f>IF(SUM(I159:N159)=C159,"完成",SUM(I159:N159))</f>
        <v>0</v>
      </c>
    </row>
    <row r="160" hidden="1" customHeight="1" spans="1:17">
      <c r="A160" s="12">
        <v>156</v>
      </c>
      <c r="B160" s="28" t="s">
        <v>261</v>
      </c>
      <c r="C160" s="28">
        <v>36</v>
      </c>
      <c r="D160" s="28" t="s">
        <v>255</v>
      </c>
      <c r="E160" s="28"/>
      <c r="F160" s="28"/>
      <c r="G160" s="28">
        <v>3</v>
      </c>
      <c r="H160" s="26">
        <f t="shared" si="14"/>
        <v>108</v>
      </c>
      <c r="I160" s="17"/>
      <c r="J160" s="12"/>
      <c r="K160" s="12"/>
      <c r="L160" s="12"/>
      <c r="M160" s="12"/>
      <c r="N160" s="12"/>
      <c r="O160" s="18">
        <f>SUM(I160:N160)</f>
        <v>0</v>
      </c>
      <c r="P160" s="18">
        <f>C160-O160</f>
        <v>36</v>
      </c>
      <c r="Q160" s="20">
        <f>IF(SUM(I160:N160)=C160,"完成",SUM(I160:N160))</f>
        <v>0</v>
      </c>
    </row>
    <row r="161" hidden="1" customHeight="1" spans="1:17">
      <c r="A161" s="12">
        <v>157</v>
      </c>
      <c r="B161" s="28" t="s">
        <v>262</v>
      </c>
      <c r="C161" s="28">
        <v>36</v>
      </c>
      <c r="D161" s="28" t="s">
        <v>255</v>
      </c>
      <c r="E161" s="28"/>
      <c r="F161" s="28"/>
      <c r="G161" s="28">
        <v>3.2</v>
      </c>
      <c r="H161" s="26">
        <f t="shared" si="14"/>
        <v>115.2</v>
      </c>
      <c r="I161" s="17"/>
      <c r="J161" s="12"/>
      <c r="K161" s="12"/>
      <c r="L161" s="12"/>
      <c r="M161" s="12"/>
      <c r="N161" s="12"/>
      <c r="O161" s="18">
        <f>SUM(I161:N161)</f>
        <v>0</v>
      </c>
      <c r="P161" s="18">
        <f>C161-O161</f>
        <v>36</v>
      </c>
      <c r="Q161" s="20">
        <f>IF(SUM(I161:N161)=C161,"完成",SUM(I161:N161))</f>
        <v>0</v>
      </c>
    </row>
    <row r="162" hidden="1" customHeight="1" spans="1:17">
      <c r="A162" s="12">
        <v>158</v>
      </c>
      <c r="B162" s="28" t="s">
        <v>263</v>
      </c>
      <c r="C162" s="28">
        <v>28</v>
      </c>
      <c r="D162" s="28" t="s">
        <v>255</v>
      </c>
      <c r="E162" s="28"/>
      <c r="F162" s="28"/>
      <c r="G162" s="28">
        <v>3.1</v>
      </c>
      <c r="H162" s="26">
        <f t="shared" si="14"/>
        <v>86.8</v>
      </c>
      <c r="I162" s="17"/>
      <c r="J162" s="12"/>
      <c r="K162" s="12"/>
      <c r="L162" s="12"/>
      <c r="M162" s="12"/>
      <c r="N162" s="12"/>
      <c r="O162" s="18">
        <f>SUM(I162:N162)</f>
        <v>0</v>
      </c>
      <c r="P162" s="18">
        <f>C162-O162</f>
        <v>28</v>
      </c>
      <c r="Q162" s="20">
        <f>IF(SUM(I162:N162)=C162,"完成",SUM(I162:N162))</f>
        <v>0</v>
      </c>
    </row>
    <row r="163" hidden="1" customHeight="1" spans="1:17">
      <c r="A163" s="12">
        <v>159</v>
      </c>
      <c r="B163" s="28" t="s">
        <v>264</v>
      </c>
      <c r="C163" s="28">
        <v>28</v>
      </c>
      <c r="D163" s="28" t="s">
        <v>255</v>
      </c>
      <c r="E163" s="28"/>
      <c r="F163" s="28"/>
      <c r="G163" s="28">
        <v>2.9</v>
      </c>
      <c r="H163" s="26">
        <f t="shared" si="14"/>
        <v>81.2</v>
      </c>
      <c r="I163" s="17"/>
      <c r="J163" s="12"/>
      <c r="K163" s="12"/>
      <c r="L163" s="12"/>
      <c r="M163" s="12"/>
      <c r="N163" s="12"/>
      <c r="O163" s="18">
        <f>SUM(I163:N163)</f>
        <v>0</v>
      </c>
      <c r="P163" s="18">
        <f>C163-O163</f>
        <v>28</v>
      </c>
      <c r="Q163" s="20">
        <f>IF(SUM(I163:N163)=C163,"完成",SUM(I163:N163))</f>
        <v>0</v>
      </c>
    </row>
    <row r="164" hidden="1" customHeight="1" spans="1:17">
      <c r="A164" s="12">
        <v>160</v>
      </c>
      <c r="B164" s="28" t="s">
        <v>265</v>
      </c>
      <c r="C164" s="28">
        <v>28</v>
      </c>
      <c r="D164" s="28" t="s">
        <v>255</v>
      </c>
      <c r="E164" s="28"/>
      <c r="F164" s="28"/>
      <c r="G164" s="28">
        <v>2.6</v>
      </c>
      <c r="H164" s="26">
        <f t="shared" si="14"/>
        <v>72.8</v>
      </c>
      <c r="I164" s="17"/>
      <c r="J164" s="12"/>
      <c r="K164" s="12"/>
      <c r="L164" s="12"/>
      <c r="M164" s="12"/>
      <c r="N164" s="12"/>
      <c r="O164" s="18">
        <f>SUM(I164:N164)</f>
        <v>0</v>
      </c>
      <c r="P164" s="18">
        <f>C164-O164</f>
        <v>28</v>
      </c>
      <c r="Q164" s="20">
        <f>IF(SUM(I164:N164)=C164,"完成",SUM(I164:N164))</f>
        <v>0</v>
      </c>
    </row>
  </sheetData>
  <autoFilter ref="A4:R164">
    <filterColumn colId="10">
      <customFilters>
        <customFilter operator="equal" val="1"/>
        <customFilter operator="equal" val="4"/>
      </customFilters>
    </filterColumn>
    <sortState ref="A4:R164">
      <sortCondition ref="I4:I89"/>
    </sortState>
    <extLst/>
  </autoFilter>
  <mergeCells count="12">
    <mergeCell ref="B1:Q1"/>
    <mergeCell ref="A2:D2"/>
    <mergeCell ref="I3:P3"/>
    <mergeCell ref="A3:A4"/>
    <mergeCell ref="B3:B4"/>
    <mergeCell ref="C3:C4"/>
    <mergeCell ref="D3:D4"/>
    <mergeCell ref="E3:E4"/>
    <mergeCell ref="F3:F4"/>
    <mergeCell ref="G3:G4"/>
    <mergeCell ref="H3:H4"/>
    <mergeCell ref="Q3:Q4"/>
  </mergeCells>
  <pageMargins left="0.39" right="0.27" top="1" bottom="1" header="0.5" footer="0.5"/>
  <pageSetup paperSize="9" orientation="portrait" horizontalDpi="600" verticalDpi="600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2"/>
  <sheetViews>
    <sheetView workbookViewId="0">
      <pane xSplit="8" ySplit="4" topLeftCell="I5" activePane="bottomRight" state="frozen"/>
      <selection/>
      <selection pane="topRight"/>
      <selection pane="bottomLeft"/>
      <selection pane="bottomRight" activeCell="I4" sqref="I4"/>
    </sheetView>
  </sheetViews>
  <sheetFormatPr defaultColWidth="9" defaultRowHeight="21" customHeight="1"/>
  <cols>
    <col min="1" max="1" width="6.6271186440678" style="3" customWidth="1"/>
    <col min="2" max="2" width="11.6271186440678" style="3" customWidth="1"/>
    <col min="3" max="3" width="7.75423728813559" style="3" customWidth="1"/>
    <col min="4" max="4" width="18.3728813559322" style="3"/>
    <col min="5" max="5" width="5.75423728813559" style="3"/>
    <col min="6" max="6" width="16.5" style="3" customWidth="1"/>
    <col min="7" max="8" width="16.5" style="4" customWidth="1"/>
    <col min="9" max="9" width="12.2542372881356" style="4" customWidth="1" outlineLevel="1"/>
    <col min="10" max="10" width="10" style="4" customWidth="1" outlineLevel="1"/>
    <col min="11" max="11" width="9.6271186440678" style="4" customWidth="1" outlineLevel="1"/>
    <col min="12" max="13" width="8.75423728813559" style="4" customWidth="1" outlineLevel="1"/>
    <col min="14" max="14" width="6.6271186440678" style="4" customWidth="1" outlineLevel="1"/>
    <col min="15" max="15" width="12.5" style="4" customWidth="1"/>
    <col min="16" max="16" width="9.6271186440678" style="4" customWidth="1"/>
    <col min="17" max="17" width="20" style="3" customWidth="1"/>
    <col min="18" max="18" width="12.7542372881356" style="5" customWidth="1"/>
    <col min="19" max="16360" width="9" style="5"/>
  </cols>
  <sheetData>
    <row r="1" ht="26.1" customHeight="1" spans="2:17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="1" customFormat="1" ht="24.75" customHeight="1" spans="1:17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="2" customFormat="1" ht="26.25" customHeight="1" spans="1:17">
      <c r="A3" s="7" t="s">
        <v>2</v>
      </c>
      <c r="B3" s="7" t="s">
        <v>3</v>
      </c>
      <c r="C3" s="7" t="s">
        <v>4</v>
      </c>
      <c r="D3" s="8" t="s">
        <v>5</v>
      </c>
      <c r="E3" s="8" t="s">
        <v>6</v>
      </c>
      <c r="F3" s="7" t="s">
        <v>7</v>
      </c>
      <c r="G3" s="9" t="s">
        <v>8</v>
      </c>
      <c r="H3" s="9" t="s">
        <v>9</v>
      </c>
      <c r="I3" s="15" t="s">
        <v>10</v>
      </c>
      <c r="J3" s="15"/>
      <c r="K3" s="15"/>
      <c r="L3" s="15"/>
      <c r="M3" s="15"/>
      <c r="N3" s="15"/>
      <c r="O3" s="15"/>
      <c r="P3" s="15"/>
      <c r="Q3" s="8" t="s">
        <v>11</v>
      </c>
    </row>
    <row r="4" s="2" customFormat="1" ht="26.25" customHeight="1" spans="1:17">
      <c r="A4" s="10"/>
      <c r="B4" s="10"/>
      <c r="C4" s="10"/>
      <c r="D4" s="8"/>
      <c r="E4" s="8"/>
      <c r="F4" s="10"/>
      <c r="G4" s="11"/>
      <c r="H4" s="11"/>
      <c r="I4" s="12"/>
      <c r="J4" s="12"/>
      <c r="K4" s="12"/>
      <c r="L4" s="12"/>
      <c r="M4" s="12"/>
      <c r="N4" s="12"/>
      <c r="O4" s="16" t="s">
        <v>12</v>
      </c>
      <c r="P4" s="16" t="s">
        <v>13</v>
      </c>
      <c r="Q4" s="8"/>
    </row>
    <row r="5" customHeight="1" spans="1:17">
      <c r="A5" s="12">
        <v>1</v>
      </c>
      <c r="B5" s="13" t="s">
        <v>266</v>
      </c>
      <c r="C5" s="13">
        <v>1</v>
      </c>
      <c r="D5" s="13" t="s">
        <v>267</v>
      </c>
      <c r="E5" s="14"/>
      <c r="F5" s="13">
        <v>14930</v>
      </c>
      <c r="G5" s="13">
        <v>8089.18</v>
      </c>
      <c r="H5" s="12">
        <f t="shared" ref="H5:H68" si="0">G5*C5</f>
        <v>8089.18</v>
      </c>
      <c r="I5" s="17"/>
      <c r="J5" s="12"/>
      <c r="K5" s="12"/>
      <c r="L5" s="12"/>
      <c r="M5" s="12"/>
      <c r="N5" s="12"/>
      <c r="O5" s="18">
        <f t="shared" ref="O5:O68" si="1">SUM(I5:N5)</f>
        <v>0</v>
      </c>
      <c r="P5" s="18">
        <f t="shared" ref="P5:P68" si="2">C5-O5</f>
        <v>1</v>
      </c>
      <c r="Q5" s="20">
        <f t="shared" ref="Q5:Q68" si="3">IF(SUM(I5:N5)=C5,"完成",SUM(I5:N5))</f>
        <v>0</v>
      </c>
    </row>
    <row r="6" customHeight="1" spans="1:17">
      <c r="A6" s="12">
        <v>2</v>
      </c>
      <c r="B6" s="13" t="s">
        <v>268</v>
      </c>
      <c r="C6" s="13">
        <v>1</v>
      </c>
      <c r="D6" s="13" t="s">
        <v>267</v>
      </c>
      <c r="E6" s="14"/>
      <c r="F6" s="13">
        <v>14930</v>
      </c>
      <c r="G6" s="13">
        <v>8089.18</v>
      </c>
      <c r="H6" s="12">
        <f t="shared" si="0"/>
        <v>8089.18</v>
      </c>
      <c r="I6" s="17"/>
      <c r="J6" s="12"/>
      <c r="K6" s="12"/>
      <c r="L6" s="12"/>
      <c r="M6" s="12"/>
      <c r="N6" s="12"/>
      <c r="O6" s="18">
        <f t="shared" si="1"/>
        <v>0</v>
      </c>
      <c r="P6" s="18">
        <f t="shared" si="2"/>
        <v>1</v>
      </c>
      <c r="Q6" s="20">
        <f t="shared" si="3"/>
        <v>0</v>
      </c>
    </row>
    <row r="7" customHeight="1" spans="1:17">
      <c r="A7" s="12">
        <v>3</v>
      </c>
      <c r="B7" s="13" t="s">
        <v>269</v>
      </c>
      <c r="C7" s="13">
        <v>4</v>
      </c>
      <c r="D7" s="13" t="s">
        <v>267</v>
      </c>
      <c r="E7" s="14"/>
      <c r="F7" s="13">
        <v>14930</v>
      </c>
      <c r="G7" s="13">
        <v>8089.18</v>
      </c>
      <c r="H7" s="12">
        <f t="shared" si="0"/>
        <v>32356.72</v>
      </c>
      <c r="I7" s="17"/>
      <c r="J7" s="12"/>
      <c r="K7" s="12"/>
      <c r="L7" s="12"/>
      <c r="M7" s="12"/>
      <c r="N7" s="12"/>
      <c r="O7" s="18">
        <f t="shared" si="1"/>
        <v>0</v>
      </c>
      <c r="P7" s="18">
        <f t="shared" si="2"/>
        <v>4</v>
      </c>
      <c r="Q7" s="20">
        <f t="shared" si="3"/>
        <v>0</v>
      </c>
    </row>
    <row r="8" customHeight="1" spans="1:17">
      <c r="A8" s="12">
        <v>4</v>
      </c>
      <c r="B8" s="13" t="s">
        <v>270</v>
      </c>
      <c r="C8" s="13">
        <v>1</v>
      </c>
      <c r="D8" s="13" t="s">
        <v>267</v>
      </c>
      <c r="E8" s="14"/>
      <c r="F8" s="13">
        <v>16430</v>
      </c>
      <c r="G8" s="13">
        <v>8901.89</v>
      </c>
      <c r="H8" s="12">
        <f t="shared" si="0"/>
        <v>8901.89</v>
      </c>
      <c r="I8" s="17"/>
      <c r="J8" s="12"/>
      <c r="K8" s="12"/>
      <c r="L8" s="12"/>
      <c r="M8" s="12"/>
      <c r="N8" s="12"/>
      <c r="O8" s="18">
        <f t="shared" si="1"/>
        <v>0</v>
      </c>
      <c r="P8" s="18">
        <f t="shared" si="2"/>
        <v>1</v>
      </c>
      <c r="Q8" s="20">
        <f t="shared" si="3"/>
        <v>0</v>
      </c>
    </row>
    <row r="9" customHeight="1" spans="1:17">
      <c r="A9" s="12">
        <v>5</v>
      </c>
      <c r="B9" s="13" t="s">
        <v>271</v>
      </c>
      <c r="C9" s="13">
        <v>1</v>
      </c>
      <c r="D9" s="13" t="s">
        <v>267</v>
      </c>
      <c r="E9" s="12"/>
      <c r="F9" s="13">
        <v>16430</v>
      </c>
      <c r="G9" s="13">
        <v>8901.89</v>
      </c>
      <c r="H9" s="12">
        <f t="shared" si="0"/>
        <v>8901.89</v>
      </c>
      <c r="I9" s="17"/>
      <c r="J9" s="12"/>
      <c r="K9" s="12"/>
      <c r="L9" s="12"/>
      <c r="M9" s="12"/>
      <c r="N9" s="12"/>
      <c r="O9" s="18">
        <f t="shared" si="1"/>
        <v>0</v>
      </c>
      <c r="P9" s="18">
        <f t="shared" si="2"/>
        <v>1</v>
      </c>
      <c r="Q9" s="20">
        <f t="shared" si="3"/>
        <v>0</v>
      </c>
    </row>
    <row r="10" customHeight="1" spans="1:17">
      <c r="A10" s="12">
        <v>6</v>
      </c>
      <c r="B10" s="13" t="s">
        <v>272</v>
      </c>
      <c r="C10" s="13">
        <v>10</v>
      </c>
      <c r="D10" s="13" t="s">
        <v>267</v>
      </c>
      <c r="E10" s="12"/>
      <c r="F10" s="13">
        <v>14930</v>
      </c>
      <c r="G10" s="13">
        <v>8089.18</v>
      </c>
      <c r="H10" s="12">
        <f t="shared" si="0"/>
        <v>80891.8</v>
      </c>
      <c r="I10" s="17"/>
      <c r="J10" s="12"/>
      <c r="K10" s="12"/>
      <c r="L10" s="12"/>
      <c r="M10" s="12"/>
      <c r="N10" s="12"/>
      <c r="O10" s="18">
        <f t="shared" si="1"/>
        <v>0</v>
      </c>
      <c r="P10" s="18">
        <f t="shared" si="2"/>
        <v>10</v>
      </c>
      <c r="Q10" s="20">
        <f t="shared" si="3"/>
        <v>0</v>
      </c>
    </row>
    <row r="11" customHeight="1" spans="1:17">
      <c r="A11" s="12">
        <v>7</v>
      </c>
      <c r="B11" s="13" t="s">
        <v>273</v>
      </c>
      <c r="C11" s="13">
        <v>1</v>
      </c>
      <c r="D11" s="13" t="s">
        <v>267</v>
      </c>
      <c r="E11" s="12"/>
      <c r="F11" s="13">
        <v>14930</v>
      </c>
      <c r="G11" s="13">
        <v>8089.18</v>
      </c>
      <c r="H11" s="12">
        <f t="shared" si="0"/>
        <v>8089.18</v>
      </c>
      <c r="I11" s="17"/>
      <c r="J11" s="12"/>
      <c r="K11" s="12"/>
      <c r="L11" s="12"/>
      <c r="M11" s="12"/>
      <c r="N11" s="12"/>
      <c r="O11" s="18">
        <f t="shared" si="1"/>
        <v>0</v>
      </c>
      <c r="P11" s="18">
        <f t="shared" si="2"/>
        <v>1</v>
      </c>
      <c r="Q11" s="20">
        <f t="shared" si="3"/>
        <v>0</v>
      </c>
    </row>
    <row r="12" customHeight="1" spans="1:17">
      <c r="A12" s="12">
        <v>8</v>
      </c>
      <c r="B12" s="13" t="s">
        <v>274</v>
      </c>
      <c r="C12" s="13">
        <v>1</v>
      </c>
      <c r="D12" s="13" t="s">
        <v>267</v>
      </c>
      <c r="E12" s="12"/>
      <c r="F12" s="13">
        <v>14930</v>
      </c>
      <c r="G12" s="13">
        <v>8089.18</v>
      </c>
      <c r="H12" s="12">
        <f t="shared" si="0"/>
        <v>8089.18</v>
      </c>
      <c r="I12" s="17"/>
      <c r="J12" s="12"/>
      <c r="K12" s="12"/>
      <c r="L12" s="12"/>
      <c r="M12" s="12"/>
      <c r="N12" s="12"/>
      <c r="O12" s="18">
        <f t="shared" si="1"/>
        <v>0</v>
      </c>
      <c r="P12" s="18">
        <f t="shared" si="2"/>
        <v>1</v>
      </c>
      <c r="Q12" s="20">
        <f t="shared" si="3"/>
        <v>0</v>
      </c>
    </row>
    <row r="13" customHeight="1" spans="1:17">
      <c r="A13" s="12">
        <v>9</v>
      </c>
      <c r="B13" s="13" t="s">
        <v>275</v>
      </c>
      <c r="C13" s="13">
        <v>1</v>
      </c>
      <c r="D13" s="13" t="s">
        <v>267</v>
      </c>
      <c r="E13" s="12"/>
      <c r="F13" s="13">
        <v>14930</v>
      </c>
      <c r="G13" s="13">
        <v>8089.18</v>
      </c>
      <c r="H13" s="12">
        <f t="shared" si="0"/>
        <v>8089.18</v>
      </c>
      <c r="I13" s="17"/>
      <c r="J13" s="12"/>
      <c r="K13" s="12"/>
      <c r="L13" s="12"/>
      <c r="M13" s="12"/>
      <c r="N13" s="12"/>
      <c r="O13" s="18">
        <f t="shared" si="1"/>
        <v>0</v>
      </c>
      <c r="P13" s="18">
        <f t="shared" si="2"/>
        <v>1</v>
      </c>
      <c r="Q13" s="20">
        <f t="shared" si="3"/>
        <v>0</v>
      </c>
    </row>
    <row r="14" customHeight="1" spans="1:17">
      <c r="A14" s="12">
        <v>10</v>
      </c>
      <c r="B14" s="13" t="s">
        <v>276</v>
      </c>
      <c r="C14" s="13">
        <v>1</v>
      </c>
      <c r="D14" s="13" t="s">
        <v>267</v>
      </c>
      <c r="E14" s="12"/>
      <c r="F14" s="13">
        <v>14930</v>
      </c>
      <c r="G14" s="13">
        <v>8089.18</v>
      </c>
      <c r="H14" s="12">
        <f t="shared" si="0"/>
        <v>8089.18</v>
      </c>
      <c r="I14" s="17"/>
      <c r="J14" s="12"/>
      <c r="K14" s="12"/>
      <c r="L14" s="12"/>
      <c r="M14" s="12"/>
      <c r="N14" s="12"/>
      <c r="O14" s="18">
        <f t="shared" si="1"/>
        <v>0</v>
      </c>
      <c r="P14" s="18">
        <f t="shared" si="2"/>
        <v>1</v>
      </c>
      <c r="Q14" s="20">
        <f t="shared" si="3"/>
        <v>0</v>
      </c>
    </row>
    <row r="15" customHeight="1" spans="1:17">
      <c r="A15" s="12">
        <v>11</v>
      </c>
      <c r="B15" s="13" t="s">
        <v>277</v>
      </c>
      <c r="C15" s="13">
        <v>1</v>
      </c>
      <c r="D15" s="13" t="s">
        <v>267</v>
      </c>
      <c r="E15" s="12"/>
      <c r="F15" s="13">
        <v>14930</v>
      </c>
      <c r="G15" s="13">
        <v>8089.18</v>
      </c>
      <c r="H15" s="12">
        <f t="shared" si="0"/>
        <v>8089.18</v>
      </c>
      <c r="I15" s="17"/>
      <c r="J15" s="12"/>
      <c r="K15" s="12"/>
      <c r="L15" s="12"/>
      <c r="M15" s="12"/>
      <c r="N15" s="12"/>
      <c r="O15" s="18">
        <f t="shared" si="1"/>
        <v>0</v>
      </c>
      <c r="P15" s="18">
        <f t="shared" si="2"/>
        <v>1</v>
      </c>
      <c r="Q15" s="20">
        <f t="shared" si="3"/>
        <v>0</v>
      </c>
    </row>
    <row r="16" customHeight="1" spans="1:17">
      <c r="A16" s="12">
        <v>12</v>
      </c>
      <c r="B16" s="13" t="s">
        <v>278</v>
      </c>
      <c r="C16" s="13">
        <v>1</v>
      </c>
      <c r="D16" s="13" t="s">
        <v>267</v>
      </c>
      <c r="E16" s="12"/>
      <c r="F16" s="13">
        <v>14930</v>
      </c>
      <c r="G16" s="13">
        <v>8089.18</v>
      </c>
      <c r="H16" s="12">
        <f t="shared" si="0"/>
        <v>8089.18</v>
      </c>
      <c r="I16" s="17"/>
      <c r="J16" s="12"/>
      <c r="K16" s="12"/>
      <c r="L16" s="12"/>
      <c r="M16" s="12"/>
      <c r="N16" s="12"/>
      <c r="O16" s="18">
        <f t="shared" si="1"/>
        <v>0</v>
      </c>
      <c r="P16" s="18">
        <f t="shared" si="2"/>
        <v>1</v>
      </c>
      <c r="Q16" s="20">
        <f t="shared" si="3"/>
        <v>0</v>
      </c>
    </row>
    <row r="17" customHeight="1" spans="1:17">
      <c r="A17" s="12">
        <v>13</v>
      </c>
      <c r="B17" s="13" t="s">
        <v>279</v>
      </c>
      <c r="C17" s="13">
        <v>1</v>
      </c>
      <c r="D17" s="13" t="s">
        <v>267</v>
      </c>
      <c r="E17" s="12"/>
      <c r="F17" s="13">
        <v>15565</v>
      </c>
      <c r="G17" s="13">
        <v>8433.23</v>
      </c>
      <c r="H17" s="12">
        <f t="shared" si="0"/>
        <v>8433.23</v>
      </c>
      <c r="I17" s="17"/>
      <c r="J17" s="12"/>
      <c r="K17" s="12"/>
      <c r="L17" s="12"/>
      <c r="M17" s="12"/>
      <c r="N17" s="12"/>
      <c r="O17" s="18">
        <f t="shared" si="1"/>
        <v>0</v>
      </c>
      <c r="P17" s="18">
        <f t="shared" si="2"/>
        <v>1</v>
      </c>
      <c r="Q17" s="20">
        <f t="shared" si="3"/>
        <v>0</v>
      </c>
    </row>
    <row r="18" customHeight="1" spans="1:17">
      <c r="A18" s="12">
        <v>14</v>
      </c>
      <c r="B18" s="13" t="s">
        <v>280</v>
      </c>
      <c r="C18" s="13">
        <v>1</v>
      </c>
      <c r="D18" s="13" t="s">
        <v>267</v>
      </c>
      <c r="E18" s="12"/>
      <c r="F18" s="13">
        <v>15565</v>
      </c>
      <c r="G18" s="13">
        <v>8433.23</v>
      </c>
      <c r="H18" s="12">
        <f t="shared" si="0"/>
        <v>8433.23</v>
      </c>
      <c r="I18" s="17"/>
      <c r="J18" s="12"/>
      <c r="K18" s="12"/>
      <c r="L18" s="12"/>
      <c r="M18" s="12"/>
      <c r="N18" s="12"/>
      <c r="O18" s="18">
        <f t="shared" si="1"/>
        <v>0</v>
      </c>
      <c r="P18" s="18">
        <f t="shared" si="2"/>
        <v>1</v>
      </c>
      <c r="Q18" s="20">
        <f t="shared" si="3"/>
        <v>0</v>
      </c>
    </row>
    <row r="19" customHeight="1" spans="1:17">
      <c r="A19" s="12">
        <v>15</v>
      </c>
      <c r="B19" s="13" t="s">
        <v>281</v>
      </c>
      <c r="C19" s="13">
        <v>1</v>
      </c>
      <c r="D19" s="13" t="s">
        <v>282</v>
      </c>
      <c r="E19" s="12"/>
      <c r="F19" s="13">
        <v>12565</v>
      </c>
      <c r="G19" s="13">
        <v>5342.09</v>
      </c>
      <c r="H19" s="12">
        <f t="shared" si="0"/>
        <v>5342.09</v>
      </c>
      <c r="I19" s="17"/>
      <c r="J19" s="12"/>
      <c r="K19" s="12"/>
      <c r="L19" s="12"/>
      <c r="M19" s="12"/>
      <c r="N19" s="12"/>
      <c r="O19" s="18">
        <f t="shared" si="1"/>
        <v>0</v>
      </c>
      <c r="P19" s="18">
        <f t="shared" si="2"/>
        <v>1</v>
      </c>
      <c r="Q19" s="20">
        <f t="shared" si="3"/>
        <v>0</v>
      </c>
    </row>
    <row r="20" customHeight="1" spans="1:17">
      <c r="A20" s="12">
        <v>16</v>
      </c>
      <c r="B20" s="13" t="s">
        <v>283</v>
      </c>
      <c r="C20" s="13">
        <v>1</v>
      </c>
      <c r="D20" s="13" t="s">
        <v>282</v>
      </c>
      <c r="E20" s="12"/>
      <c r="F20" s="13">
        <v>12565</v>
      </c>
      <c r="G20" s="13">
        <v>5342.09</v>
      </c>
      <c r="H20" s="12">
        <f t="shared" si="0"/>
        <v>5342.09</v>
      </c>
      <c r="I20" s="17"/>
      <c r="J20" s="12"/>
      <c r="K20" s="12"/>
      <c r="L20" s="12"/>
      <c r="M20" s="12"/>
      <c r="N20" s="12"/>
      <c r="O20" s="18">
        <f t="shared" si="1"/>
        <v>0</v>
      </c>
      <c r="P20" s="18">
        <f t="shared" si="2"/>
        <v>1</v>
      </c>
      <c r="Q20" s="20">
        <f t="shared" si="3"/>
        <v>0</v>
      </c>
    </row>
    <row r="21" customHeight="1" spans="1:17">
      <c r="A21" s="12">
        <v>17</v>
      </c>
      <c r="B21" s="13" t="s">
        <v>284</v>
      </c>
      <c r="C21" s="13">
        <v>1</v>
      </c>
      <c r="D21" s="13" t="s">
        <v>282</v>
      </c>
      <c r="E21" s="12"/>
      <c r="F21" s="13">
        <v>13430</v>
      </c>
      <c r="G21" s="13">
        <v>5709.85</v>
      </c>
      <c r="H21" s="12">
        <f t="shared" si="0"/>
        <v>5709.85</v>
      </c>
      <c r="I21" s="17"/>
      <c r="J21" s="12"/>
      <c r="K21" s="12"/>
      <c r="L21" s="12"/>
      <c r="M21" s="12"/>
      <c r="N21" s="12"/>
      <c r="O21" s="18">
        <f t="shared" si="1"/>
        <v>0</v>
      </c>
      <c r="P21" s="18">
        <f t="shared" si="2"/>
        <v>1</v>
      </c>
      <c r="Q21" s="20">
        <f t="shared" si="3"/>
        <v>0</v>
      </c>
    </row>
    <row r="22" customHeight="1" spans="1:18">
      <c r="A22" s="12">
        <v>18</v>
      </c>
      <c r="B22" s="13" t="s">
        <v>285</v>
      </c>
      <c r="C22" s="13">
        <v>1</v>
      </c>
      <c r="D22" s="13" t="s">
        <v>282</v>
      </c>
      <c r="E22" s="12"/>
      <c r="F22" s="13">
        <v>13430</v>
      </c>
      <c r="G22" s="13">
        <v>5709.85</v>
      </c>
      <c r="H22" s="12">
        <f t="shared" si="0"/>
        <v>5709.85</v>
      </c>
      <c r="I22" s="17"/>
      <c r="J22" s="12"/>
      <c r="K22" s="12"/>
      <c r="L22" s="12"/>
      <c r="M22" s="12"/>
      <c r="N22" s="12"/>
      <c r="O22" s="18">
        <f t="shared" si="1"/>
        <v>0</v>
      </c>
      <c r="P22" s="18">
        <f t="shared" si="2"/>
        <v>1</v>
      </c>
      <c r="Q22" s="20">
        <f t="shared" si="3"/>
        <v>0</v>
      </c>
      <c r="R22" s="21"/>
    </row>
    <row r="23" customHeight="1" spans="1:17">
      <c r="A23" s="12">
        <v>19</v>
      </c>
      <c r="B23" s="13" t="s">
        <v>286</v>
      </c>
      <c r="C23" s="13">
        <v>1</v>
      </c>
      <c r="D23" s="13" t="s">
        <v>282</v>
      </c>
      <c r="E23" s="12"/>
      <c r="F23" s="13">
        <v>13430</v>
      </c>
      <c r="G23" s="13">
        <v>5709.85</v>
      </c>
      <c r="H23" s="12">
        <f t="shared" si="0"/>
        <v>5709.85</v>
      </c>
      <c r="I23" s="17"/>
      <c r="J23" s="12"/>
      <c r="K23" s="12"/>
      <c r="L23" s="12"/>
      <c r="M23" s="12"/>
      <c r="N23" s="12"/>
      <c r="O23" s="18">
        <f t="shared" si="1"/>
        <v>0</v>
      </c>
      <c r="P23" s="18">
        <f t="shared" si="2"/>
        <v>1</v>
      </c>
      <c r="Q23" s="20">
        <f t="shared" si="3"/>
        <v>0</v>
      </c>
    </row>
    <row r="24" customHeight="1" spans="1:17">
      <c r="A24" s="12">
        <v>20</v>
      </c>
      <c r="B24" s="13" t="s">
        <v>287</v>
      </c>
      <c r="C24" s="13">
        <v>1</v>
      </c>
      <c r="D24" s="13" t="s">
        <v>282</v>
      </c>
      <c r="E24" s="12"/>
      <c r="F24" s="13">
        <v>13430</v>
      </c>
      <c r="G24" s="13">
        <v>5709.85</v>
      </c>
      <c r="H24" s="12">
        <f t="shared" si="0"/>
        <v>5709.85</v>
      </c>
      <c r="I24" s="17"/>
      <c r="J24" s="12"/>
      <c r="K24" s="12"/>
      <c r="L24" s="12"/>
      <c r="M24" s="12"/>
      <c r="N24" s="12"/>
      <c r="O24" s="18">
        <f t="shared" si="1"/>
        <v>0</v>
      </c>
      <c r="P24" s="18">
        <f t="shared" si="2"/>
        <v>1</v>
      </c>
      <c r="Q24" s="20">
        <f t="shared" si="3"/>
        <v>0</v>
      </c>
    </row>
    <row r="25" customHeight="1" spans="1:17">
      <c r="A25" s="12">
        <v>21</v>
      </c>
      <c r="B25" s="13" t="s">
        <v>288</v>
      </c>
      <c r="C25" s="13">
        <v>1</v>
      </c>
      <c r="D25" s="13" t="s">
        <v>282</v>
      </c>
      <c r="E25" s="12"/>
      <c r="F25" s="13">
        <v>13430</v>
      </c>
      <c r="G25" s="13">
        <v>5709.85</v>
      </c>
      <c r="H25" s="12">
        <f t="shared" si="0"/>
        <v>5709.85</v>
      </c>
      <c r="I25" s="17"/>
      <c r="J25" s="12"/>
      <c r="K25" s="12"/>
      <c r="L25" s="12"/>
      <c r="M25" s="12"/>
      <c r="N25" s="12"/>
      <c r="O25" s="18">
        <f t="shared" si="1"/>
        <v>0</v>
      </c>
      <c r="P25" s="18">
        <f t="shared" si="2"/>
        <v>1</v>
      </c>
      <c r="Q25" s="20">
        <f t="shared" si="3"/>
        <v>0</v>
      </c>
    </row>
    <row r="26" customHeight="1" spans="1:17">
      <c r="A26" s="12">
        <v>22</v>
      </c>
      <c r="B26" s="13" t="s">
        <v>289</v>
      </c>
      <c r="C26" s="13">
        <v>1</v>
      </c>
      <c r="D26" s="13" t="s">
        <v>282</v>
      </c>
      <c r="E26" s="12"/>
      <c r="F26" s="13">
        <v>13430</v>
      </c>
      <c r="G26" s="13">
        <v>5709.85</v>
      </c>
      <c r="H26" s="12">
        <f t="shared" si="0"/>
        <v>5709.85</v>
      </c>
      <c r="I26" s="17"/>
      <c r="J26" s="12"/>
      <c r="K26" s="12"/>
      <c r="L26" s="12"/>
      <c r="M26" s="12"/>
      <c r="N26" s="12"/>
      <c r="O26" s="18">
        <f t="shared" si="1"/>
        <v>0</v>
      </c>
      <c r="P26" s="18">
        <f t="shared" si="2"/>
        <v>1</v>
      </c>
      <c r="Q26" s="20">
        <f t="shared" si="3"/>
        <v>0</v>
      </c>
    </row>
    <row r="27" customHeight="1" spans="1:17">
      <c r="A27" s="12">
        <v>23</v>
      </c>
      <c r="B27" s="13" t="s">
        <v>290</v>
      </c>
      <c r="C27" s="13">
        <v>8</v>
      </c>
      <c r="D27" s="13" t="s">
        <v>291</v>
      </c>
      <c r="E27" s="12"/>
      <c r="F27" s="13">
        <v>23930</v>
      </c>
      <c r="G27" s="13">
        <v>20423.11</v>
      </c>
      <c r="H27" s="12">
        <f t="shared" si="0"/>
        <v>163384.88</v>
      </c>
      <c r="I27" s="17"/>
      <c r="J27" s="12"/>
      <c r="K27" s="12"/>
      <c r="L27" s="12"/>
      <c r="M27" s="12"/>
      <c r="N27" s="12"/>
      <c r="O27" s="18">
        <f t="shared" si="1"/>
        <v>0</v>
      </c>
      <c r="P27" s="18">
        <f t="shared" si="2"/>
        <v>8</v>
      </c>
      <c r="Q27" s="20">
        <f t="shared" si="3"/>
        <v>0</v>
      </c>
    </row>
    <row r="28" customHeight="1" spans="1:17">
      <c r="A28" s="12">
        <v>24</v>
      </c>
      <c r="B28" s="13" t="s">
        <v>292</v>
      </c>
      <c r="C28" s="13">
        <v>1</v>
      </c>
      <c r="D28" s="13" t="s">
        <v>291</v>
      </c>
      <c r="E28" s="12"/>
      <c r="F28" s="13">
        <v>23930</v>
      </c>
      <c r="G28" s="13">
        <v>20423.11</v>
      </c>
      <c r="H28" s="12">
        <f t="shared" si="0"/>
        <v>20423.11</v>
      </c>
      <c r="I28" s="17"/>
      <c r="J28" s="12"/>
      <c r="K28" s="12"/>
      <c r="L28" s="12"/>
      <c r="M28" s="12"/>
      <c r="N28" s="12"/>
      <c r="O28" s="18">
        <f t="shared" si="1"/>
        <v>0</v>
      </c>
      <c r="P28" s="18">
        <f t="shared" si="2"/>
        <v>1</v>
      </c>
      <c r="Q28" s="20">
        <f t="shared" si="3"/>
        <v>0</v>
      </c>
    </row>
    <row r="29" customHeight="1" spans="1:17">
      <c r="A29" s="12">
        <v>25</v>
      </c>
      <c r="B29" s="13" t="s">
        <v>293</v>
      </c>
      <c r="C29" s="13">
        <v>1</v>
      </c>
      <c r="D29" s="13" t="s">
        <v>291</v>
      </c>
      <c r="E29" s="12"/>
      <c r="F29" s="13">
        <v>23930</v>
      </c>
      <c r="G29" s="13">
        <v>20423.11</v>
      </c>
      <c r="H29" s="12">
        <f t="shared" si="0"/>
        <v>20423.11</v>
      </c>
      <c r="I29" s="17"/>
      <c r="J29" s="12"/>
      <c r="K29" s="12"/>
      <c r="L29" s="12"/>
      <c r="M29" s="12"/>
      <c r="N29" s="12"/>
      <c r="O29" s="18">
        <f t="shared" si="1"/>
        <v>0</v>
      </c>
      <c r="P29" s="18">
        <f t="shared" si="2"/>
        <v>1</v>
      </c>
      <c r="Q29" s="20">
        <f t="shared" si="3"/>
        <v>0</v>
      </c>
    </row>
    <row r="30" customHeight="1" spans="1:17">
      <c r="A30" s="12">
        <v>26</v>
      </c>
      <c r="B30" s="13" t="s">
        <v>294</v>
      </c>
      <c r="C30" s="13">
        <v>4</v>
      </c>
      <c r="D30" s="13" t="s">
        <v>295</v>
      </c>
      <c r="E30" s="12"/>
      <c r="F30" s="13">
        <v>1570</v>
      </c>
      <c r="G30" s="13">
        <v>209.52</v>
      </c>
      <c r="H30" s="12">
        <f t="shared" si="0"/>
        <v>838.08</v>
      </c>
      <c r="I30" s="17"/>
      <c r="J30" s="12"/>
      <c r="K30" s="12"/>
      <c r="L30" s="12"/>
      <c r="M30" s="12"/>
      <c r="N30" s="12"/>
      <c r="O30" s="18">
        <f t="shared" si="1"/>
        <v>0</v>
      </c>
      <c r="P30" s="18">
        <f t="shared" si="2"/>
        <v>4</v>
      </c>
      <c r="Q30" s="20">
        <f t="shared" si="3"/>
        <v>0</v>
      </c>
    </row>
    <row r="31" customHeight="1" spans="1:17">
      <c r="A31" s="12">
        <v>27</v>
      </c>
      <c r="B31" s="13" t="s">
        <v>296</v>
      </c>
      <c r="C31" s="13">
        <v>28</v>
      </c>
      <c r="D31" s="13" t="s">
        <v>297</v>
      </c>
      <c r="E31" s="12"/>
      <c r="F31" s="13">
        <v>450</v>
      </c>
      <c r="G31" s="13">
        <v>28.26</v>
      </c>
      <c r="H31" s="12">
        <f t="shared" si="0"/>
        <v>791.28</v>
      </c>
      <c r="I31" s="17"/>
      <c r="J31" s="12"/>
      <c r="K31" s="12"/>
      <c r="L31" s="12"/>
      <c r="M31" s="12"/>
      <c r="N31" s="12"/>
      <c r="O31" s="18">
        <f t="shared" si="1"/>
        <v>0</v>
      </c>
      <c r="P31" s="18">
        <f t="shared" si="2"/>
        <v>28</v>
      </c>
      <c r="Q31" s="20">
        <f t="shared" si="3"/>
        <v>0</v>
      </c>
    </row>
    <row r="32" customHeight="1" spans="1:17">
      <c r="A32" s="12">
        <v>28</v>
      </c>
      <c r="B32" s="13" t="s">
        <v>298</v>
      </c>
      <c r="C32" s="13">
        <v>8</v>
      </c>
      <c r="D32" s="13" t="s">
        <v>299</v>
      </c>
      <c r="E32" s="12"/>
      <c r="F32" s="13">
        <v>450</v>
      </c>
      <c r="G32" s="13">
        <v>35.33</v>
      </c>
      <c r="H32" s="12">
        <f t="shared" si="0"/>
        <v>282.64</v>
      </c>
      <c r="I32" s="17"/>
      <c r="J32" s="12"/>
      <c r="K32" s="12"/>
      <c r="L32" s="12"/>
      <c r="M32" s="12"/>
      <c r="N32" s="12"/>
      <c r="O32" s="18">
        <f t="shared" si="1"/>
        <v>0</v>
      </c>
      <c r="P32" s="18">
        <f t="shared" si="2"/>
        <v>8</v>
      </c>
      <c r="Q32" s="20">
        <f t="shared" si="3"/>
        <v>0</v>
      </c>
    </row>
    <row r="33" customHeight="1" spans="1:17">
      <c r="A33" s="12">
        <v>29</v>
      </c>
      <c r="B33" s="13" t="s">
        <v>300</v>
      </c>
      <c r="C33" s="13">
        <v>52</v>
      </c>
      <c r="D33" s="13" t="s">
        <v>297</v>
      </c>
      <c r="E33" s="12"/>
      <c r="F33" s="13">
        <v>458</v>
      </c>
      <c r="G33" s="13">
        <v>28.78</v>
      </c>
      <c r="H33" s="12">
        <f t="shared" si="0"/>
        <v>1496.56</v>
      </c>
      <c r="I33" s="17"/>
      <c r="J33" s="12"/>
      <c r="K33" s="12"/>
      <c r="L33" s="12"/>
      <c r="M33" s="12"/>
      <c r="N33" s="12"/>
      <c r="O33" s="18">
        <f t="shared" si="1"/>
        <v>0</v>
      </c>
      <c r="P33" s="18">
        <f t="shared" si="2"/>
        <v>52</v>
      </c>
      <c r="Q33" s="20">
        <f t="shared" si="3"/>
        <v>0</v>
      </c>
    </row>
    <row r="34" customHeight="1" spans="1:17">
      <c r="A34" s="12">
        <v>30</v>
      </c>
      <c r="B34" s="13" t="s">
        <v>301</v>
      </c>
      <c r="C34" s="13">
        <v>24</v>
      </c>
      <c r="D34" s="13" t="s">
        <v>302</v>
      </c>
      <c r="E34" s="12"/>
      <c r="F34" s="13">
        <v>400</v>
      </c>
      <c r="G34" s="13">
        <v>15.39</v>
      </c>
      <c r="H34" s="12">
        <f t="shared" si="0"/>
        <v>369.36</v>
      </c>
      <c r="I34" s="17"/>
      <c r="J34" s="12"/>
      <c r="K34" s="12"/>
      <c r="L34" s="12"/>
      <c r="M34" s="12"/>
      <c r="N34" s="12"/>
      <c r="O34" s="18">
        <f t="shared" si="1"/>
        <v>0</v>
      </c>
      <c r="P34" s="18">
        <f t="shared" si="2"/>
        <v>24</v>
      </c>
      <c r="Q34" s="20">
        <f t="shared" si="3"/>
        <v>0</v>
      </c>
    </row>
    <row r="35" customHeight="1" spans="1:17">
      <c r="A35" s="12">
        <v>31</v>
      </c>
      <c r="B35" s="13" t="s">
        <v>303</v>
      </c>
      <c r="C35" s="13">
        <v>14</v>
      </c>
      <c r="D35" s="13" t="s">
        <v>304</v>
      </c>
      <c r="E35" s="12"/>
      <c r="F35" s="13">
        <v>400</v>
      </c>
      <c r="G35" s="13">
        <v>18.53</v>
      </c>
      <c r="H35" s="12">
        <f t="shared" si="0"/>
        <v>259.42</v>
      </c>
      <c r="I35" s="17"/>
      <c r="J35" s="12"/>
      <c r="K35" s="12"/>
      <c r="L35" s="12"/>
      <c r="M35" s="12"/>
      <c r="N35" s="12"/>
      <c r="O35" s="18">
        <f t="shared" si="1"/>
        <v>0</v>
      </c>
      <c r="P35" s="18">
        <f t="shared" si="2"/>
        <v>14</v>
      </c>
      <c r="Q35" s="20">
        <f t="shared" si="3"/>
        <v>0</v>
      </c>
    </row>
    <row r="36" customHeight="1" spans="1:17">
      <c r="A36" s="12">
        <v>32</v>
      </c>
      <c r="B36" s="13" t="s">
        <v>305</v>
      </c>
      <c r="C36" s="13">
        <v>4</v>
      </c>
      <c r="D36" s="13" t="s">
        <v>306</v>
      </c>
      <c r="E36" s="12"/>
      <c r="F36" s="13">
        <v>400</v>
      </c>
      <c r="G36" s="13">
        <v>10.05</v>
      </c>
      <c r="H36" s="12">
        <f t="shared" si="0"/>
        <v>40.2</v>
      </c>
      <c r="I36" s="17"/>
      <c r="J36" s="12"/>
      <c r="K36" s="12"/>
      <c r="L36" s="12"/>
      <c r="M36" s="12"/>
      <c r="N36" s="12"/>
      <c r="O36" s="18">
        <f t="shared" si="1"/>
        <v>0</v>
      </c>
      <c r="P36" s="18">
        <f t="shared" si="2"/>
        <v>4</v>
      </c>
      <c r="Q36" s="20">
        <f t="shared" si="3"/>
        <v>0</v>
      </c>
    </row>
    <row r="37" customHeight="1" spans="1:17">
      <c r="A37" s="12">
        <v>33</v>
      </c>
      <c r="B37" s="13" t="s">
        <v>307</v>
      </c>
      <c r="C37" s="13">
        <v>28</v>
      </c>
      <c r="D37" s="13" t="s">
        <v>308</v>
      </c>
      <c r="E37" s="12"/>
      <c r="F37" s="13">
        <v>250</v>
      </c>
      <c r="G37" s="13">
        <v>25.91</v>
      </c>
      <c r="H37" s="12">
        <f t="shared" si="0"/>
        <v>725.48</v>
      </c>
      <c r="I37" s="17"/>
      <c r="J37" s="12"/>
      <c r="K37" s="12"/>
      <c r="L37" s="12"/>
      <c r="M37" s="12"/>
      <c r="N37" s="12"/>
      <c r="O37" s="18">
        <f t="shared" si="1"/>
        <v>0</v>
      </c>
      <c r="P37" s="18">
        <f t="shared" si="2"/>
        <v>28</v>
      </c>
      <c r="Q37" s="20">
        <f t="shared" si="3"/>
        <v>0</v>
      </c>
    </row>
    <row r="38" customHeight="1" spans="1:17">
      <c r="A38" s="12">
        <v>34</v>
      </c>
      <c r="B38" s="13" t="s">
        <v>309</v>
      </c>
      <c r="C38" s="13">
        <v>8</v>
      </c>
      <c r="D38" s="13" t="s">
        <v>310</v>
      </c>
      <c r="E38" s="12"/>
      <c r="F38" s="13">
        <v>250</v>
      </c>
      <c r="G38" s="13">
        <v>31.79</v>
      </c>
      <c r="H38" s="12">
        <f t="shared" si="0"/>
        <v>254.32</v>
      </c>
      <c r="I38" s="17"/>
      <c r="J38" s="12"/>
      <c r="K38" s="12"/>
      <c r="L38" s="12"/>
      <c r="M38" s="12"/>
      <c r="N38" s="12"/>
      <c r="O38" s="18">
        <f t="shared" si="1"/>
        <v>0</v>
      </c>
      <c r="P38" s="18">
        <f t="shared" si="2"/>
        <v>8</v>
      </c>
      <c r="Q38" s="20">
        <f t="shared" si="3"/>
        <v>0</v>
      </c>
    </row>
    <row r="39" customHeight="1" spans="1:17">
      <c r="A39" s="12">
        <v>35</v>
      </c>
      <c r="B39" s="13" t="s">
        <v>311</v>
      </c>
      <c r="C39" s="13">
        <v>4</v>
      </c>
      <c r="D39" s="13" t="s">
        <v>312</v>
      </c>
      <c r="E39" s="12"/>
      <c r="F39" s="13">
        <v>1890</v>
      </c>
      <c r="G39" s="13">
        <v>47.48</v>
      </c>
      <c r="H39" s="12">
        <f t="shared" si="0"/>
        <v>189.92</v>
      </c>
      <c r="I39" s="17"/>
      <c r="J39" s="12"/>
      <c r="K39" s="12"/>
      <c r="L39" s="12"/>
      <c r="M39" s="12"/>
      <c r="N39" s="12"/>
      <c r="O39" s="18">
        <f t="shared" si="1"/>
        <v>0</v>
      </c>
      <c r="P39" s="18">
        <f t="shared" si="2"/>
        <v>4</v>
      </c>
      <c r="Q39" s="20">
        <f t="shared" si="3"/>
        <v>0</v>
      </c>
    </row>
    <row r="40" customHeight="1" spans="1:17">
      <c r="A40" s="12">
        <v>36</v>
      </c>
      <c r="B40" s="13" t="s">
        <v>313</v>
      </c>
      <c r="C40" s="13">
        <v>4</v>
      </c>
      <c r="D40" s="13" t="s">
        <v>312</v>
      </c>
      <c r="E40" s="12"/>
      <c r="F40" s="13">
        <v>1880</v>
      </c>
      <c r="G40" s="13">
        <v>47.23</v>
      </c>
      <c r="H40" s="12">
        <f t="shared" si="0"/>
        <v>188.92</v>
      </c>
      <c r="I40" s="17"/>
      <c r="J40" s="12"/>
      <c r="K40" s="12"/>
      <c r="L40" s="12"/>
      <c r="M40" s="12"/>
      <c r="N40" s="12"/>
      <c r="O40" s="18">
        <f t="shared" si="1"/>
        <v>0</v>
      </c>
      <c r="P40" s="18">
        <f t="shared" si="2"/>
        <v>4</v>
      </c>
      <c r="Q40" s="20">
        <f t="shared" si="3"/>
        <v>0</v>
      </c>
    </row>
    <row r="41" customHeight="1" spans="1:17">
      <c r="A41" s="12">
        <v>37</v>
      </c>
      <c r="B41" s="13" t="s">
        <v>314</v>
      </c>
      <c r="C41" s="13">
        <v>300</v>
      </c>
      <c r="D41" s="13" t="s">
        <v>315</v>
      </c>
      <c r="E41" s="12"/>
      <c r="F41" s="13">
        <v>3370</v>
      </c>
      <c r="G41" s="13">
        <v>57.14</v>
      </c>
      <c r="H41" s="12">
        <f t="shared" si="0"/>
        <v>17142</v>
      </c>
      <c r="I41" s="17"/>
      <c r="J41" s="12"/>
      <c r="K41" s="12"/>
      <c r="L41" s="12"/>
      <c r="M41" s="12"/>
      <c r="N41" s="12"/>
      <c r="O41" s="18">
        <f t="shared" si="1"/>
        <v>0</v>
      </c>
      <c r="P41" s="18">
        <f t="shared" si="2"/>
        <v>300</v>
      </c>
      <c r="Q41" s="20">
        <f t="shared" si="3"/>
        <v>0</v>
      </c>
    </row>
    <row r="42" customHeight="1" spans="1:17">
      <c r="A42" s="12">
        <v>38</v>
      </c>
      <c r="B42" s="13" t="s">
        <v>316</v>
      </c>
      <c r="C42" s="13">
        <v>280</v>
      </c>
      <c r="D42" s="13" t="s">
        <v>315</v>
      </c>
      <c r="E42" s="12"/>
      <c r="F42" s="13">
        <v>1488</v>
      </c>
      <c r="G42" s="13">
        <v>25.23</v>
      </c>
      <c r="H42" s="12">
        <f t="shared" si="0"/>
        <v>7064.4</v>
      </c>
      <c r="I42" s="17"/>
      <c r="J42" s="12"/>
      <c r="K42" s="12"/>
      <c r="L42" s="12"/>
      <c r="M42" s="12"/>
      <c r="N42" s="12"/>
      <c r="O42" s="18">
        <f t="shared" si="1"/>
        <v>0</v>
      </c>
      <c r="P42" s="18">
        <f t="shared" si="2"/>
        <v>280</v>
      </c>
      <c r="Q42" s="20">
        <f t="shared" si="3"/>
        <v>0</v>
      </c>
    </row>
    <row r="43" customHeight="1" spans="1:17">
      <c r="A43" s="12">
        <v>39</v>
      </c>
      <c r="B43" s="13" t="s">
        <v>317</v>
      </c>
      <c r="C43" s="13">
        <v>40</v>
      </c>
      <c r="D43" s="13" t="s">
        <v>315</v>
      </c>
      <c r="E43" s="12"/>
      <c r="F43" s="13">
        <v>1459</v>
      </c>
      <c r="G43" s="13">
        <v>24.74</v>
      </c>
      <c r="H43" s="12">
        <f t="shared" si="0"/>
        <v>989.6</v>
      </c>
      <c r="I43" s="17"/>
      <c r="J43" s="12"/>
      <c r="K43" s="12"/>
      <c r="L43" s="12"/>
      <c r="M43" s="12"/>
      <c r="N43" s="12"/>
      <c r="O43" s="18">
        <f t="shared" si="1"/>
        <v>0</v>
      </c>
      <c r="P43" s="18">
        <f t="shared" si="2"/>
        <v>40</v>
      </c>
      <c r="Q43" s="20">
        <f t="shared" si="3"/>
        <v>0</v>
      </c>
    </row>
    <row r="44" customHeight="1" spans="1:17">
      <c r="A44" s="12">
        <v>40</v>
      </c>
      <c r="B44" s="13" t="s">
        <v>318</v>
      </c>
      <c r="C44" s="13">
        <v>124</v>
      </c>
      <c r="D44" s="13" t="s">
        <v>319</v>
      </c>
      <c r="E44" s="12"/>
      <c r="F44" s="13">
        <v>1890</v>
      </c>
      <c r="G44" s="13">
        <v>14.24</v>
      </c>
      <c r="H44" s="12">
        <f t="shared" si="0"/>
        <v>1765.76</v>
      </c>
      <c r="I44" s="17"/>
      <c r="J44" s="12"/>
      <c r="K44" s="12"/>
      <c r="L44" s="12"/>
      <c r="M44" s="12"/>
      <c r="N44" s="12"/>
      <c r="O44" s="18">
        <f t="shared" si="1"/>
        <v>0</v>
      </c>
      <c r="P44" s="18">
        <f t="shared" si="2"/>
        <v>124</v>
      </c>
      <c r="Q44" s="20">
        <f t="shared" si="3"/>
        <v>0</v>
      </c>
    </row>
    <row r="45" customHeight="1" spans="1:17">
      <c r="A45" s="12">
        <v>41</v>
      </c>
      <c r="B45" s="13" t="s">
        <v>320</v>
      </c>
      <c r="C45" s="13">
        <v>472</v>
      </c>
      <c r="D45" s="13" t="s">
        <v>319</v>
      </c>
      <c r="E45" s="12"/>
      <c r="F45" s="13">
        <v>1880</v>
      </c>
      <c r="G45" s="13">
        <v>14.17</v>
      </c>
      <c r="H45" s="12">
        <f t="shared" si="0"/>
        <v>6688.24</v>
      </c>
      <c r="I45" s="17"/>
      <c r="J45" s="12"/>
      <c r="K45" s="12"/>
      <c r="L45" s="12"/>
      <c r="M45" s="12"/>
      <c r="N45" s="12"/>
      <c r="O45" s="18">
        <f t="shared" si="1"/>
        <v>0</v>
      </c>
      <c r="P45" s="18">
        <f t="shared" si="2"/>
        <v>472</v>
      </c>
      <c r="Q45" s="20">
        <f t="shared" si="3"/>
        <v>0</v>
      </c>
    </row>
    <row r="46" customHeight="1" spans="1:17">
      <c r="A46" s="12">
        <v>42</v>
      </c>
      <c r="B46" s="13" t="s">
        <v>321</v>
      </c>
      <c r="C46" s="13">
        <v>12</v>
      </c>
      <c r="D46" s="13" t="s">
        <v>319</v>
      </c>
      <c r="E46" s="12"/>
      <c r="F46" s="13">
        <v>200</v>
      </c>
      <c r="G46" s="13">
        <v>1.51</v>
      </c>
      <c r="H46" s="12">
        <f t="shared" si="0"/>
        <v>18.12</v>
      </c>
      <c r="I46" s="17"/>
      <c r="J46" s="12"/>
      <c r="K46" s="12"/>
      <c r="L46" s="12"/>
      <c r="M46" s="12"/>
      <c r="N46" s="12"/>
      <c r="O46" s="18">
        <f t="shared" si="1"/>
        <v>0</v>
      </c>
      <c r="P46" s="18">
        <f t="shared" si="2"/>
        <v>12</v>
      </c>
      <c r="Q46" s="20">
        <f t="shared" si="3"/>
        <v>0</v>
      </c>
    </row>
    <row r="47" customHeight="1" spans="1:17">
      <c r="A47" s="12">
        <v>43</v>
      </c>
      <c r="B47" s="13" t="s">
        <v>322</v>
      </c>
      <c r="C47" s="13">
        <v>8</v>
      </c>
      <c r="D47" s="13" t="s">
        <v>319</v>
      </c>
      <c r="E47" s="12"/>
      <c r="F47" s="13">
        <v>1463</v>
      </c>
      <c r="G47" s="13">
        <v>11.03</v>
      </c>
      <c r="H47" s="12">
        <f t="shared" si="0"/>
        <v>88.24</v>
      </c>
      <c r="I47" s="17"/>
      <c r="J47" s="12"/>
      <c r="K47" s="12"/>
      <c r="L47" s="12"/>
      <c r="M47" s="12"/>
      <c r="N47" s="12"/>
      <c r="O47" s="18">
        <f t="shared" si="1"/>
        <v>0</v>
      </c>
      <c r="P47" s="18">
        <f t="shared" si="2"/>
        <v>8</v>
      </c>
      <c r="Q47" s="20">
        <f t="shared" si="3"/>
        <v>0</v>
      </c>
    </row>
    <row r="48" customHeight="1" spans="1:17">
      <c r="A48" s="12">
        <v>44</v>
      </c>
      <c r="B48" s="13" t="s">
        <v>323</v>
      </c>
      <c r="C48" s="13">
        <v>4</v>
      </c>
      <c r="D48" s="13" t="s">
        <v>319</v>
      </c>
      <c r="E48" s="12"/>
      <c r="F48" s="13">
        <v>1463</v>
      </c>
      <c r="G48" s="13">
        <v>11.03</v>
      </c>
      <c r="H48" s="12">
        <f t="shared" si="0"/>
        <v>44.12</v>
      </c>
      <c r="I48" s="17"/>
      <c r="J48" s="12"/>
      <c r="K48" s="12"/>
      <c r="L48" s="12"/>
      <c r="M48" s="12"/>
      <c r="N48" s="12"/>
      <c r="O48" s="18">
        <f t="shared" si="1"/>
        <v>0</v>
      </c>
      <c r="P48" s="18">
        <f t="shared" si="2"/>
        <v>4</v>
      </c>
      <c r="Q48" s="20">
        <f t="shared" si="3"/>
        <v>0</v>
      </c>
    </row>
    <row r="49" customHeight="1" spans="1:17">
      <c r="A49" s="12">
        <v>45</v>
      </c>
      <c r="B49" s="13" t="s">
        <v>324</v>
      </c>
      <c r="C49" s="13">
        <v>4</v>
      </c>
      <c r="D49" s="13" t="s">
        <v>319</v>
      </c>
      <c r="E49" s="12"/>
      <c r="F49" s="13">
        <v>1468</v>
      </c>
      <c r="G49" s="13">
        <v>11.06</v>
      </c>
      <c r="H49" s="12">
        <f t="shared" si="0"/>
        <v>44.24</v>
      </c>
      <c r="I49" s="17"/>
      <c r="J49" s="12"/>
      <c r="K49" s="12"/>
      <c r="L49" s="12"/>
      <c r="M49" s="12"/>
      <c r="N49" s="12"/>
      <c r="O49" s="18">
        <f t="shared" si="1"/>
        <v>0</v>
      </c>
      <c r="P49" s="18">
        <f t="shared" si="2"/>
        <v>4</v>
      </c>
      <c r="Q49" s="20">
        <f t="shared" si="3"/>
        <v>0</v>
      </c>
    </row>
    <row r="50" customHeight="1" spans="1:17">
      <c r="A50" s="12">
        <v>46</v>
      </c>
      <c r="B50" s="13" t="s">
        <v>325</v>
      </c>
      <c r="C50" s="13">
        <v>4</v>
      </c>
      <c r="D50" s="13" t="s">
        <v>319</v>
      </c>
      <c r="E50" s="12"/>
      <c r="F50" s="13">
        <v>205</v>
      </c>
      <c r="G50" s="13">
        <v>1.54</v>
      </c>
      <c r="H50" s="12">
        <f t="shared" si="0"/>
        <v>6.16</v>
      </c>
      <c r="I50" s="17"/>
      <c r="J50" s="12"/>
      <c r="K50" s="12"/>
      <c r="L50" s="12"/>
      <c r="M50" s="12"/>
      <c r="N50" s="12"/>
      <c r="O50" s="18">
        <f t="shared" si="1"/>
        <v>0</v>
      </c>
      <c r="P50" s="18">
        <f t="shared" si="2"/>
        <v>4</v>
      </c>
      <c r="Q50" s="20">
        <f t="shared" si="3"/>
        <v>0</v>
      </c>
    </row>
    <row r="51" customHeight="1" spans="1:17">
      <c r="A51" s="12">
        <v>47</v>
      </c>
      <c r="B51" s="13" t="s">
        <v>326</v>
      </c>
      <c r="C51" s="13">
        <v>4</v>
      </c>
      <c r="D51" s="13" t="s">
        <v>327</v>
      </c>
      <c r="E51" s="12"/>
      <c r="F51" s="13">
        <v>418</v>
      </c>
      <c r="G51" s="13">
        <v>4.07</v>
      </c>
      <c r="H51" s="12">
        <f t="shared" si="0"/>
        <v>16.28</v>
      </c>
      <c r="I51" s="17"/>
      <c r="J51" s="12"/>
      <c r="K51" s="12"/>
      <c r="L51" s="12"/>
      <c r="M51" s="12"/>
      <c r="N51" s="12"/>
      <c r="O51" s="18">
        <f t="shared" si="1"/>
        <v>0</v>
      </c>
      <c r="P51" s="18">
        <f t="shared" si="2"/>
        <v>4</v>
      </c>
      <c r="Q51" s="20">
        <f t="shared" si="3"/>
        <v>0</v>
      </c>
    </row>
    <row r="52" customHeight="1" spans="1:17">
      <c r="A52" s="12">
        <v>48</v>
      </c>
      <c r="B52" s="13" t="s">
        <v>328</v>
      </c>
      <c r="C52" s="13">
        <v>4</v>
      </c>
      <c r="D52" s="13" t="s">
        <v>327</v>
      </c>
      <c r="E52" s="12"/>
      <c r="F52" s="13">
        <v>416</v>
      </c>
      <c r="G52" s="13">
        <v>4.05</v>
      </c>
      <c r="H52" s="12">
        <f t="shared" si="0"/>
        <v>16.2</v>
      </c>
      <c r="I52" s="17"/>
      <c r="J52" s="12"/>
      <c r="K52" s="12"/>
      <c r="L52" s="12"/>
      <c r="M52" s="12"/>
      <c r="N52" s="12"/>
      <c r="O52" s="18">
        <f t="shared" si="1"/>
        <v>0</v>
      </c>
      <c r="P52" s="18">
        <f t="shared" si="2"/>
        <v>4</v>
      </c>
      <c r="Q52" s="20">
        <f t="shared" si="3"/>
        <v>0</v>
      </c>
    </row>
    <row r="53" customHeight="1" spans="1:17">
      <c r="A53" s="12">
        <v>49</v>
      </c>
      <c r="B53" s="13" t="s">
        <v>329</v>
      </c>
      <c r="C53" s="13">
        <v>4</v>
      </c>
      <c r="D53" s="13" t="s">
        <v>330</v>
      </c>
      <c r="E53" s="12"/>
      <c r="F53" s="13">
        <v>1938</v>
      </c>
      <c r="G53" s="13">
        <v>77.59</v>
      </c>
      <c r="H53" s="12">
        <f t="shared" si="0"/>
        <v>310.36</v>
      </c>
      <c r="I53" s="17"/>
      <c r="J53" s="12"/>
      <c r="K53" s="12"/>
      <c r="L53" s="12"/>
      <c r="M53" s="12"/>
      <c r="N53" s="12"/>
      <c r="O53" s="18">
        <f t="shared" si="1"/>
        <v>0</v>
      </c>
      <c r="P53" s="18">
        <f t="shared" si="2"/>
        <v>4</v>
      </c>
      <c r="Q53" s="20">
        <f t="shared" si="3"/>
        <v>0</v>
      </c>
    </row>
    <row r="54" customHeight="1" spans="1:17">
      <c r="A54" s="12">
        <v>50</v>
      </c>
      <c r="B54" s="13" t="s">
        <v>331</v>
      </c>
      <c r="C54" s="13">
        <v>2</v>
      </c>
      <c r="D54" s="13" t="s">
        <v>332</v>
      </c>
      <c r="E54" s="12"/>
      <c r="F54" s="13">
        <v>865</v>
      </c>
      <c r="G54" s="13">
        <v>81.48</v>
      </c>
      <c r="H54" s="12">
        <f t="shared" si="0"/>
        <v>162.96</v>
      </c>
      <c r="I54" s="17"/>
      <c r="J54" s="12"/>
      <c r="K54" s="12"/>
      <c r="L54" s="12"/>
      <c r="M54" s="12"/>
      <c r="N54" s="12"/>
      <c r="O54" s="18">
        <f t="shared" si="1"/>
        <v>0</v>
      </c>
      <c r="P54" s="18">
        <f t="shared" si="2"/>
        <v>2</v>
      </c>
      <c r="Q54" s="20">
        <f t="shared" si="3"/>
        <v>0</v>
      </c>
    </row>
    <row r="55" customHeight="1" spans="1:17">
      <c r="A55" s="12">
        <v>51</v>
      </c>
      <c r="B55" s="13" t="s">
        <v>333</v>
      </c>
      <c r="C55" s="13">
        <v>42</v>
      </c>
      <c r="D55" s="13" t="s">
        <v>334</v>
      </c>
      <c r="E55" s="12"/>
      <c r="F55" s="13">
        <v>2040</v>
      </c>
      <c r="G55" s="13">
        <v>225.8</v>
      </c>
      <c r="H55" s="12">
        <f t="shared" si="0"/>
        <v>9483.6</v>
      </c>
      <c r="I55" s="17"/>
      <c r="J55" s="12"/>
      <c r="K55" s="12"/>
      <c r="L55" s="12"/>
      <c r="M55" s="12"/>
      <c r="N55" s="12"/>
      <c r="O55" s="18">
        <f t="shared" si="1"/>
        <v>0</v>
      </c>
      <c r="P55" s="18">
        <f t="shared" si="2"/>
        <v>42</v>
      </c>
      <c r="Q55" s="20">
        <f t="shared" si="3"/>
        <v>0</v>
      </c>
    </row>
    <row r="56" customHeight="1" spans="1:17">
      <c r="A56" s="12">
        <v>52</v>
      </c>
      <c r="B56" s="13" t="s">
        <v>335</v>
      </c>
      <c r="C56" s="13">
        <v>6</v>
      </c>
      <c r="D56" s="13" t="s">
        <v>336</v>
      </c>
      <c r="E56" s="12"/>
      <c r="F56" s="13">
        <v>2040</v>
      </c>
      <c r="G56" s="13">
        <v>163.34</v>
      </c>
      <c r="H56" s="12">
        <f t="shared" si="0"/>
        <v>980.04</v>
      </c>
      <c r="I56" s="17"/>
      <c r="J56" s="12"/>
      <c r="K56" s="12"/>
      <c r="L56" s="12"/>
      <c r="M56" s="12"/>
      <c r="N56" s="12"/>
      <c r="O56" s="18">
        <f t="shared" si="1"/>
        <v>0</v>
      </c>
      <c r="P56" s="18">
        <f t="shared" si="2"/>
        <v>6</v>
      </c>
      <c r="Q56" s="20">
        <f t="shared" si="3"/>
        <v>0</v>
      </c>
    </row>
    <row r="57" customHeight="1" spans="1:17">
      <c r="A57" s="12">
        <v>53</v>
      </c>
      <c r="B57" s="13" t="s">
        <v>337</v>
      </c>
      <c r="C57" s="13">
        <v>6</v>
      </c>
      <c r="D57" s="13" t="s">
        <v>334</v>
      </c>
      <c r="E57" s="12"/>
      <c r="F57" s="13">
        <v>3540</v>
      </c>
      <c r="G57" s="13">
        <v>391.82</v>
      </c>
      <c r="H57" s="12">
        <f t="shared" si="0"/>
        <v>2350.92</v>
      </c>
      <c r="I57" s="17"/>
      <c r="J57" s="12"/>
      <c r="K57" s="12"/>
      <c r="L57" s="12"/>
      <c r="M57" s="12"/>
      <c r="N57" s="12"/>
      <c r="O57" s="18">
        <f t="shared" si="1"/>
        <v>0</v>
      </c>
      <c r="P57" s="18">
        <f t="shared" si="2"/>
        <v>6</v>
      </c>
      <c r="Q57" s="20">
        <f t="shared" si="3"/>
        <v>0</v>
      </c>
    </row>
    <row r="58" customHeight="1" spans="1:17">
      <c r="A58" s="12">
        <v>54</v>
      </c>
      <c r="B58" s="13" t="s">
        <v>338</v>
      </c>
      <c r="C58" s="13">
        <v>20</v>
      </c>
      <c r="D58" s="13" t="s">
        <v>339</v>
      </c>
      <c r="E58" s="12"/>
      <c r="F58" s="13">
        <v>3540</v>
      </c>
      <c r="G58" s="13">
        <v>475.19</v>
      </c>
      <c r="H58" s="12">
        <f t="shared" si="0"/>
        <v>9503.8</v>
      </c>
      <c r="I58" s="17"/>
      <c r="J58" s="12"/>
      <c r="K58" s="12"/>
      <c r="L58" s="12"/>
      <c r="M58" s="12"/>
      <c r="N58" s="12"/>
      <c r="O58" s="18">
        <f t="shared" si="1"/>
        <v>0</v>
      </c>
      <c r="P58" s="18">
        <f t="shared" si="2"/>
        <v>20</v>
      </c>
      <c r="Q58" s="20">
        <f t="shared" si="3"/>
        <v>0</v>
      </c>
    </row>
    <row r="59" customHeight="1" spans="1:17">
      <c r="A59" s="12">
        <v>55</v>
      </c>
      <c r="B59" s="13" t="s">
        <v>340</v>
      </c>
      <c r="C59" s="13">
        <v>2</v>
      </c>
      <c r="D59" s="13" t="s">
        <v>336</v>
      </c>
      <c r="E59" s="12"/>
      <c r="F59" s="13">
        <v>3540</v>
      </c>
      <c r="G59" s="13">
        <v>283.45</v>
      </c>
      <c r="H59" s="12">
        <f t="shared" si="0"/>
        <v>566.9</v>
      </c>
      <c r="I59" s="17"/>
      <c r="J59" s="12"/>
      <c r="K59" s="12"/>
      <c r="L59" s="12"/>
      <c r="M59" s="12"/>
      <c r="N59" s="12"/>
      <c r="O59" s="18">
        <f t="shared" si="1"/>
        <v>0</v>
      </c>
      <c r="P59" s="18">
        <f t="shared" si="2"/>
        <v>2</v>
      </c>
      <c r="Q59" s="20">
        <f t="shared" si="3"/>
        <v>0</v>
      </c>
    </row>
    <row r="60" customHeight="1" spans="1:17">
      <c r="A60" s="12">
        <v>56</v>
      </c>
      <c r="B60" s="13" t="s">
        <v>341</v>
      </c>
      <c r="C60" s="13">
        <v>12</v>
      </c>
      <c r="D60" s="13" t="s">
        <v>330</v>
      </c>
      <c r="E60" s="12"/>
      <c r="F60" s="13">
        <v>1938</v>
      </c>
      <c r="G60" s="13">
        <v>77.59</v>
      </c>
      <c r="H60" s="12">
        <f t="shared" si="0"/>
        <v>931.08</v>
      </c>
      <c r="I60" s="17"/>
      <c r="J60" s="12"/>
      <c r="K60" s="12"/>
      <c r="L60" s="12"/>
      <c r="M60" s="12"/>
      <c r="N60" s="12"/>
      <c r="O60" s="18">
        <f t="shared" si="1"/>
        <v>0</v>
      </c>
      <c r="P60" s="18">
        <f t="shared" si="2"/>
        <v>12</v>
      </c>
      <c r="Q60" s="20">
        <f t="shared" si="3"/>
        <v>0</v>
      </c>
    </row>
    <row r="61" customHeight="1" spans="1:17">
      <c r="A61" s="12">
        <v>57</v>
      </c>
      <c r="B61" s="13" t="s">
        <v>342</v>
      </c>
      <c r="C61" s="13">
        <v>4</v>
      </c>
      <c r="D61" s="13" t="s">
        <v>330</v>
      </c>
      <c r="E61" s="12"/>
      <c r="F61" s="13">
        <v>1928</v>
      </c>
      <c r="G61" s="13">
        <v>77.19</v>
      </c>
      <c r="H61" s="12">
        <f t="shared" si="0"/>
        <v>308.76</v>
      </c>
      <c r="I61" s="17"/>
      <c r="J61" s="12"/>
      <c r="K61" s="12"/>
      <c r="L61" s="12"/>
      <c r="M61" s="12"/>
      <c r="N61" s="12"/>
      <c r="O61" s="19">
        <f t="shared" si="1"/>
        <v>0</v>
      </c>
      <c r="P61" s="19">
        <f t="shared" si="2"/>
        <v>4</v>
      </c>
      <c r="Q61" s="20">
        <f t="shared" si="3"/>
        <v>0</v>
      </c>
    </row>
    <row r="62" customHeight="1" spans="1:17">
      <c r="A62" s="12">
        <v>58</v>
      </c>
      <c r="B62" s="13" t="s">
        <v>343</v>
      </c>
      <c r="C62" s="13">
        <v>4</v>
      </c>
      <c r="D62" s="13" t="s">
        <v>344</v>
      </c>
      <c r="E62" s="12"/>
      <c r="F62" s="13">
        <v>1928</v>
      </c>
      <c r="G62" s="13">
        <v>108.97</v>
      </c>
      <c r="H62" s="12">
        <f t="shared" si="0"/>
        <v>435.88</v>
      </c>
      <c r="I62" s="17"/>
      <c r="J62" s="12"/>
      <c r="K62" s="12"/>
      <c r="L62" s="12"/>
      <c r="M62" s="12"/>
      <c r="N62" s="12"/>
      <c r="O62" s="18">
        <f t="shared" si="1"/>
        <v>0</v>
      </c>
      <c r="P62" s="18">
        <f t="shared" si="2"/>
        <v>4</v>
      </c>
      <c r="Q62" s="20">
        <f t="shared" si="3"/>
        <v>0</v>
      </c>
    </row>
    <row r="63" customHeight="1" spans="1:17">
      <c r="A63" s="12">
        <v>59</v>
      </c>
      <c r="B63" s="13" t="s">
        <v>345</v>
      </c>
      <c r="C63" s="13">
        <v>8</v>
      </c>
      <c r="D63" s="13" t="s">
        <v>346</v>
      </c>
      <c r="E63" s="12"/>
      <c r="F63" s="13">
        <v>418</v>
      </c>
      <c r="G63" s="13">
        <v>1.58</v>
      </c>
      <c r="H63" s="12">
        <f t="shared" si="0"/>
        <v>12.64</v>
      </c>
      <c r="I63" s="17"/>
      <c r="J63" s="12"/>
      <c r="K63" s="12"/>
      <c r="L63" s="12"/>
      <c r="M63" s="12"/>
      <c r="N63" s="12"/>
      <c r="O63" s="18">
        <f t="shared" si="1"/>
        <v>0</v>
      </c>
      <c r="P63" s="18">
        <f t="shared" si="2"/>
        <v>8</v>
      </c>
      <c r="Q63" s="20">
        <f t="shared" si="3"/>
        <v>0</v>
      </c>
    </row>
    <row r="64" customHeight="1" spans="1:17">
      <c r="A64" s="12">
        <v>60</v>
      </c>
      <c r="B64" s="13" t="s">
        <v>347</v>
      </c>
      <c r="C64" s="13">
        <v>8</v>
      </c>
      <c r="D64" s="13" t="s">
        <v>346</v>
      </c>
      <c r="E64" s="12"/>
      <c r="F64" s="13">
        <v>416</v>
      </c>
      <c r="G64" s="13">
        <v>1.57</v>
      </c>
      <c r="H64" s="12">
        <f t="shared" si="0"/>
        <v>12.56</v>
      </c>
      <c r="I64" s="17"/>
      <c r="J64" s="12"/>
      <c r="K64" s="12"/>
      <c r="L64" s="12"/>
      <c r="M64" s="12"/>
      <c r="N64" s="12"/>
      <c r="O64" s="18">
        <f t="shared" si="1"/>
        <v>0</v>
      </c>
      <c r="P64" s="18">
        <f t="shared" si="2"/>
        <v>8</v>
      </c>
      <c r="Q64" s="20">
        <f t="shared" si="3"/>
        <v>0</v>
      </c>
    </row>
    <row r="65" customHeight="1" spans="1:17">
      <c r="A65" s="12">
        <v>61</v>
      </c>
      <c r="B65" s="13" t="s">
        <v>348</v>
      </c>
      <c r="C65" s="13">
        <v>6</v>
      </c>
      <c r="D65" s="13" t="s">
        <v>349</v>
      </c>
      <c r="E65" s="12"/>
      <c r="F65" s="13">
        <v>1465</v>
      </c>
      <c r="G65" s="13">
        <v>198.08</v>
      </c>
      <c r="H65" s="12">
        <f t="shared" si="0"/>
        <v>1188.48</v>
      </c>
      <c r="I65" s="17"/>
      <c r="J65" s="12"/>
      <c r="K65" s="12"/>
      <c r="L65" s="12"/>
      <c r="M65" s="12"/>
      <c r="N65" s="12"/>
      <c r="O65" s="18">
        <f t="shared" si="1"/>
        <v>0</v>
      </c>
      <c r="P65" s="18">
        <f t="shared" si="2"/>
        <v>6</v>
      </c>
      <c r="Q65" s="20">
        <f t="shared" si="3"/>
        <v>0</v>
      </c>
    </row>
    <row r="66" customHeight="1" spans="1:17">
      <c r="A66" s="12">
        <v>62</v>
      </c>
      <c r="B66" s="13" t="s">
        <v>350</v>
      </c>
      <c r="C66" s="13">
        <v>2</v>
      </c>
      <c r="D66" s="13" t="s">
        <v>349</v>
      </c>
      <c r="E66" s="12"/>
      <c r="F66" s="13">
        <v>1470</v>
      </c>
      <c r="G66" s="13">
        <v>198.75</v>
      </c>
      <c r="H66" s="12">
        <f t="shared" si="0"/>
        <v>397.5</v>
      </c>
      <c r="I66" s="17"/>
      <c r="J66" s="12"/>
      <c r="K66" s="12"/>
      <c r="L66" s="12"/>
      <c r="M66" s="12"/>
      <c r="N66" s="12"/>
      <c r="O66" s="18">
        <f t="shared" si="1"/>
        <v>0</v>
      </c>
      <c r="P66" s="18">
        <f t="shared" si="2"/>
        <v>2</v>
      </c>
      <c r="Q66" s="20">
        <f t="shared" si="3"/>
        <v>0</v>
      </c>
    </row>
    <row r="67" customHeight="1" spans="1:17">
      <c r="A67" s="12">
        <v>63</v>
      </c>
      <c r="B67" s="13" t="s">
        <v>351</v>
      </c>
      <c r="C67" s="13">
        <v>6</v>
      </c>
      <c r="D67" s="13" t="s">
        <v>352</v>
      </c>
      <c r="E67" s="12"/>
      <c r="F67" s="13">
        <v>865</v>
      </c>
      <c r="G67" s="13">
        <v>118.83</v>
      </c>
      <c r="H67" s="12">
        <f t="shared" si="0"/>
        <v>712.98</v>
      </c>
      <c r="I67" s="17"/>
      <c r="J67" s="12"/>
      <c r="K67" s="12"/>
      <c r="L67" s="12"/>
      <c r="M67" s="12"/>
      <c r="N67" s="12"/>
      <c r="O67" s="18">
        <f t="shared" si="1"/>
        <v>0</v>
      </c>
      <c r="P67" s="18">
        <f t="shared" si="2"/>
        <v>6</v>
      </c>
      <c r="Q67" s="20">
        <f t="shared" si="3"/>
        <v>0</v>
      </c>
    </row>
    <row r="68" customHeight="1" spans="1:17">
      <c r="A68" s="12">
        <v>64</v>
      </c>
      <c r="B68" s="13" t="s">
        <v>353</v>
      </c>
      <c r="C68" s="13">
        <v>8</v>
      </c>
      <c r="D68" s="13" t="s">
        <v>354</v>
      </c>
      <c r="E68" s="12"/>
      <c r="F68" s="13">
        <v>400</v>
      </c>
      <c r="G68" s="13">
        <v>10.99</v>
      </c>
      <c r="H68" s="12">
        <f t="shared" si="0"/>
        <v>87.92</v>
      </c>
      <c r="I68" s="17"/>
      <c r="J68" s="12"/>
      <c r="K68" s="12"/>
      <c r="L68" s="12"/>
      <c r="M68" s="12"/>
      <c r="N68" s="12"/>
      <c r="O68" s="18">
        <f t="shared" si="1"/>
        <v>0</v>
      </c>
      <c r="P68" s="18">
        <f t="shared" si="2"/>
        <v>8</v>
      </c>
      <c r="Q68" s="20">
        <f t="shared" si="3"/>
        <v>0</v>
      </c>
    </row>
    <row r="69" customHeight="1" spans="1:17">
      <c r="A69" s="12">
        <v>65</v>
      </c>
      <c r="B69" s="13" t="s">
        <v>355</v>
      </c>
      <c r="C69" s="13">
        <v>4</v>
      </c>
      <c r="D69" s="13" t="s">
        <v>354</v>
      </c>
      <c r="E69" s="12"/>
      <c r="F69" s="13">
        <v>500</v>
      </c>
      <c r="G69" s="13">
        <v>13.74</v>
      </c>
      <c r="H69" s="12">
        <f>G69*C69</f>
        <v>54.96</v>
      </c>
      <c r="I69" s="17"/>
      <c r="J69" s="12"/>
      <c r="K69" s="12"/>
      <c r="L69" s="12"/>
      <c r="M69" s="12"/>
      <c r="N69" s="12"/>
      <c r="O69" s="18">
        <f>SUM(I69:N69)</f>
        <v>0</v>
      </c>
      <c r="P69" s="18">
        <f>C69-O69</f>
        <v>4</v>
      </c>
      <c r="Q69" s="20">
        <f>IF(SUM(I69:N69)=C69,"完成",SUM(I69:N69))</f>
        <v>0</v>
      </c>
    </row>
    <row r="70" customHeight="1" spans="10:10">
      <c r="J70" s="22"/>
    </row>
    <row r="71" customHeight="1" spans="11:11">
      <c r="K71" s="22"/>
    </row>
    <row r="72" customHeight="1" spans="12:12">
      <c r="L72" s="22"/>
    </row>
  </sheetData>
  <autoFilter ref="A4:R75">
    <sortState ref="A4:R75">
      <sortCondition ref="I4:I75"/>
    </sortState>
    <extLst/>
  </autoFilter>
  <mergeCells count="12">
    <mergeCell ref="B1:Q1"/>
    <mergeCell ref="A2:D2"/>
    <mergeCell ref="I3:P3"/>
    <mergeCell ref="A3:A4"/>
    <mergeCell ref="B3:B4"/>
    <mergeCell ref="C3:C4"/>
    <mergeCell ref="D3:D4"/>
    <mergeCell ref="E3:E4"/>
    <mergeCell ref="F3:F4"/>
    <mergeCell ref="G3:G4"/>
    <mergeCell ref="H3:H4"/>
    <mergeCell ref="Q3:Q4"/>
  </mergeCells>
  <pageMargins left="0.39" right="0.27" top="1" bottom="1" header="0.5" footer="0.5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福州地铁</vt:lpstr>
      <vt:lpstr>义乌奥晶办公室食堂 </vt:lpstr>
      <vt:lpstr>广东华丰 </vt:lpstr>
      <vt:lpstr>大东海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BD</cp:lastModifiedBy>
  <dcterms:created xsi:type="dcterms:W3CDTF">2021-01-20T00:44:00Z</dcterms:created>
  <dcterms:modified xsi:type="dcterms:W3CDTF">2021-01-22T09:27:17Z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