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ucyly/Desktop/Data Analytics/Week 1/Homework/"/>
    </mc:Choice>
  </mc:AlternateContent>
  <xr:revisionPtr revIDLastSave="0" documentId="13_ncr:1_{89E01373-441C-FB49-90DB-B599BE376403}" xr6:coauthVersionLast="41" xr6:coauthVersionMax="41" xr10:uidLastSave="{00000000-0000-0000-0000-000000000000}"/>
  <bookViews>
    <workbookView xWindow="0" yWindow="460" windowWidth="27820" windowHeight="15940" activeTab="4" xr2:uid="{00000000-000D-0000-FFFF-FFFF00000000}"/>
  </bookViews>
  <sheets>
    <sheet name="KickStarter" sheetId="1" r:id="rId1"/>
    <sheet name="Pivot Table" sheetId="5" r:id="rId2"/>
    <sheet name="Pivot Table 2" sheetId="7" r:id="rId3"/>
    <sheet name="Pivot Table 3" sheetId="11" r:id="rId4"/>
    <sheet name="Bonus" sheetId="12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7" i="12"/>
  <c r="E7" i="12" s="1"/>
  <c r="C8" i="12"/>
  <c r="E8" i="12" s="1"/>
  <c r="C9" i="12"/>
  <c r="E9" i="12" s="1"/>
  <c r="E3" i="12"/>
  <c r="E4" i="12"/>
  <c r="E5" i="12"/>
  <c r="E6" i="12"/>
  <c r="E10" i="12"/>
  <c r="E11" i="12"/>
  <c r="E12" i="12"/>
  <c r="E13" i="12"/>
  <c r="E2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B9" i="12"/>
  <c r="D8" i="12"/>
  <c r="B8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<sst xmlns="http://schemas.openxmlformats.org/spreadsheetml/2006/main" count="24820" uniqueCount="8400">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</sst>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m\-yy;@"/>
    <numFmt numFmtId="16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4DFF1A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6C5F0"/>
        </patternFill>
      </fill>
    </dxf>
  </dxfs>
  <tableStyles count="0" defaultTableStyle="TableStyleMedium2" defaultPivotStyle="PivotStyleLight16"/>
  <colors>
    <mruColors>
      <color rgb="FF4DFF1A"/>
      <color rgb="FF06C5F0"/>
      <color rgb="FF0220FF"/>
      <color rgb="FF0521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3965095354616344E-2"/>
          <c:y val="4.8632218844984802E-2"/>
          <c:w val="0.80254408550642198"/>
          <c:h val="0.896053897518129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12-564D-99BE-3CAA6851E179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12-564D-99BE-3CAA6851E179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12-564D-99BE-3CAA6851E179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12-564D-99BE-3CAA6851E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8375471"/>
        <c:axId val="380965807"/>
      </c:barChart>
      <c:catAx>
        <c:axId val="37837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65807"/>
        <c:crosses val="autoZero"/>
        <c:auto val="1"/>
        <c:lblAlgn val="ctr"/>
        <c:lblOffset val="100"/>
        <c:noMultiLvlLbl val="0"/>
      </c:catAx>
      <c:valAx>
        <c:axId val="38096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7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75538729505244"/>
          <c:y val="0.26056770964853881"/>
          <c:w val="0.10324466333343313"/>
          <c:h val="0.19782745635056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B5-DE4C-AD38-758DC8D175F8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B5-DE4C-AD38-758DC8D175F8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B5-DE4C-AD38-758DC8D175F8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B5-DE4C-AD38-758DC8D17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3399999"/>
        <c:axId val="383401727"/>
      </c:barChart>
      <c:catAx>
        <c:axId val="38339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01727"/>
        <c:crosses val="autoZero"/>
        <c:auto val="1"/>
        <c:lblAlgn val="ctr"/>
        <c:lblOffset val="100"/>
        <c:noMultiLvlLbl val="0"/>
      </c:catAx>
      <c:valAx>
        <c:axId val="3834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9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7-894A-935A-B615F4D3BEFE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E-1443-A6AA-627E836B0597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E-1443-A6AA-627E836B0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420031"/>
        <c:axId val="439353343"/>
      </c:lineChart>
      <c:catAx>
        <c:axId val="38442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353343"/>
        <c:crosses val="autoZero"/>
        <c:auto val="1"/>
        <c:lblAlgn val="ctr"/>
        <c:lblOffset val="100"/>
        <c:noMultiLvlLbl val="0"/>
      </c:catAx>
      <c:valAx>
        <c:axId val="43935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42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04E-8B5C-567AACDF2CC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4-404E-8B5C-567AACDF2CC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A4-404E-8B5C-567AACDF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7143119"/>
        <c:axId val="2077144799"/>
      </c:lineChart>
      <c:catAx>
        <c:axId val="207714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144799"/>
        <c:crosses val="autoZero"/>
        <c:auto val="1"/>
        <c:lblAlgn val="ctr"/>
        <c:lblOffset val="100"/>
        <c:noMultiLvlLbl val="0"/>
      </c:catAx>
      <c:valAx>
        <c:axId val="207714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14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76200</xdr:rowOff>
    </xdr:from>
    <xdr:to>
      <xdr:col>10</xdr:col>
      <xdr:colOff>76200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8099D3-549E-C747-857C-10E033A59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76200</xdr:rowOff>
    </xdr:from>
    <xdr:to>
      <xdr:col>10</xdr:col>
      <xdr:colOff>825500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DA6745-8904-B741-833D-947707AC1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469900</xdr:colOff>
      <xdr:row>1</xdr:row>
      <xdr:rowOff>127000</xdr:rowOff>
    </xdr:from>
    <xdr:to>
      <xdr:col>12</xdr:col>
      <xdr:colOff>787400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62BC4-0017-3B4E-9E88-88F7D999F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15</xdr:row>
      <xdr:rowOff>63500</xdr:rowOff>
    </xdr:from>
    <xdr:to>
      <xdr:col>7</xdr:col>
      <xdr:colOff>1193800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CBECE-93C9-614D-9A2A-8EB6B34AC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1.540451504632" createdVersion="6" refreshedVersion="6" minRefreshableVersion="3" recordCount="4114" xr:uid="{1927FDA6-D707-314B-A985-A276A271501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1.75750590278" createdVersion="6" refreshedVersion="6" minRefreshableVersion="3" recordCount="4114" xr:uid="{375DCEAC-3046-0F40-93BC-EEDE6468A3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2:26:00" maxDate="2017-05-03T12:12:00"/>
    </cacheField>
    <cacheField name="Date Created Conversion" numFmtId="165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9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 (Date Created Conversion)" numFmtId="0" databaseField="0">
      <fieldGroup base="19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9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2T20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07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09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05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13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8T22:35:00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3T18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4T18:07:4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14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6T19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4T18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1T20:00:00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5T20:00:00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13:27:00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06:59:00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13:14:00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5T22:30:00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1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06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2:35:34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1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08:03:09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0:59:0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08:20:00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2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8T17:36:01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05:22:24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5T21:57:13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16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09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0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2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2T20:59:00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09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0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7T17:00:00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3T23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09:37:59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0T18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15:59:00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8T21:00:0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06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08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2T17:00:00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6T19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07:58:27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16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13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05:00:00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3T21:14:05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0:00:0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15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09:50:46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15:00:00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0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16:15:16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09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2:59:22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1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14:00:00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2T17:00:0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2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2:11:18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7T21:59:00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7T17:26:21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0T22:59:00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13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07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06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1T23:59:00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14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7T23:30:57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4T17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2T20:59:0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04:41:35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2T22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0:35:58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0T19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0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1:38:13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09T19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3T20:02:00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2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04:30:00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1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2T20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07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2T18:41:00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08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1:03:12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0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2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1:00:00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14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0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5T17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7-31T20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1T20:14:42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16:30:00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14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2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1:38:30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2T20:08:53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2:20:30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2T18:00:00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3T17:00:00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1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16:34:4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07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5T17:37:10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3T22:59:0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0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2T19:00:00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08:00:00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2T23:34:48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0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03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2:00:00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8T18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16:00:00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2T18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03:16:00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3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15:00:00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5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16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0T19:00:00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06:59:01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19T22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5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3:16:00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7:00:00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13:30:07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0:31:00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0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2:00:00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3:16:00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6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31T21:59:00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15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0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0T20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15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2T22:55:00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0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06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7T17:23:18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1:18:0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6T23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1:00:00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5T20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06:13:1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2T18:51:40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08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06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06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2T19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14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18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03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4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09:29:55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16:42:00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7:00:00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1:18:21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08:48:44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5T18:49:22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15:15:35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2:02:50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05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29T22:28:0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1T21:20:14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1:28:43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6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1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1:40:11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2:46:39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3T17:08:46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6:55:45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3T18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2:00:0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0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7:17:1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13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8-31T20:59:00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14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3:00:00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0T23:59:00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1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09:34:37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08:37:26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03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2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6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16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09:05:32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14:00:00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14:00:00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2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19:58:22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4T19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2:38:49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3:59:00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13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07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08:10:22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7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3T21:43:58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1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5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30T22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8T20:50:17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13:08:40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07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08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16:59:00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15:00:37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08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08:04:49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3-31T23:59:00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13:06:0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2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6T19:39:00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18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09T22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5:04:14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2:29:00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4:27:21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09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5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1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6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2:49:06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4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0T17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4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7:00:00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06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2:00:00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05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0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09:45:04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04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1T18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0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5T18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2:43:2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5T20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1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0:40:0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06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2:00:00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5-31T20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08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6T19:00:00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04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1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08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7T18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0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2:59:0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07:55:00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5T22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15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07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13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2T20:51:00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03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6T21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1T21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4T21:00:0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1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1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04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4T23:59:00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09T18:46:06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7T17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14:23:39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1T17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6T19:01:00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07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2:26:00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15:00:00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31T21:59:00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0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1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1:35:24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1T21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5T21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03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0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30T17:01:00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8T20:59:00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09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09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0-31T17:00:00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04:24:43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4-30T20:59:00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14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6T23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16:02:18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09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13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1T18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8-31T19:00:00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08:07:29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2:05:33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15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09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1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19T19:00:0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0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14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08:59:00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2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1:32:14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0T21:59:00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09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16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0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16:00:0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04:43:06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06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0:59:00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08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19T21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15:57:00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1:00:00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31T21:00:00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6T21:00:00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6T20:59:0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06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1:00:00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07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2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15:00:00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08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3T19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2T18:00:0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1:14:28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14:00:0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30T20:59:00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1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3T20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5-31T19:20:00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15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05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05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07:05:16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04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0T20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15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7T21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13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1:52:01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1:03:14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1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3T22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08:00:00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3T22:12:0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2T20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2T18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7T17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2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0T20:59:00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07:33:19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2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4-30T21:59:00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06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06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2:05:0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1:25:39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09:00:00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14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14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0:18:00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03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0:01:00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16:52:00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09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0:16:32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29T22:00:00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0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8T19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1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08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15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4T23:00:00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7T18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15:59:0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7T17:52:52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7T17:59:00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7T20:00:00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0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1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14:32:0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06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8-31T20:44:00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2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05:00:00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6T20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13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06:56:57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0:08:00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16:04:00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5T19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8T22:59:00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14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1:39:50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13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16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1T22:00:00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0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14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1T18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05:00:00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2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7T21:33:0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2T23:46:37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13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3T21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04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0T23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15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1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14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0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1:59:00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15:00:00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1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0T19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13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0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08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14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0:56:20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1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0:38:46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0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1:16:58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15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2:03:16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14:19:43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09T17:21:41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14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1:02:5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3T19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05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1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06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15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0:09: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09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2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06:14:00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6T17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1T20:59:00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1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09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09:22:07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5-31T21:00:0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3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0:02:21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0:02:3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13:22:15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6T19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15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09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0:51:05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6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5T21:00:0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09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15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09:45:19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0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19:04:03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2T20:59:00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3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3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03:47:15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05:00:15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09:08:09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07:34:0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8T21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16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05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15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08:16:34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18:18:20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04:33:00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6:14:45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6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7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0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2T20:00:00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2:51:4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15:21:14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4T22:00:00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1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13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15:16: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8T22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05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05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15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4T19:21:26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06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16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07:14:00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08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1:13:59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5T23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1:48:47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0:00:00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07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04:46:41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1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07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7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2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09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31T21:59:00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16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0T20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0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2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0:00:00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09:05:00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14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0T22:00:00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3T19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6T23:59:00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2T17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03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16:00:0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06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1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2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2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4T18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2:36:46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8T18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09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31T19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d v="2016-07-04T08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08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09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d v="2016-02-10T09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d v="2015-10-29T14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08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0T22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0:53:00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d v="2016-01-09T07:48:16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1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09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d v="2016-06-12T01:29:03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d v="2016-01-06T13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16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d v="2015-03-24T13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2T23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d v="2014-12-17T11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08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d v="2016-12-18T02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6T18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15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d v="2015-07-10T11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d v="2016-07-14T09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d v="2015-01-01T13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d v="2016-01-16T04:00:00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d v="2016-01-01T13:20:12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2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6T20:59:00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d v="2015-11-04T11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7T18:12:00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03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09:37:23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d v="2015-03-28T03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d v="2016-05-20T07:08:22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d v="2015-09-07T06:53:13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13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14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d v="2015-08-01T17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d v="2015-03-15T11:00:00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14:31:27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d v="2015-03-16T09:11:56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d v="2015-11-30T17:00:00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13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1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2:28:06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07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06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06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2T22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08:15:45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d v="2016-04-16T11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3T18:40:38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d v="2016-11-02T14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09:00:00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4T17:03:01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08:16:00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d v="2015-05-09T12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13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d v="2015-06-18T12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08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d v="2014-08-27T17:50:56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1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d v="2015-05-24T08:00:00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d v="2015-11-22T13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15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8T18:49:04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d v="2015-04-22T12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d v="2016-01-19T06:27:17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d v="2016-09-01T17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9-30T21:59:0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d v="2016-06-23T18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d v="2015-09-24T19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d v="2017-02-25T02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d v="2015-05-08T01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d v="2015-12-09T12:26:43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09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d v="2014-08-25T10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d v="2016-07-07T16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1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d v="2015-05-27T17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d v="2015-05-14T16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d v="2017-03-26T13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06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d v="2016-03-14T16:00:00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d v="2014-07-13T09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08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5T22:10:0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1:32:09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d v="2015-11-25T09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16:00:00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d v="2015-02-26T15:17:09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1T19:12:42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d v="2015-06-06T03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d v="2017-02-25T16:04:00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06:14:22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06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16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06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08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08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8T18:00:00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1T17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13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0:25:49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09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14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8T18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2T17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0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07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15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14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1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13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1:00:00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07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1:47:59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08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03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13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08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0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2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1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2:57:02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08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1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3T21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31T21:59:00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13:10:17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1T19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31T23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1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2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2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09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05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2:20:04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0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14:36:04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4T20:00:00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13:47:52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09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1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4T19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7T21:59:00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8T23:00:0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30T17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2:01:03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2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08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05:30:20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15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05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7T19:00:00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09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09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08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1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16:32:00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19T21:37:48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04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1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08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06:56:40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4T17:59:1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7:44:0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05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09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05:42:12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1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4T20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1-30T17:00:00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13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7T22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2T17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08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06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1:19:38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29T20:59:0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08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08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1T18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14:20:00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13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8T21:27:41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0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1T23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03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03:04:52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8T22:00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3T17:39:00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0T21:59:0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13:00:00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1-30T21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05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0T20:31:22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08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14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14:00:00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15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06:44:0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2T20:59:00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03:54:00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13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15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14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08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04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07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0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19T17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0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5T18:18:34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13:04:2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0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2:20:13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1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3T23:00:0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03:43:28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1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06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1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0T20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1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16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6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2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0-31T20:59:00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16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1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5T18:26:3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0T22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16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09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4T21:00:00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09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7T17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d v="2012-08-25T11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15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6T19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07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08:47:00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08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6T20:59:00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0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31T18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2T22:59:00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14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2T21:59:00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0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6T21:59:00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14:10:00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8T21:00:00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07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09:00:46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03:24:14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2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6T21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8T18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2T20:59:00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16:00:00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09:35:39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2-28T19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1T21:59:00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13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31T18:21:02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09:52:00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06:58:00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16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1:04:00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15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8T23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0T21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0:01:00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0T21:44:00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8T22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3T21:01:00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15:44:10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15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7T23:59:00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0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16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2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09:24:00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d v="2016-07-13T12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04:37:05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08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1:13:00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14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6-30T20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8T20:00:00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6T18:21:58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16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14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1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3T22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14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3T20:59:00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1:00:0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0-31T21:59:00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4T20:59:00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07:00:00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d v="2015-07-10T12:09:36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2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5T19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4T21:59:0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2:45:00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14:00:00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d v="2015-02-16T12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7T22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3T20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2:00:00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d v="2015-11-25T07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15:59:00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3T17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05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16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07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d v="2012-02-11T19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2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1:33:17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08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1-30T21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6T17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2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d v="2013-08-31T17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07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d v="2011-03-10T12:48:47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0T22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07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d v="2015-09-21T10:22:11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04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1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d v="2010-12-22T22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2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0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3T23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13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15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1T19:31:00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15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13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6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8-31T23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1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0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0T17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7-31T21:00:00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13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16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4T20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7T21:00:00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0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1:11:50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7T19:22:42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d v="2016-03-30T12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d v="2010-06-08T12:11:00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d v="2014-08-30T08:30:00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d v="2012-09-22T19:25:0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2T18:55:37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3T22:45:26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d v="2014-03-12T20:33:10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d v="2011-09-10T21:37:03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d v="2010-07-26T21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d v="2012-07-22T21:00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06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d v="2014-01-23T17:07:25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0T20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4T20:20:19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d v="2012-08-25T11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2-29T21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d v="2010-10-21T22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d v="2014-07-13T19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15:59:21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d v="2012-12-19T08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d v="2013-11-14T10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d v="2011-12-11T22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05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1T17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d v="2013-02-13T15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15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d v="2010-07-08T15:40:00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d v="2012-05-14T12:44:55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7T17:00:00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d v="2012-04-08T21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14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15:00:00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15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d v="2014-05-11T21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3T23:00:00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1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d v="2012-01-18T13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13:09:1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04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2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0T17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09T19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13:14:20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0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07:00:00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16:59:00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1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1:45:06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2:52:44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0T18:02:56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1:01:01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08:41:12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08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4T20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13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0:05:00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13:55:59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07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09T21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8T21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07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2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0:05:53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08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08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5T20:59:00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08:15:32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1T22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13:20:34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0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2T21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0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3T23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8T18:21:3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09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09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3T18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15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0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1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15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15:43:42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1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13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7T18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16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09T17:00:00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0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1:33:45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15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1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1:51:00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14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1T22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15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09:00:00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08:27:00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7T20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8T22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1:02:0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4T17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0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6T22:59:00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09:01:01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0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07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0:11:00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08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2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07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4T19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14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03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13:00:00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2-31T17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15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6T18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0:12:15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04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16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1T17:47:0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6T21:00:00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08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15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06:56:03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2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1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2T17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13:00:00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14:59:00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04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1:20:10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09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0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4T20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08:23:40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1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7T22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8T21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0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0:00:09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18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03:00:00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19T23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13:27:00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13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3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d v="2014-11-05T13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4T18:16:29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3:20:45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2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7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3:09:00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d v="2017-03-05T21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5:00:00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6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09:16:17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4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7:00:00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0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d v="2015-04-15T14:54:53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18:00:00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2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7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6T22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2:08:42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16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13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0:54:24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5T23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30T17:17:02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2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2:58:17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16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3T21:09:05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14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2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3T21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1T21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06:35:36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0T20:18:53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15:14:52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14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08:49:4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4:53:2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08:06:1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13:48:11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0:08:0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2:11:07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5T21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8T21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1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5T17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16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0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05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3T20:30:00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2:01:1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1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13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3T19:39:31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1:12:00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8T22:59:00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7T22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2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3T19:15:27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09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3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07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2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15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7T21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1:30:00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16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1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08:41:3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13:20:08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07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4T19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2:01:04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3:56:4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14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09:53:45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05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09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7:58:50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0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14:30:00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08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4T23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5T17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4:47:48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31T19:46:11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2:46:21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8T21:33:00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16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09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2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14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1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4:05:21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09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7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6T21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1:22:00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0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15:52:53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6:19:43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30T22:06:21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0:02:46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15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19:27:43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0:01: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0:08:25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5T19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1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18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09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8T19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08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7T19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08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09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0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0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5T22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5T21:00:00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0:38:15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1T18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1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14:26:11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13:18:47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09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2T21:27:37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13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0:28:59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06:00:00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08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14:44:12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0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2:21:54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1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09:42:00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1T20:59:00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07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7T21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15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1:00:00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09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16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08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06:29:20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05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0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04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2:00:00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2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2T22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0T20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1:30:00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04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07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6T23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07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3T22:00:00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05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06:29:00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03:00:00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09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13:18:25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14:00:0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13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6T18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1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13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15:09:16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16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2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31T20:00:00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04:05:13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08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3T17:00:00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31T21:00:00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09T22:15:09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06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14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0T18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0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0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09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6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18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13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15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1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4T20:14:59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09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3T23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07:38:56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6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14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2T22:59:0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06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14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14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07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5T19:02:29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0:00:55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2T23:59:00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0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08:25:31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2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16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1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2-31T21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14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15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2T18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07:40:12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8T20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13:13:4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1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1:18:1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8T18:00:0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08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08:43:3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14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07:02:38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13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5T17:00:00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2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0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4T21:00:00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0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09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13:49:47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8-31T21:00:00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06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4T19:00:00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3T18:22:50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1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0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8T21:59:00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0T21:00:00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09:59:00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06:59:3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07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07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09T21:00:00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3T20:14:05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2T23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0:00:00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15:59:00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0:49:31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04:00:00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0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3T17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0:55:58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09:20:32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2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1:57: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0T20:00:00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d v="2016-11-30T19:23:31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04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2T20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0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03:58:54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05:04:39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07:43:32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14:11:08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09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13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09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0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09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5T18:00:00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16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07:00:00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0T18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09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16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0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08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5T23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08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29T19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2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09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08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1T23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1T21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05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18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19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1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15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13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06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2:17:13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09:31:55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7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07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2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8T20:59:00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1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2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6T18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08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05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5T23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5T17:18:54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0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4T20:59:00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0T17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2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03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4T17:56:00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2-28T22:59:00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06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2:33:10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14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0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15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0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09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09:35:52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6T17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3T18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4T21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07:15:46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5T17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1:12:22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d v="2012-07-12T10:45:3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15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4T19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4T18:35:19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0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2T21:11:00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1:13:30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04:47:56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d v="2015-06-08T19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8T22:08:45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2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2T18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0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05:11:00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d v="2015-07-29T08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2T21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09:14:00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04:32:37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0:12:0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1T21:59:00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2T20:43:06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09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2-28T20:00:00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14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16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14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13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6T17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1T22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16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4-30T17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5T18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05:14:45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0:20:01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03:00:00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05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14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1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0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5T18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3T18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03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2T23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09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6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04:11:00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03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03:56:5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09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14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0T22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1:38:51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1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0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2:22:00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13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1:06:57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18:27:22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2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5T23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1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04:00:00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08:00:00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1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1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2T21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06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2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0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1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08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5:13:29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3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6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3:44:38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0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1T22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2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19T21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8T17:00:59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09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08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14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06:39:00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09:02:45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5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1:00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0:25:00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6:45:0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0T17:00:00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08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13:52:18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08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1T20:00:00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1T22:00:00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1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1T17:20:49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07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2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15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06:01:43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16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0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19T21:59:00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09T18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2T20:00:00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13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09T20:59:00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0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15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0:51:00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1T21:37:55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7:51:00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2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6T21:02:41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5:01:11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06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08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06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08:38:00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14:14:06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3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08:38:00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1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4:24:19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2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16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4T17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14:42:37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07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15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1:20:01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1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13:01:00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1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1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07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15:59:00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2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08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09:25:39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08:17:46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07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5T22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07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5T23:00:00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2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14:59:00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8T21:00:0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6T21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2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2T17:00:00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05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09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8T23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06:24:46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31T17:00:00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07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1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1-30T20:00:00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08:00:00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1T20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09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15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2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1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1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15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5T18:15:0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0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16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06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7:18:00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14:16:00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6T22:06:39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3:14:42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15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2T21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03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2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30T20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1T23:47:27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1T23:03:10"/>
    <x v="155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0:00:00"/>
    <x v="155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3T20:40:24"/>
    <x v="155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08:40:33"/>
    <x v="1557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05:12:00"/>
    <x v="1558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8T18:16:39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2T18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6T19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7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09:49:11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13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0:31:01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15:00:00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6T17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3T18:29:45"/>
    <x v="1568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09:18:34"/>
    <x v="1569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1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1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16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3-31T20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15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05:34:56"/>
    <x v="1575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14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13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1T19:00:00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16:54:51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18:12:06"/>
    <x v="158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03:46:30"/>
    <x v="1581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14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14:43:11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08:35:01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04:00:00"/>
    <x v="1585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18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15:49:25"/>
    <x v="1587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3:12:00"/>
    <x v="1588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6:38:06"/>
    <x v="1589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13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09:25:41"/>
    <x v="159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7:44:45"/>
    <x v="1592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13:17:35"/>
    <x v="1593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09:21:00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13:13:00"/>
    <x v="1595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04:19:29"/>
    <x v="1596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1:29:57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09:00:58"/>
    <x v="159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4:56:16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4T22:11:00"/>
    <x v="16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4T19:13:53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16:00:00"/>
    <x v="1602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7T21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2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0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3T18:40:38"/>
    <x v="160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2:24:11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2-31T22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1:00:00"/>
    <x v="160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15:11:50"/>
    <x v="161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4T17:00:32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13:59:44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1T18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0:00:00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2T19:13:16"/>
    <x v="1615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15:00:00"/>
    <x v="1616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2:00:00"/>
    <x v="1617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08:42:15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4T21:28:06"/>
    <x v="1619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1:09:0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7T20:59:0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0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09:31:29"/>
    <x v="162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d v="2013-01-09T01:48:55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09:47:33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14:21:07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5T21:59:00"/>
    <x v="1627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0:41:22"/>
    <x v="1628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13:48:53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1T23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13:37:41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1:10:54"/>
    <x v="163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5T22:00:00"/>
    <x v="1633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1T22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13:51:01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1T21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d v="2009-12-31T16:39:00"/>
    <x v="1637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14:25:00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08:39:25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2T18:59:00"/>
    <x v="164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d v="2014-12-19T07:19:04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3T17:35:27"/>
    <x v="1642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2:46:52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1T19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07:49:00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1:11:00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2:49:37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08:54:42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09:25:55"/>
    <x v="1649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03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d v="2011-04-25T23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05:49:53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13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14:22:40"/>
    <x v="1654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1:00:20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15:17:32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1:46:08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07:20:00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05:00:00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14:59:00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14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0T22:45:36"/>
    <x v="1662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d v="2015-01-31T17:31:47"/>
    <x v="1663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5T20:59:00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1T20:00:00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7T22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0T23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7T21:35:39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d v="2016-05-31T14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4T21:00:00"/>
    <x v="167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06:03:34"/>
    <x v="1671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08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14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7T23:59:00"/>
    <x v="1674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15:03:00"/>
    <x v="1675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0T20:59:00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5T22:59:00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13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d v="2011-07-21T18:39:05"/>
    <x v="1679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d v="2014-07-12T11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8T19:00:00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d v="2017-04-13T21:07:40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1:45:38"/>
    <x v="1683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1:34:01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3T22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d v="2017-04-27T12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13:15:00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04:49:54"/>
    <x v="1688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14:37:10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2:20:42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2T18:00:00"/>
    <x v="169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16:59:00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13:00:00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d v="2017-03-26T21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09T18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d v="2017-03-31T17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16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d v="2017-03-25T20:33:00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13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31T21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08:56:45"/>
    <x v="170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2:52:30"/>
    <x v="170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d v="2015-08-30T23:45:37"/>
    <x v="1703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5T20:21:13"/>
    <x v="1704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d v="2015-09-09T09:00:00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d v="2015-08-23T00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09:18:15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d v="2016-05-01T13:48:26"/>
    <x v="1708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2:39:00"/>
    <x v="1709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06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d v="2014-09-01T08:30:34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d v="2015-06-30T14:55:53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2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15:02:41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d v="2015-03-30T20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d v="2016-12-09T07:51:39"/>
    <x v="17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0T21:00:00"/>
    <x v="1717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3T21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05:49:51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2:47:51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d v="2015-12-11T04:04:23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2T17:10:00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6-30T23:00:00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15:22:42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16:14:09"/>
    <x v="1725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15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04:00:00"/>
    <x v="172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08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d v="2016-06-09T18:15:06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d v="2015-10-24T19:06:23"/>
    <x v="173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d v="2015-06-11T08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d v="2016-01-15T22:00:00"/>
    <x v="173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d v="2016-09-13T14:30:00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7T17:52:36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d v="2016-08-07T12:32:25"/>
    <x v="173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14:40:33"/>
    <x v="1736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15:46:32"/>
    <x v="1737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d v="2014-10-02T13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d v="2016-05-04T12:58:52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d v="2015-07-16T12:37:02"/>
    <x v="174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08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14:00:00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6T20:59:00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06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1T19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3T19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08:00:00"/>
    <x v="1747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15:49:03"/>
    <x v="1748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2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13:05:04"/>
    <x v="175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0:45:23"/>
    <x v="1751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3T23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09:59:28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13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1:56:01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8T21:01:09"/>
    <x v="175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2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15:56:32"/>
    <x v="1758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1:53:49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09:08:33"/>
    <x v="176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06:37:40"/>
    <x v="1761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16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13:50:40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04:39:39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16:31:52"/>
    <x v="1765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3:38:08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08:48:04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06:27:24"/>
    <x v="1768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2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1:43:14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16:30:40"/>
    <x v="1771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0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1:14:58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07:59:00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16:26:00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15:57:51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1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2:43:15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09:36:20"/>
    <x v="1779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07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07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06:48:09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15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0T20:25:00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5T17:00:00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06:12:57"/>
    <x v="1786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07:43:57"/>
    <x v="178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15:45:42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1T23:00:03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09:11:18"/>
    <x v="179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0:46:05"/>
    <x v="1791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09T23:59:00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15:24:00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06:13:42"/>
    <x v="1794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09:00:00"/>
    <x v="1795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03:32:46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06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0:50:33"/>
    <x v="1798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14:13:28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07:32:50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05:10:00"/>
    <x v="1801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14:59:00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3T18:43:02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0:16:44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1:00:00"/>
    <x v="180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08:19:09"/>
    <x v="1806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7T18:38:33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09:20:30"/>
    <x v="1808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14:47:19"/>
    <x v="180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14:50:26"/>
    <x v="181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3T21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0:38:56"/>
    <x v="181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4:20:12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0:32:16"/>
    <x v="1814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4:45:37"/>
    <x v="18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2:00:00"/>
    <x v="18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29T23:59:00"/>
    <x v="181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1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1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31T18:01:30"/>
    <x v="182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0:39:27"/>
    <x v="182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2:01:00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09:26:16"/>
    <x v="1823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7T19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13:01:43"/>
    <x v="1825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15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0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15:00:00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15:00:00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09:25:07"/>
    <x v="183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16:54:23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05:57:07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d v="2013-03-02T00:59:00"/>
    <x v="183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16:08:15"/>
    <x v="183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08:51:11"/>
    <x v="1835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2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7T17:08:55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30T20:00:00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0:19:42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6T21:59:00"/>
    <x v="184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d v="2014-05-19T21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1T22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16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d v="2011-06-10T20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6T21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08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0T22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0T23:59:00"/>
    <x v="18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13:17:39"/>
    <x v="184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16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7T18:00:0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4T17:00:00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3T19:26:57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3T17:30:37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05:55:40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13:31:12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1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5T22:48:41"/>
    <x v="1858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1:28:49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0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0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0:30:00"/>
    <x v="1862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2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0:11:40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2:49:07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2-28T21:00:00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15:11:52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0:59:00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7:04:09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0T21:17:00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2:48:21"/>
    <x v="187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29T20:06:42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09:45:00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16:15:33"/>
    <x v="1874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14:35:08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5T23:50:05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7:42:05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7:12:35"/>
    <x v="187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07:35:29"/>
    <x v="187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05:36:20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09T19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16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14:45:08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05:00:00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15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15:45:38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14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31T21:59:00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1:02:26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1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1T23:00:00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08:18:01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5T20:59:00"/>
    <x v="1893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14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0:55:22"/>
    <x v="189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0:02:45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14:00:00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1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14:36:06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2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06:00:00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1:57:27"/>
    <x v="1902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1:29:51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09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15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09:06:23"/>
    <x v="190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07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15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03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15:45:00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8T17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3T22:26:00"/>
    <x v="1912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05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31T20:59:00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d v="2014-09-01T18:10:22"/>
    <x v="1915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1:12:55"/>
    <x v="19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09T23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1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14:00:49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16:00:00"/>
    <x v="192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3T22:19:03"/>
    <x v="192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1T23:08:27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6T21:59:00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2:33:00"/>
    <x v="192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0T17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1T17:26:00"/>
    <x v="1926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7T21:59:00"/>
    <x v="1927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08:33:14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4T17:31:06"/>
    <x v="1929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06:24:42"/>
    <x v="193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1T20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2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6T20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4T22:00:00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0T21:59:00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5T22:59:00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4T20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1T22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15:38:28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4T20:59:0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4T23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2:52:20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0T23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07:01:30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1T23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19T19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2T22:59:00"/>
    <x v="1947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0:02:00"/>
    <x v="1948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03:09:11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1T21:21:13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04:05:37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07:33:35"/>
    <x v="1952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1T20:00:00"/>
    <x v="1953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1T22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2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14:10:05"/>
    <x v="1956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6T19:21:53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15:42:41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9-30T17:00:00"/>
    <x v="1959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1:42:21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5T20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1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03:18:54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1T23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1T18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05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08:55:29"/>
    <x v="1967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08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2:01:08"/>
    <x v="1969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19T20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4T21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7T18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0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1:01:09"/>
    <x v="197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1:07:31"/>
    <x v="1975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14:35:25"/>
    <x v="1976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0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0:00:00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8T21:59:00"/>
    <x v="1979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05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0:24:25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08:04:47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0:00:00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2:58:01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16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2:24:43"/>
    <x v="198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08:21:16"/>
    <x v="1987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1:19:02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09:20:08"/>
    <x v="1989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2T21:42:12"/>
    <x v="199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14:26:26"/>
    <x v="199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7T20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7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18:09:02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14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2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5:20:12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7-31T19:50:38"/>
    <x v="199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05:35:08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15:50:13"/>
    <x v="200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13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0:05:43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16:00:00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07:31:03"/>
    <x v="200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5T20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06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3T21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07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1:45:43"/>
    <x v="2009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16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16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2:44:01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16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4T21:08:59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14:02:43"/>
    <x v="2015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14:08:19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3T21:00:00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1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0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16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3T18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06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03:05:53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2T20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0T21:25:46"/>
    <x v="202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0T20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1:31:59"/>
    <x v="2027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14:55:00"/>
    <x v="2028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6T17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16:54:56"/>
    <x v="20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8T18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4T22:00:00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5T18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6T23:58:00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8T18:00:00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13:45:19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29T23:02:33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1:00:00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30T21:59:00"/>
    <x v="2039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16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06:37:07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09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0T21:59:00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09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8T19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2T21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6T17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08:38:11"/>
    <x v="2048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15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0T18:42:58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5T17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19T19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08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05:30:10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2T21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1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04:52:12"/>
    <x v="2057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13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14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08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1:20:54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1:11:38"/>
    <x v="206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0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05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1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1:31:23"/>
    <x v="2066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13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13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16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08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1T23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06:57:12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09:01:58"/>
    <x v="2073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2:49:42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09:21:28"/>
    <x v="2075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14:08:09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14:00:00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1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2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16:58:2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5T21:59:0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3T20:53:16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0:19:55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3T23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13:03:07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3T21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7T21:54:18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0T20:59:00"/>
    <x v="2088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1T18:49:54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2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13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09:58:52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14:30:3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4T20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0:36:13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5T20:59:00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08:02:15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7T19:43:55"/>
    <x v="2098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1T20:40:00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29T20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2T20:35:14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13:50:48"/>
    <x v="2102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2:07:07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0T17:00:00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0T21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5T22:09:34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1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09T20:55:00"/>
    <x v="2108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0:00:17"/>
    <x v="2109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7T21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4T18:00:00"/>
    <x v="21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15:16:33"/>
    <x v="2112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13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8T21:59:00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19T18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1:40:03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6T21:59:00"/>
    <x v="2117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13:08:56"/>
    <x v="2118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5T20:07:25"/>
    <x v="2119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16:08:56"/>
    <x v="212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0:49:08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0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4T23:59:00"/>
    <x v="2123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29T22:00:00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4T17:33:53"/>
    <x v="212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16:21:27"/>
    <x v="2126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04:07:43"/>
    <x v="2127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1:32:49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09T17:35:00"/>
    <x v="2129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5T19:04:23"/>
    <x v="213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1T21:58:1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04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3T23:59:00"/>
    <x v="2133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14:16:31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16:07:13"/>
    <x v="213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05:13:06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1:30:29"/>
    <x v="2137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8T18:18:59"/>
    <x v="2138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1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13:00:24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3T23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09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2:00:00"/>
    <x v="2143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06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6T23:41:54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09:18:30"/>
    <x v="214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1:05:48"/>
    <x v="214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09:36:22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7:00:00"/>
    <x v="2149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2T23:49:59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13:20:14"/>
    <x v="215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1:58:29"/>
    <x v="215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0:59:00"/>
    <x v="215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08:10:27"/>
    <x v="215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09:56:25"/>
    <x v="215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13:30:06"/>
    <x v="215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0:59:00"/>
    <x v="2157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13:29:34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0:32:54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0:05:05"/>
    <x v="216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13:27:39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1:23:11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7T20:50:00"/>
    <x v="2163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4T20:59:00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08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14:06:58"/>
    <x v="2166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d v="2012-09-14T18:35:37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09T22:00:00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09:49:11"/>
    <x v="2169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1:00:22"/>
    <x v="217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1T22:00:00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06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09T20:59:00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06:01:47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0T17:13:06"/>
    <x v="217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08:11:49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5T23:01:07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08:16:37"/>
    <x v="2178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0T21:06:32"/>
    <x v="2179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0:04:28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0T17:07:33"/>
    <x v="218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14:37:05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8T22:00:00"/>
    <x v="2183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09:00:00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1:23:59"/>
    <x v="2185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6T19:00:00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2T20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0:00:00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15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2T23:59:0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13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16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0T21:59:00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0:11:30"/>
    <x v="2194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1:31:40"/>
    <x v="219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0:00:00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07:00:59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06:20:00"/>
    <x v="2198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2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5T20:00:0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13:19:25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13:22:48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13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0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2:43:09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5T23:10:24"/>
    <x v="220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5T22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6T21:00:00"/>
    <x v="2208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16:00:00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0:36:0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09T23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3T18:00:0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2:49:39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2:00:48"/>
    <x v="22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2T23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1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1:00:00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8T17:00:00"/>
    <x v="2218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0:15:12"/>
    <x v="2219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6T18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2T17:00:0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1:54:07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08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2:00:00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2:00:15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1T21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13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5T23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2T21:00:00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14:08:47"/>
    <x v="223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4T22:00:00"/>
    <x v="2231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8T20:00:00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3T17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2:47:27"/>
    <x v="2234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16:31:51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07:48:43"/>
    <x v="223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0:59:00"/>
    <x v="2237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07:55:16"/>
    <x v="2238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1-30T21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2:49:04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2:51:40"/>
    <x v="224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6T20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2T20:00:00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13:30:00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1:00:00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2:00:10"/>
    <x v="2246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08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14:01:18"/>
    <x v="224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08:52:45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2T18:07:53"/>
    <x v="225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1:17:57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0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09:09:07"/>
    <x v="2253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08:32:48"/>
    <x v="2254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15:50:51"/>
    <x v="2255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03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16:00:00"/>
    <x v="2257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1:01:27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2:18:56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16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0:23:40"/>
    <x v="226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7T17:00:00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2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2T20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13:28:27"/>
    <x v="2265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6T19:00:00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0T18:00:00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1T18:58:35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6T22:00:00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14:59:0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09T17:00:04"/>
    <x v="227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09:47:16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05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05:00:57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07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08:38:09"/>
    <x v="2276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09:17:03"/>
    <x v="2277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15:59:00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3T21:00:00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07:59:51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4T23:50:00"/>
    <x v="228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3T21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8T19:00:04"/>
    <x v="2283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1T21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8T21:27:23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5T20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09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1:00:00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16:22:00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0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2T21:00:0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09:44:36"/>
    <x v="229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4T20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0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15:54:16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0:33:46"/>
    <x v="229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3T20:59:00"/>
    <x v="2297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2:10:33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5T17:46:49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0:26:56"/>
    <x v="230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0T20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0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2T20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2-31T21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1:00:00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09T21:02:09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2:15:28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8T18:00:00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16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1:03:35"/>
    <x v="231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6T17:06:29"/>
    <x v="231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16:00:00"/>
    <x v="2312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16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06:14:17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0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1:24:00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4T22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5T20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4T18:58:05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1:36:40"/>
    <x v="232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3T22:15:0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13:29:29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1:07:27"/>
    <x v="232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13:14:45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16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0:00:00"/>
    <x v="2326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15:00:40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1:45:37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07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4T17:00:00"/>
    <x v="233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7T17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08:04:31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0:50:00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0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06:44:03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15:11:35"/>
    <x v="2336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08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14:31:24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0:59:00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08:25:38"/>
    <x v="234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d v="2015-07-12T12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d v="2014-10-05T22:00:00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d v="2016-01-08T12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d v="2016-06-24T10:27:49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d v="2015-03-31T16:39:00"/>
    <x v="234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2:10:31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d v="2016-08-25T07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15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d v="2015-08-11T11:37:08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d v="2017-01-03T13:12:50"/>
    <x v="23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29T19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d v="2015-06-06T08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d v="2015-04-21T09:13:42"/>
    <x v="2353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0:21:00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15:02:16"/>
    <x v="235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d v="2015-06-05T11:48:24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7:52:58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d v="2015-01-30T17:39:00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08:35:24"/>
    <x v="2359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d v="2016-02-07T09:58:00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d v="2016-04-30T15:00:00"/>
    <x v="2361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09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d v="2015-12-28T17:16:40"/>
    <x v="2363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d v="2015-10-26T15:25:56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d v="2016-01-17T16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05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15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d v="2015-04-14T09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d v="2016-02-10T12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7T21:32:21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d v="2015-06-25T11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3T18:39:31"/>
    <x v="2372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08:53:44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13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d v="2016-09-09T13:03:57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15:12:46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d v="2016-11-25T14:53:03"/>
    <x v="237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d v="2015-08-25T17:18:50"/>
    <x v="2378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d v="2015-10-04T17:23:36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2:02:22"/>
    <x v="238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15:27:28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d v="2015-08-03T21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1T18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d v="2014-11-13T19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09:50:32"/>
    <x v="238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d v="2015-01-10T13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08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2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d v="2015-07-25T14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d v="2015-01-03T23:17:44"/>
    <x v="239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d v="2015-03-31T11:04:04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d v="2015-10-28T19:53:43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d v="2015-08-08T08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d v="2015-02-26T01:41:33"/>
    <x v="2394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d v="2017-01-10T01:57:00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d v="2015-10-15T13:22:38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d v="2015-01-02T14:14:16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d v="2015-07-02T14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d v="2014-12-18T13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d v="2016-04-13T23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2:44:56"/>
    <x v="2401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09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13:10:58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7:56:47"/>
    <x v="2404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07:02:55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8T19:39:50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0T23:00:00"/>
    <x v="2407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5T21:22:37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14:01:15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2:47:55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0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1:41:13"/>
    <x v="241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16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1T20:59:00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13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08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4:13:07"/>
    <x v="241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2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0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09T18:41:35"/>
    <x v="242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09:29:56"/>
    <x v="242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09:23:56"/>
    <x v="2422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09:54:50"/>
    <x v="242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14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15:04:00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1:04:52"/>
    <x v="2426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2T23:38:53"/>
    <x v="2427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0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09:44:00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1T20:08:24"/>
    <x v="243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7T19:23:33"/>
    <x v="2431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7T22:14:57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4:35:43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3T21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4T23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07:46:10"/>
    <x v="2436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1:00:00"/>
    <x v="2437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15:57:42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2:38:49"/>
    <x v="243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14:35:13"/>
    <x v="244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2T21:59:00"/>
    <x v="2441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08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08:00:22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1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5T21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08:27:51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1T21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0T22:36:00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29T21:25:15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7T20:11:00"/>
    <x v="245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14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16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09:36:49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0T21:50:08"/>
    <x v="2454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1:45:50"/>
    <x v="2455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16:03:59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06:27:36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2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07:18:05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2T21:17:0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9-30T20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8T21:28:16"/>
    <x v="246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2:00:00"/>
    <x v="246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2:29:00"/>
    <x v="246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0:15:48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8T19:27:33"/>
    <x v="2466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0:00:00"/>
    <x v="2467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7T22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03:18:49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3T18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16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3T18:03:00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1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0T17:16:16"/>
    <x v="247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15:00:00"/>
    <x v="247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1:52:50"/>
    <x v="2476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09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15:48:33"/>
    <x v="2478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7T19:00:00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15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08:30:08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1:46:23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0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15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16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09:59:36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6T18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09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09:33:59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2T22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5T18:51:00"/>
    <x v="2491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2:59:00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8T21:02:2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08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15:42:55"/>
    <x v="249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15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14:05:38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16:13:07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1:00:00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1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1:38:24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2:48:38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4:06:00"/>
    <x v="2503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18:22:14"/>
    <x v="250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7:20:16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14:00:00"/>
    <x v="2506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18:45:04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5:50:34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1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16:56:12"/>
    <x v="251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3:43:33"/>
    <x v="251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4:02:41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7:09:49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2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13:09:13"/>
    <x v="25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09:40:52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1:15:30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0:20:28"/>
    <x v="251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8T20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2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16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07:52:00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7T17:24:52"/>
    <x v="252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0T21:30:00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13:16:11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7T21:59:00"/>
    <x v="2526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7T20:59:00"/>
    <x v="2527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04:00:00"/>
    <x v="2528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4T17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19T21:50:00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4T20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13:22:46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1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2-31T23:00:00"/>
    <x v="2534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2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29T19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08:34:15"/>
    <x v="2537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3T21:59:00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14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09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03:46:58"/>
    <x v="2541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9-30T20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1T20:00:00"/>
    <x v="2543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05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6T17:30:00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4T22:00:00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0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29T21:27:00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0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7T20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13:48:00"/>
    <x v="2551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2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0T21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31T20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08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16:47:37"/>
    <x v="2556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0:53:06"/>
    <x v="2557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06:59:00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2:37:00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15:49:34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5:41:29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05:35:39"/>
    <x v="256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0:20:51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7:58:19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13:50:00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6:32:28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14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08:59:54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6T19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14:40:35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1:12:01"/>
    <x v="257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19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7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2:49:05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19:36:34"/>
    <x v="2575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6:14:07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2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0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2:55:03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5T20:00:00"/>
    <x v="258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09:04:58"/>
    <x v="258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16:43:54"/>
    <x v="258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0:28:00"/>
    <x v="258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1:09:29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16:07:12"/>
    <x v="2585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0:55:36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09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06:14:00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04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7:08:17"/>
    <x v="259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13:45:24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2:13:41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3:17:06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16:13:48"/>
    <x v="259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3T22:51:40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08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1:11:57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13:10:01"/>
    <x v="2598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1:05:47"/>
    <x v="2599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13:36:40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2T20:59:00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14:20:00"/>
    <x v="2602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14:54:14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8T18:13:43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05:59:50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0:06:22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1T19:00:00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4T17:00:00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4T22:42:31"/>
    <x v="2609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1T23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15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8T20:26:10"/>
    <x v="2612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2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29T22:00:00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05:00:00"/>
    <x v="2615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16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13:59:11"/>
    <x v="2617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13:01:01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04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0T18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0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0:50:16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1T23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03:07:02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13:26:48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08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13:54:21"/>
    <x v="2627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16:11:07"/>
    <x v="2628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05:55:22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03:00:00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29T21:03:47"/>
    <x v="2631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8T18:28:59"/>
    <x v="263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16:00:00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08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14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5T18:00:00"/>
    <x v="263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06:11:15"/>
    <x v="2637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14:54:55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13:45:48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7T20:51:14"/>
    <x v="264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13:09:00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4T23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0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2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14:13:23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0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3T23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0:09:20"/>
    <x v="2648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16:55:41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07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2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09T20:48:45"/>
    <x v="2652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2T21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06:25:26"/>
    <x v="2654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13:00:00"/>
    <x v="2655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2:00:00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2T18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14:13:14"/>
    <x v="2658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7T18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1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16:00:10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0:55:13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08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8T23:59:0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14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14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15:13:36"/>
    <x v="2667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07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09T17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8T17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2:38:00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7T23:00:00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15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4T21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14:34:49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07:59:34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2T17:42:23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2:09:25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7T17:01:34"/>
    <x v="2679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5T21:04:51"/>
    <x v="268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14:29:10"/>
    <x v="2681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1T22:59:00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1:07:20"/>
    <x v="2683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14:57:05"/>
    <x v="268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08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6:23:43"/>
    <x v="2686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08:21:58"/>
    <x v="2687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3T20:00:00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16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2T19:31:16"/>
    <x v="269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0:22:37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0:01:00"/>
    <x v="269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2T20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5T20:22:19"/>
    <x v="269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3T20:21:58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13:16:00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15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14:33:28"/>
    <x v="269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4:31:03"/>
    <x v="269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13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0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1:14:37"/>
    <x v="2702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08:33:50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2:41:54"/>
    <x v="270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13:59:18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5T23:59:00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6T23:59:00"/>
    <x v="2707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09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3T20:59:00"/>
    <x v="2709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8T19:00:00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15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1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08:41:24"/>
    <x v="2713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16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2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0:59:53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15:57:29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16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16:44:54"/>
    <x v="2719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05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2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13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14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0:50:59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0:52:15"/>
    <x v="272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06:55:11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09:14:23"/>
    <x v="2727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07:23:54"/>
    <x v="2728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30T22:46:37"/>
    <x v="2729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05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7T21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7T17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09T22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14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13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08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2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5T20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14:18:37"/>
    <x v="2739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16:45:52"/>
    <x v="274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19T19:07:00"/>
    <x v="2741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0:16:27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0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8T18:29:58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16:42:48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1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5T20:10:00"/>
    <x v="274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0:03:22"/>
    <x v="2748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1:10:37"/>
    <x v="2749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3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4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1:21:44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14:37:03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08:15:51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1:58:47"/>
    <x v="275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14:36:41"/>
    <x v="2756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08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03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1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4:04:18"/>
    <x v="276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2T18:31:33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16:53:15"/>
    <x v="276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06:54:44"/>
    <x v="276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2:00:00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6:53:48"/>
    <x v="276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09:01:58"/>
    <x v="276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16:00:50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06:45:23"/>
    <x v="2768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2:49:50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08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0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3:51:34"/>
    <x v="2772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13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7T20:02:08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5T17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0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09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16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08:03:41"/>
    <x v="277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3:44:48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0:00:00"/>
    <x v="278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6T21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05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1:54:03"/>
    <x v="278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14:00:00"/>
    <x v="2785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06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7T21:45:52"/>
    <x v="2787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09:50:43"/>
    <x v="2788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1T21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15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8T21:00:00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1T22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03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d v="2016-03-03T12:00:00"/>
    <x v="279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16:00:00"/>
    <x v="279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05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15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09:00:00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09:00:00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06:16:06"/>
    <x v="280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04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08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5T17:00:00"/>
    <x v="2803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03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05:07:53"/>
    <x v="280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04:00:00"/>
    <x v="2806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13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13:18:55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07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5-31T20:59:00"/>
    <x v="281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04:55:03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5T21:00:00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0:49:21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2:35:15"/>
    <x v="2814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1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09:00:00"/>
    <x v="2816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08:14:22"/>
    <x v="2817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07:21:26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05:36:49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d v="2016-02-25T17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15:08:55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08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15:59:00"/>
    <x v="2823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2T18:43:00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2:01:26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0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09:30:00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16:00:00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03:25:18"/>
    <x v="2829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1T20:59:00"/>
    <x v="283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2:47:50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15:00:00"/>
    <x v="2832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0T19:00:00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16:02:10"/>
    <x v="2834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4T17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7T21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15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15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4T21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0:00:00"/>
    <x v="284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d v="2015-12-13T11:44:57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d v="2014-06-21T04:00:00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d v="2016-06-12T21:00:00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06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7T17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d v="2015-05-29T09:36:34"/>
    <x v="284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d v="2016-05-23T12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08:34:19"/>
    <x v="2848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d v="2016-04-23T03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5T17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d v="2016-01-29T16:17:00"/>
    <x v="2851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0T18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d v="2014-09-13T21:34:57"/>
    <x v="285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0:11:59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d v="2016-01-29T16:34:00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14:34:00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1:00:00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d v="2014-12-05T04:28:00"/>
    <x v="2858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1:41:44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2:12:56"/>
    <x v="286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07:10:48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1:57:09"/>
    <x v="2862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d v="2014-09-09T09:12:03"/>
    <x v="286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06:18:00"/>
    <x v="2864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d v="2015-01-05T19:44:19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15:00:00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3T21:00:00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2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07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6T21:32:45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0:43:33"/>
    <x v="2871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d v="2015-06-19T19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2:37:11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13:16:26"/>
    <x v="2874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4T20:04:53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0:51:19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0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d v="2015-07-03T07:46:35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0:24:21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0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d v="2014-12-03T08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d v="2016-05-01T07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5T21:59:00"/>
    <x v="2883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0:27:15"/>
    <x v="288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d v="2015-03-13T17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d v="2015-09-18T20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03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d v="2014-10-17T21:59:00"/>
    <x v="2888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13:43:05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d v="2014-08-08T20:00:00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13:12:08"/>
    <x v="2891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14:00:00"/>
    <x v="2892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d v="2015-01-08T19:00:00"/>
    <x v="289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d v="2015-04-03T15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14:00:00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1T23:00:00"/>
    <x v="289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08:29:05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08:57:33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d v="2016-07-23T18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8T22:37:12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d v="2015-02-07T14:42:19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03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8T21:00:18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d v="2014-11-09T05:00:00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6T18:21:53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31T18:00:00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d v="2016-05-14T14:03:5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0:33:39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2:46:00"/>
    <x v="2909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13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1:27:06"/>
    <x v="2911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4T20:09:34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d v="2014-09-06T15:08:59"/>
    <x v="291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13:46:34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1:33:10"/>
    <x v="2915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04:26:29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5T22:37:27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08:06:47"/>
    <x v="2918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d v="2014-08-05T07:52:09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1:01:10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14:16:44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13:58:47"/>
    <x v="2922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3T20:00:00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8T20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07:01:08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1:22:59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4T22:00:00"/>
    <x v="2927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16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06:32:38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07:01:04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4T23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04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15:57:33"/>
    <x v="29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08:16:04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0:00:00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2T21:59:00"/>
    <x v="2936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03:58:33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09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7T18:00:00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1:33:38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16:02:35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13:18:00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0:06:20"/>
    <x v="2943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d v="2015-06-07T14:56:38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0:21:00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d v="2016-08-15T05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0:11:00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08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13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1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2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6T21:00:00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2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6:00:03"/>
    <x v="2954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0:47:29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16:00:50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16:16:12"/>
    <x v="2957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0:41:57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7:12:05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1:10:23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5T21:00:00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28T23:59:00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04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14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0:30:33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0:43:32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8T20:44:52"/>
    <x v="2967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6T20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15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09:04:11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08:47:58"/>
    <x v="297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4T18:00:00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31T21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5T18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6T20:00:00"/>
    <x v="2975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05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2T19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9T22:59:00"/>
    <x v="2978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5T23:00:00"/>
    <x v="297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3T19:00:0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06:25:56"/>
    <x v="298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09:29:03"/>
    <x v="298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09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3T23:41:21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0T21:00:00"/>
    <x v="2985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04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2T17:00:00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1:41:21"/>
    <x v="2988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0T21:59:00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06:47:0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13:05:30"/>
    <x v="299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1:25:10"/>
    <x v="299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13:07:47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04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08:57:51"/>
    <x v="2995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14:54:00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6T21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5T21:25:00"/>
    <x v="2998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28T19:00:00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1:00:0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14:29:42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13:04:12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2-29T22:59:00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15:08:44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09:11:45"/>
    <x v="300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1:09:51"/>
    <x v="3006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4T22:11:23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0T22:05:19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07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2:58:39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15:59:00"/>
    <x v="3011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09:52:10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13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4T22:00:00"/>
    <x v="3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0T21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06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13:24:03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15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6T20:00:00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13:18:53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1T22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15:53:29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09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16:51:15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09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04:01:32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08:54:11"/>
    <x v="3027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4T23:20:25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7T21:35:00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0:56:11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14:10:47"/>
    <x v="3031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0T18:04:19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7T19:38:45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31T20:59:00"/>
    <x v="303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06:26:49"/>
    <x v="3035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04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1T21:59:00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3T23:03:17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0:59:00"/>
    <x v="303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16:00:00"/>
    <x v="304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13:50:48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09:30:47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5T19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0:26:38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1T20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09T21:52:00"/>
    <x v="3046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06:16:00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14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3T17:20:55"/>
    <x v="304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4T21:02:40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2:59:05"/>
    <x v="305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08:59:00"/>
    <x v="3052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1T20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18:04:00"/>
    <x v="30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15:59:50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08:16:24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7:36:51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1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15:27:26"/>
    <x v="305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7T23:35:34"/>
    <x v="306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1:49:08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1:00:00"/>
    <x v="3062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15:08:58"/>
    <x v="3063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1T23:59:00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d v="2014-07-29T18:19:32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09T22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15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09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13:00:3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0:36:09"/>
    <x v="307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0T22:59:00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29T18:46:00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2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06:42:39"/>
    <x v="3074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8T19:27:20"/>
    <x v="3075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08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15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5T20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09:07:15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6T18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19T21:21:3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6:09:06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31T22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1:48:00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14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09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0T21:36:30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06:41:00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8T18:59:00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1:39:05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15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15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31T20:59:00"/>
    <x v="309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2:05:56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7-31T17:36:20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2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07:00:00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7T17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1T21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07:56:15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0:56:00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1:10:18"/>
    <x v="310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1T20:45:06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2T19:00:00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8T22:00:00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15:00:00"/>
    <x v="3106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2:32:31"/>
    <x v="3107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08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7T20:00:10"/>
    <x v="310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d v="2017-02-18T17:45:19"/>
    <x v="311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07:17:00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0-31T19:55:34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0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08:10:50"/>
    <x v="31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d v="2016-06-05T03:43:47"/>
    <x v="3115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05:22:05"/>
    <x v="3116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d v="2016-05-27T06:12:00"/>
    <x v="3117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08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d v="2015-03-26T17:05:32"/>
    <x v="311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14:36:36"/>
    <x v="312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09:18:55"/>
    <x v="3121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16:22:12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16:49:58"/>
    <x v="3123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1:43:21"/>
    <x v="3124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1:57:52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16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3:33:49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1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d v="2017-04-18T12:13:39"/>
    <x v="312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d v="2017-04-13T21:59:00"/>
    <x v="313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05:54:05"/>
    <x v="313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0:24:20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05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09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3T20:38:41"/>
    <x v="3135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15:59:00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2:12:00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d v="2017-04-03T08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d v="2017-03-24T21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d v="2017-04-07T09:15:03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13:00:00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04:18:59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d v="2017-04-09T01:35:56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8T23:00:00"/>
    <x v="3144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d v="2017-03-27T16:58:54"/>
    <x v="3145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08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6T17:15:55"/>
    <x v="3147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30T21:00:00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d v="2012-12-06T19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4T21:00:00"/>
    <x v="315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13:09:34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13:49:27"/>
    <x v="3152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4-30T21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13:00:58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04:58:45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15:52:24"/>
    <x v="315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8T22:00:00"/>
    <x v="3157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13:09:12"/>
    <x v="3158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16:00:00"/>
    <x v="315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2T21:59:00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05:52:02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6T19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1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2:20:15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2T20:59:00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0:59:00"/>
    <x v="3166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1T21:13:01"/>
    <x v="3167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15:00:00"/>
    <x v="3168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2T21:59:00"/>
    <x v="316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1T21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07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0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14:04:52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13:45:08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14:17:07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08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09:00:09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07:31:15"/>
    <x v="3178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09:51:11"/>
    <x v="317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2:54:09"/>
    <x v="318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09:00:00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0:00:00"/>
    <x v="3182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2:04:29"/>
    <x v="318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16:50:31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16:27:21"/>
    <x v="318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14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08:59:33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2:58:22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1:18:52"/>
    <x v="318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1:37:55"/>
    <x v="319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1:07:49"/>
    <x v="3191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15:00:00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16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18:29:58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07:15:42"/>
    <x v="319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07:00:00"/>
    <x v="3196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04:50:18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03:11:17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14:00:00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d v="2016-04-29T22:34:00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1:24:37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3T22:59:00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16:43:42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09:14:00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1:59:32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8T23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2T22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07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16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5-31T20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4T19:00:00"/>
    <x v="3211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2:05:51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1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16:55:00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09T20:59:00"/>
    <x v="32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07:30:00"/>
    <x v="3216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06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0T17:00:00"/>
    <x v="3218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15:35:47"/>
    <x v="321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14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09:43:23"/>
    <x v="3221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14:29:00"/>
    <x v="3222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13:02:56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09T22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14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07:00:12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d v="2017-01-17T14:10:36"/>
    <x v="3227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6T21:59:00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0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30T20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15:39:07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3T20:59:00"/>
    <x v="323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2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16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1:20:51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15:00:33"/>
    <x v="323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8T20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05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16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16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3T23:59:00"/>
    <x v="3241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1:08:12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8T17:00:00"/>
    <x v="3243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0:39:42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1T19:00:00"/>
    <x v="324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1T20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03:25:12"/>
    <x v="3247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13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0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1:48:44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0:32:46"/>
    <x v="325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04:20:40"/>
    <x v="325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7T20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5T18:03:29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1:26:15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0T20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06:25:52"/>
    <x v="325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14:17:41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30T20:59:00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0:08:38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0:24:36"/>
    <x v="326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1T21:00:00"/>
    <x v="326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14:00:00"/>
    <x v="3263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15:00:00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0:00:00"/>
    <x v="326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14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1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14:42:08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04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05:47:45"/>
    <x v="327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04:29:35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06:00:09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2:00:00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14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8T21:30:00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3-31T20:59:00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0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13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31T18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5-31T22:00:0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1T17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8T21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14:00:00"/>
    <x v="3283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8T22:59:00"/>
    <x v="3284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7T22:00:00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13:09:42"/>
    <x v="328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1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16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1:50:02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05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6T20:59:00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2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03:12:32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05:59:14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03:37:09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15:00:00"/>
    <x v="329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15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2T17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15:01:03"/>
    <x v="329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0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7-31T23:59:00"/>
    <x v="3301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1:26:16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07:38:04"/>
    <x v="3303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07:59:12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13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09T20:00:00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4T18:22:19"/>
    <x v="3307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14:02:45"/>
    <x v="3308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08:36:18"/>
    <x v="330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15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0:00:10"/>
    <x v="331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15:00:00"/>
    <x v="331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6T18:00:00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13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0:17:21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06:54:00"/>
    <x v="331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7T17:57:04"/>
    <x v="3317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0T19:30:00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07:03:06"/>
    <x v="331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1T18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5T20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1T20:55:00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1:46:48"/>
    <x v="3323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06:59:50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0:51:17"/>
    <x v="332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09:08:25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1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4T18:00:00"/>
    <x v="3328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16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13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09:44:46"/>
    <x v="3331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13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09:14:40"/>
    <x v="3333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05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16:00:00"/>
    <x v="333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1:34:06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14:00:00"/>
    <x v="333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06:48:00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08:58:38"/>
    <x v="333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16:22:34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0:00:00"/>
    <x v="334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3-31T21:59:00"/>
    <x v="3342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06:18:00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29T21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d v="2015-04-17T17:37:0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5T17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14:00:00"/>
    <x v="3347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29T20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0:00:00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16:00:0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04:00:00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16:00:00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16:00:00"/>
    <x v="335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8T21:01:00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04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2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03:01:50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1:27:59"/>
    <x v="3358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4T18:22:14"/>
    <x v="3359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08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08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6T21:55:00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09:00:00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14:00:00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2T19:26:32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2T18:37:17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15:24:54"/>
    <x v="336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2-31T22:00:00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4T17:59:40"/>
    <x v="336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1:00:00"/>
    <x v="337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13:59:25"/>
    <x v="337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4T21:59:00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09:00:00"/>
    <x v="337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0:33:36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07:39:33"/>
    <x v="337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08:49:54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09:56:00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06:08:00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16:00:00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16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0T20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15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1:47:00"/>
    <x v="338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0T20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13:49:12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08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1:18:08"/>
    <x v="338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04:04:01"/>
    <x v="338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06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1:35:45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15:28:00"/>
    <x v="339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13:17:35"/>
    <x v="339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5T17:46:00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07:17:25"/>
    <x v="339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1:10:00"/>
    <x v="339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31T20:59:00"/>
    <x v="339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15:00:00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0:00:00"/>
    <x v="3398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15:05:25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15:53:34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0:22:26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1T19:31:00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04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05:05:02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16:59:00"/>
    <x v="3405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04:49:36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03:08:09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16:48:24"/>
    <x v="3408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13:58:00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0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7T17:32:52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16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7T21:59:00"/>
    <x v="3413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0:59:00"/>
    <x v="3414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16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1:30:00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5T17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13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14:30:00"/>
    <x v="341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3T17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1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3T17:00:00"/>
    <x v="342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d v="2015-04-24T14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4T23:59:00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07:48:56"/>
    <x v="3425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0T19:00:00"/>
    <x v="342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08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0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d v="2016-11-01T17:31:01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15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0:32:33"/>
    <x v="343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15:00:00"/>
    <x v="343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6T20:00:00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2:07:49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6T20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09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0:03:40"/>
    <x v="3437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14:00:00"/>
    <x v="3438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8T21:59:00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09:15:0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13:17:00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13:11:12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05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06:59:00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05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05:20:00"/>
    <x v="3446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13:20:12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6T19:51:29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8T21:00:00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08:54:31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0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2T20:59:00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16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09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1:00:27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31T23:59:00"/>
    <x v="3456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1T22:59:00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2T21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04:31:00"/>
    <x v="345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d v="2014-08-15T05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8T20:00:00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1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0T20:59:00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2T20:07:17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09:00:00"/>
    <x v="346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16:27:30"/>
    <x v="346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08:07:12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0T20:00:00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08:24:05"/>
    <x v="346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14:38:00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13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5T22:59:00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13:27:00"/>
    <x v="347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05:02:11"/>
    <x v="3474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2T17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d v="2014-10-26T20:00:00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6T20:00:00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14:00:00"/>
    <x v="3478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13:31:20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14:00:00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1T22:56:28"/>
    <x v="3481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1:31:06"/>
    <x v="3482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09:03:01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1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09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2T23:59:00"/>
    <x v="348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15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09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14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2:15:24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7T22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5T17:13:17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6T22:11:00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5T23:00:00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0:18:00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13:19:26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15:00:00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14:44:00"/>
    <x v="3498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6-30T23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6T21:59:0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1:19:55"/>
    <x v="3501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5T20:59:00"/>
    <x v="350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04:28:48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1:58:11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2T21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0:37:20"/>
    <x v="350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15:08:57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d v="2016-05-10T14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0T21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07:54:06"/>
    <x v="351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1:30:00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04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3T21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1T21:59:00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1:32:51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7T20:00:00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04:00:00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07:21:00"/>
    <x v="3518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07:22:30"/>
    <x v="351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06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1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03:06:00"/>
    <x v="3522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16:00:00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2T21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09:00:00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d v="2016-04-27T22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0T20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05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2T18:00:00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13:00:00"/>
    <x v="353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08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7T20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2:16:07"/>
    <x v="3533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08:00:23"/>
    <x v="3534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1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04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0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03:05:40"/>
    <x v="3538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1:08:42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d v="2016-06-25T17:04:51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0:31:15"/>
    <x v="3541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07:23:42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1:07:39"/>
    <x v="3543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2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2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31T20:59:00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3T20:59:00"/>
    <x v="3547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4T18:00:00"/>
    <x v="3548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2:27:53"/>
    <x v="354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14:26:38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15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07:05:24"/>
    <x v="3552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1T17:00:00"/>
    <x v="3553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0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04:36:34"/>
    <x v="3555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08:35:24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4T23:38:31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14:00:00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1:58:00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6T19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1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15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2:00:00"/>
    <x v="3563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09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0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05:11:23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2:27:24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0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09:31:36"/>
    <x v="356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0:00:00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13:36:53"/>
    <x v="3571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06:41:22"/>
    <x v="357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03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16:37:28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0T20:59:00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d v="2016-12-05T07:10:54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5T23:28:00"/>
    <x v="3577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0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0:17:36"/>
    <x v="357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2-28T21:59:0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04:18:30"/>
    <x v="3581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4T19:18:02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2:13:25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0:35:44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0:11:30"/>
    <x v="3585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09:44:30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2:00:00"/>
    <x v="3587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16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08:32:27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1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3T21:59:00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0T21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13:26:00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3T18:36:22"/>
    <x v="3594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2T23:59:00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0:09:42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2T22:59:00"/>
    <x v="3597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2T21:59:00"/>
    <x v="359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29T17:00:00"/>
    <x v="359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d v="2016-10-13T13:22:44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16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14:27:59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14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8T23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2:02:06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07:30:57"/>
    <x v="360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4T17:00:00"/>
    <x v="3607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07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15:48:05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03:22:16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1:53:21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0:26:51"/>
    <x v="361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07:09:34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8T18:00:16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07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14:47:44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7T17:00:00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08:04:10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15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4T21:00:00"/>
    <x v="362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14:00:00"/>
    <x v="3621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7T20:23:00"/>
    <x v="3622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0:00:0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1:34:5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08:39:37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09:00:57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0T20:59:00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3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0:00:00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14:19:50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2T20:59:00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15:29:09"/>
    <x v="363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8T18:00:00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3T20:59:00"/>
    <x v="363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14:11:16"/>
    <x v="3635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09:40:29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09:48:55"/>
    <x v="3637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08:08:52"/>
    <x v="3638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08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1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4T22:00:00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0:00:00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1:27:19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7T21:59:00"/>
    <x v="3644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d v="2016-11-21T17:17:18"/>
    <x v="3645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16:30:00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d v="2016-09-30T10:58:47"/>
    <x v="36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0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0:06:34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04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08:59:00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4T20:59:00"/>
    <x v="365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1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0:00:00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7T23:59:00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15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14:42:00"/>
    <x v="3657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1T20:59:00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07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14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09T21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0T21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d v="2016-12-21T04:50:30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5T22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2:54:00"/>
    <x v="366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0:00:00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16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1:33:00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09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16:00:00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0T20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15:43:04"/>
    <x v="3672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05:52:00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13:57:09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16:00:00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2:34:44"/>
    <x v="367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2T20:59:00"/>
    <x v="3677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05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6-30T21:59:00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03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08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5T23:59:00"/>
    <x v="3682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19T19:48:16"/>
    <x v="3683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1T21:19:46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14:00:00"/>
    <x v="3685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8T20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6T22:14:15"/>
    <x v="3687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1:53:24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15:25:00"/>
    <x v="368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08:21:23"/>
    <x v="369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1T21:59:00"/>
    <x v="3691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8T17:00:00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15:30:00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5T19:00:00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13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07:48:36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d v="2016-05-10T04:10:48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2:21:27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07:26:56"/>
    <x v="3699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09:00:00"/>
    <x v="37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05:59:53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15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2T23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09:33:14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1:00:00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14:55:49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1T22:26:00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3T20:24:46"/>
    <x v="3708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09:59:06"/>
    <x v="370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06:49:48"/>
    <x v="371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09:00:00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0T23:59:00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0:42:46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5T20:59:00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05:52:00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14:18:29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13:47:29"/>
    <x v="3717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0:11:15"/>
    <x v="3718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d v="2015-06-22T10:31:06"/>
    <x v="3719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16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16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15:59:00"/>
    <x v="372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2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16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14:30:00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14:00:00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19T21:55:00"/>
    <x v="372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8T21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2T20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d v="2015-08-17T09:15:59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09T20:23:00"/>
    <x v="3731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05:00:00"/>
    <x v="3732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d v="2015-04-18T15:30:00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14:38:16"/>
    <x v="3734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09:38:09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1:00:00"/>
    <x v="3736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1T23:59:00"/>
    <x v="3737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d v="2014-07-15T15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03:47:48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1T18:53:58"/>
    <x v="374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d v="2015-12-17T15:05:50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d v="2014-09-05T22:09:04"/>
    <x v="3742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d v="2014-07-03T10:02:44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d v="2014-07-04T20:59:00"/>
    <x v="374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d v="2014-08-10T09:45:02"/>
    <x v="3745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2:20:39"/>
    <x v="374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d v="2015-07-05T15:59:00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5T22:59:00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d v="2016-04-28T20:59:0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0:59:00"/>
    <x v="375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16:51:13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14:00:00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2T17:00:00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5T21:59:00"/>
    <x v="375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13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2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13:25:15"/>
    <x v="3757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8T22:00:00"/>
    <x v="3758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5T19:35:53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05:36:26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16:00:00"/>
    <x v="376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2:31:29"/>
    <x v="3762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0:00:26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8T17:36:00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1:38:02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2T21:00:45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28T21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0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07:21:19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15:20:10"/>
    <x v="377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7T17:00:00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8T23:00:00"/>
    <x v="377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4T19:08:00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2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8T21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7-31T18:00:0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6T21:00:00"/>
    <x v="3777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2:39:40"/>
    <x v="3778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09:39:00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13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14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16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09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16:32:12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03:03:00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6T17:54:35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0T20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09:18:00"/>
    <x v="378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2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0:00:23"/>
    <x v="379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09:36:32"/>
    <x v="3791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03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15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d v="2015-06-07T06:55:54"/>
    <x v="379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15:30:00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3T17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14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0:20:48"/>
    <x v="379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15:20:43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0T21:59:00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09:13:36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0:01:46"/>
    <x v="3802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16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0:00:00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14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8T23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14:48:59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2:53:39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16:00:00"/>
    <x v="380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2:22:38"/>
    <x v="381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04:00:00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5-31T20:59:00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14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3-31T20:59:00"/>
    <x v="3814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16:00:00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09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3T20:59:00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2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14:02:00"/>
    <x v="381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08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3T21:20:07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15:59:00"/>
    <x v="382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19T20:59:00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06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6T18:40:14"/>
    <x v="382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03:09:54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6T17:00:00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06:39:47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13:46:11"/>
    <x v="382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d v="2016-05-27T10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14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19T19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2:09:0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03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d v="2016-04-21T15:36:48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2T21:09:00"/>
    <x v="383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1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0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29T20:25:24"/>
    <x v="383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08:50:29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1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04:50:52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31T18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2T23:59:00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08:02:54"/>
    <x v="384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d v="2014-10-03T23:59:00"/>
    <x v="3846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8T22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2:36:29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1:24:44"/>
    <x v="3849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d v="2014-12-31T19:59:03"/>
    <x v="385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03:32:59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d v="2015-03-26T20:34:36"/>
    <x v="3852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13:09:38"/>
    <x v="385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14:14:18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d v="2015-03-26T15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d v="2015-03-08T09:50:03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d v="2014-08-01T10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d v="2015-05-22T14:00:00"/>
    <x v="3858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d v="2014-06-25T14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08:51:50"/>
    <x v="386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d v="2014-11-12T14:47:00"/>
    <x v="3861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09:59:00"/>
    <x v="386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d v="2015-11-05T09:11:45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d v="2015-11-17T15:24:14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29T22:30:00"/>
    <x v="3865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2T20:29:00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2:32:19"/>
    <x v="3867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08:50:05"/>
    <x v="3868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3T20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2T21:07:58"/>
    <x v="387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0:44:10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0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09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18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3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07:58:48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09:15:52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29T20:59:00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3:39:56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16:00:00"/>
    <x v="388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d v="2017-02-19T17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6:03:00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7:27:49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0:59:52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5:49:51"/>
    <x v="388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0T22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15:00:00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06:05:58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16:26:00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1:12:24"/>
    <x v="389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2T21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d v="2014-08-24T00:00:00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6-30T23:00:00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5T21:59:00"/>
    <x v="389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d v="2015-02-27T23:00:18"/>
    <x v="389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6T21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13:58:03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09:00:00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1:36:01"/>
    <x v="389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d v="2015-06-10T19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2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05:14:02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d v="2015-08-14T12:38:00"/>
    <x v="390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d v="2015-04-14T22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16:00:00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06:25:00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13:08:00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8T20:14:56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1:37:22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1:09:57"/>
    <x v="391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13:29:37"/>
    <x v="391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4T21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29T23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15:59:00"/>
    <x v="391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16:38:29"/>
    <x v="391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d v="2016-06-03T04:19:12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05:39:21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d v="2014-08-04T09:00:00"/>
    <x v="391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7T17:00:00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d v="2016-11-13T03:17:4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d v="2014-10-26T11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16:00:00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16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16:02:02"/>
    <x v="392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d v="2014-07-30T13:53:59"/>
    <x v="392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d v="2014-12-26T19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d v="2014-08-08T23:25:04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5T21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2:51:05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d v="2016-03-31T23:00:00"/>
    <x v="393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d v="2015-09-05T20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5T20:02:44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6T17:43:00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06:00:00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08:45:46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d v="2016-12-01T00:18:40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08:09:20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14:44:14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d v="2014-10-06T21:30:00"/>
    <x v="393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d v="2015-01-02T04:49:1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4T18:00:00"/>
    <x v="394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d v="2015-06-16T14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09:50:00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d v="2015-08-27T08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d v="2015-05-15T12:14:28"/>
    <x v="394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d v="2015-02-28T01:00:00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1T20:25:44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d v="2014-09-07T00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0T19:53:41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d v="2016-04-08T11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1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1:58:10"/>
    <x v="395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6:29:00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d v="2014-07-14T08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14:22:21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d v="2016-04-24T17:20:00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16:25:54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07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1:55:56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d v="2016-01-03T13:17:36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14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07:54:54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d v="2015-11-17T21:41:57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d v="2015-04-19T09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3T21:39:40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d v="2014-07-23T19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5T23:58:27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2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8T20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13:43:31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05:52:06"/>
    <x v="397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5T18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8T21:00:00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06:07:28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d v="2016-07-13T13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0:00:00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1:55:32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08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13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07:22:27"/>
    <x v="398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6T21:19:09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d v="2015-07-07T12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19T23:59:00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7T17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14:05:00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06:04:00"/>
    <x v="398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15:11:30"/>
    <x v="398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8T18:56:53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d v="2015-11-08T11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09:08:13"/>
    <x v="399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d v="2015-05-31T08:28:02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16:34:19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13:45:12"/>
    <x v="399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d v="2014-07-19T02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d v="2015-02-14T04:27:00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09:04:00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d v="2015-04-05T01:23:41"/>
    <x v="399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15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2:51:49"/>
    <x v="399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d v="2016-05-07T07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2:00:00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6T18:02:41"/>
    <x v="4002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07:05:47"/>
    <x v="4003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d v="2014-10-07T20:54:17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2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1:33:07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d v="2014-08-26T09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d v="2015-07-22T16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09:49:20"/>
    <x v="400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1:29:26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d v="2015-01-28T06:04:38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6:04:09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d v="2015-02-16T00:13:43"/>
    <x v="401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d v="2016-03-04T22:54:29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1:44:23"/>
    <x v="4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13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09:07:54"/>
    <x v="4017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14:51:48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09:28:00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3T20:34:59"/>
    <x v="402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14:52:38"/>
    <x v="4021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1-31T19:54:00"/>
    <x v="4022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d v="2016-03-24T15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d v="2015-08-31T09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d v="2015-07-25T22:42:16"/>
    <x v="402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d v="2015-12-04T09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2T18:00:00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15:31:40"/>
    <x v="4028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d v="2015-12-13T17:36:10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1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d v="2014-12-18T08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13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2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14:44:10"/>
    <x v="4034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14:11:27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15:30:00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07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2:10:10"/>
    <x v="4038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d v="2015-11-30T22:59:00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7T20:00:00"/>
    <x v="404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04:22:34"/>
    <x v="4041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d v="2015-01-20T12:16:00"/>
    <x v="4042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d v="2014-11-20T15:58:45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d v="2015-04-09T22:00:00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d v="2014-08-20T21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08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0T18:00:00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04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d v="2015-07-14T16:00:15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08:16:31"/>
    <x v="405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d v="2014-05-08T23:53:00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14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d v="2014-11-15T13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1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08:33:51"/>
    <x v="4055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2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16:00:00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31T20:59:00"/>
    <x v="405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5T20:00:00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d v="2014-06-23T09:00:00"/>
    <x v="406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d v="2016-04-20T19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0:44:28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09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07:07:06"/>
    <x v="4064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15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8T17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7T19:49:10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16:05:00"/>
    <x v="406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05:00:00"/>
    <x v="406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d v="2015-02-28T20:00:00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d v="2016-12-26T12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d v="2014-08-21T11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8T21:00:00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07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0:28:00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d v="2014-10-21T12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0:03:14"/>
    <x v="4077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d v="2017-01-27T11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15:32:01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d v="2016-06-14T11:54:00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05:57:05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d v="2015-11-14T16:00:00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1:16:56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03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3T20:59:00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d v="2015-11-20T21:00:00"/>
    <x v="4086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d v="2016-07-17T10:49:46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d v="2015-01-16T03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d v="2015-05-31T10:35:00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08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05:09:11"/>
    <x v="409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4T20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d v="2015-08-22T12:34:53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d v="2014-10-21T21:59:00"/>
    <x v="409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8T17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1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d v="2016-01-31T16:55:00"/>
    <x v="4097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d v="2016-06-04T10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13:24:33"/>
    <x v="409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d v="2014-10-24T19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4:41:22"/>
    <x v="410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13:21:13"/>
    <x v="410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1:32:00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6T23:40:34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5T17:15:09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1T18:00:00"/>
    <x v="410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15:00:01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2T22:00:00"/>
    <x v="4108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d v="2015-11-29T06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08:02:31"/>
    <x v="411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3T20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d v="2016-02-27T17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d v="2016-01-07T23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9406A-0DCF-0B4D-8380-0211AE82577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1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6D34A-7104-4C49-9136-4B118987C9F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39A4A-AAFD-D54C-BF6A-BEC86275B2B3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0" zoomScaleNormal="90" workbookViewId="0">
      <selection activeCell="S2" sqref="S2:S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customWidth="1"/>
    <col min="16" max="16" width="17" customWidth="1"/>
    <col min="17" max="17" width="15.33203125" customWidth="1"/>
    <col min="18" max="18" width="15.83203125" customWidth="1"/>
    <col min="19" max="19" width="19" customWidth="1"/>
    <col min="20" max="20" width="20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tr">
        <f>LEFT(N2, SEARCH("/", N2)-1)</f>
        <v>film &amp; video</v>
      </c>
      <c r="R2" t="str">
        <f>RIGHT(N2,LEN(N2)-SEARCH("/",N2))</f>
        <v>television</v>
      </c>
      <c r="S2" s="10">
        <f>(((I2/60)/60)/24)+DATE(1970,1,1)+(-7/24)</f>
        <v>42207.833333333336</v>
      </c>
      <c r="T2" s="10">
        <f>(((J2/60)/60)/24)+DATE(1970,1,1)+(-7/24)</f>
        <v>42176.715405092596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 SEARCH("/", N3)-1)</f>
        <v>film &amp; video</v>
      </c>
      <c r="R3" t="str">
        <f t="shared" ref="R3:R66" si="3">RIGHT(N3,LEN(N3)-SEARCH("/",N3))</f>
        <v>television</v>
      </c>
      <c r="S3" s="10">
        <f t="shared" ref="S3:S66" si="4">(((I3/60)/60)/24)+DATE(1970,1,1)+(-7/24)</f>
        <v>42796.308831018519</v>
      </c>
      <c r="T3" s="10">
        <f t="shared" ref="T3:T66" si="5">(((J3/60)/60)/24)+DATE(1970,1,1)+(-7/24)</f>
        <v>42766.308831018519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42415.410682870373</v>
      </c>
      <c r="T4" s="10">
        <f t="shared" si="5"/>
        <v>42405.410682870373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41858.223460648151</v>
      </c>
      <c r="T5" s="10">
        <f t="shared" si="5"/>
        <v>41828.223460648151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42357.542581018519</v>
      </c>
      <c r="T6" s="10">
        <f t="shared" si="5"/>
        <v>42327.542581018519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42579.940972222226</v>
      </c>
      <c r="T7" s="10">
        <f t="shared" si="5"/>
        <v>42563.641284722224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41803.780671296299</v>
      </c>
      <c r="T8" s="10">
        <f t="shared" si="5"/>
        <v>41793.780671296299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42555.755405092597</v>
      </c>
      <c r="T9" s="10">
        <f t="shared" si="5"/>
        <v>42515.755405092597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42475.583333333336</v>
      </c>
      <c r="T10" s="10">
        <f t="shared" si="5"/>
        <v>42468.652916666666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42476.811851851853</v>
      </c>
      <c r="T11" s="10">
        <f t="shared" si="5"/>
        <v>42446.811851851853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41814.776377314818</v>
      </c>
      <c r="T12" s="10">
        <f t="shared" si="5"/>
        <v>41779.776377314818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42603.833333333336</v>
      </c>
      <c r="T13" s="10">
        <f t="shared" si="5"/>
        <v>42572.486828703702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41835.833333333336</v>
      </c>
      <c r="T14" s="10">
        <f t="shared" si="5"/>
        <v>41791.421585648153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42544.560416666667</v>
      </c>
      <c r="T15" s="10">
        <f t="shared" si="5"/>
        <v>42508.385520833333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41833.290972222225</v>
      </c>
      <c r="T16" s="10">
        <f t="shared" si="5"/>
        <v>41807.734814814816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42274.551388888889</v>
      </c>
      <c r="T17" s="10">
        <f t="shared" si="5"/>
        <v>42256.100208333337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41805.9375</v>
      </c>
      <c r="T18" s="10">
        <f t="shared" si="5"/>
        <v>41760.50475694445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41947.481736111113</v>
      </c>
      <c r="T19" s="10">
        <f t="shared" si="5"/>
        <v>41917.440069444448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41899.250648148154</v>
      </c>
      <c r="T20" s="10">
        <f t="shared" si="5"/>
        <v>41869.250648148154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42205.524699074078</v>
      </c>
      <c r="T21" s="10">
        <f t="shared" si="5"/>
        <v>42175.524699074078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42260.466574074082</v>
      </c>
      <c r="T22" s="10">
        <f t="shared" si="5"/>
        <v>42200.466574074082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41908.335520833338</v>
      </c>
      <c r="T23" s="10">
        <f t="shared" si="5"/>
        <v>41878.335520833338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42005.040972222225</v>
      </c>
      <c r="T24" s="10">
        <f t="shared" si="5"/>
        <v>41989.619675925926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42124.347222222226</v>
      </c>
      <c r="T25" s="10">
        <f t="shared" si="5"/>
        <v>42097.487280092595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42262.527083333342</v>
      </c>
      <c r="T26" s="10">
        <f t="shared" si="5"/>
        <v>42229.528506944444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42377.733344907414</v>
      </c>
      <c r="T27" s="10">
        <f t="shared" si="5"/>
        <v>42317.733344907414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41868.22388888889</v>
      </c>
      <c r="T28" s="10">
        <f t="shared" si="5"/>
        <v>41828.22388888889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41958.9147337963</v>
      </c>
      <c r="T29" s="10">
        <f t="shared" si="5"/>
        <v>41928.873067129629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42354.672268518516</v>
      </c>
      <c r="T30" s="10">
        <f t="shared" si="5"/>
        <v>42324.672268518516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41842.381574074076</v>
      </c>
      <c r="T31" s="10">
        <f t="shared" si="5"/>
        <v>41812.381574074076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41872.001331018524</v>
      </c>
      <c r="T32" s="10">
        <f t="shared" si="5"/>
        <v>41842.001331018524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42394.500393518516</v>
      </c>
      <c r="T33" s="10">
        <f t="shared" si="5"/>
        <v>42376.500393518516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42502.874305555561</v>
      </c>
      <c r="T34" s="10">
        <f t="shared" si="5"/>
        <v>42461.335844907408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42316.410891203712</v>
      </c>
      <c r="T35" s="10">
        <f t="shared" si="5"/>
        <v>42286.36922453704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41856.030104166668</v>
      </c>
      <c r="T36" s="10">
        <f t="shared" si="5"/>
        <v>41841.030104166668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42121.708333333336</v>
      </c>
      <c r="T37" s="10">
        <f t="shared" si="5"/>
        <v>42098.000162037039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42097.973668981482</v>
      </c>
      <c r="T38" s="10">
        <f t="shared" si="5"/>
        <v>42068.015335648153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42062.401377314818</v>
      </c>
      <c r="T39" s="10">
        <f t="shared" si="5"/>
        <v>42032.401377314818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41404.765555555554</v>
      </c>
      <c r="T40" s="10">
        <f t="shared" si="5"/>
        <v>41374.765555555554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41784.665972222225</v>
      </c>
      <c r="T41" s="10">
        <f t="shared" si="5"/>
        <v>41753.755416666667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41808.875</v>
      </c>
      <c r="T42" s="10">
        <f t="shared" si="5"/>
        <v>41788.922314814816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41917.277245370373</v>
      </c>
      <c r="T43" s="10">
        <f t="shared" si="5"/>
        <v>41887.277245370373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42001.34752314815</v>
      </c>
      <c r="T44" s="10">
        <f t="shared" si="5"/>
        <v>41971.34752314815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41832.708333333336</v>
      </c>
      <c r="T45" s="10">
        <f t="shared" si="5"/>
        <v>41802.49868055556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41918.80714120371</v>
      </c>
      <c r="T46" s="10">
        <f t="shared" si="5"/>
        <v>41873.80714120371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42487.33225694445</v>
      </c>
      <c r="T47" s="10">
        <f t="shared" si="5"/>
        <v>42457.33225694445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42353.673310185193</v>
      </c>
      <c r="T48" s="10">
        <f t="shared" si="5"/>
        <v>42323.673310185193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41992.569525462961</v>
      </c>
      <c r="T49" s="10">
        <f t="shared" si="5"/>
        <v>41932.527858796297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42064.208333333336</v>
      </c>
      <c r="T50" s="10">
        <f t="shared" si="5"/>
        <v>42033.225231481483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42300.884780092594</v>
      </c>
      <c r="T51" s="10">
        <f t="shared" si="5"/>
        <v>42270.884780092594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42034.416666666664</v>
      </c>
      <c r="T52" s="10">
        <f t="shared" si="5"/>
        <v>41995.461319444446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42226.637002314819</v>
      </c>
      <c r="T53" s="10">
        <f t="shared" si="5"/>
        <v>42196.637002314819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41837.410254629634</v>
      </c>
      <c r="T54" s="10">
        <f t="shared" si="5"/>
        <v>41807.410254629634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41733.625</v>
      </c>
      <c r="T55" s="10">
        <f t="shared" si="5"/>
        <v>41719.257465277777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42363.421539351853</v>
      </c>
      <c r="T56" s="10">
        <f t="shared" si="5"/>
        <v>42333.421539351853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42517.677268518521</v>
      </c>
      <c r="T57" s="10">
        <f t="shared" si="5"/>
        <v>42496.677268518521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42163.375000000007</v>
      </c>
      <c r="T58" s="10">
        <f t="shared" si="5"/>
        <v>42149.257222222222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42119.541226851856</v>
      </c>
      <c r="T59" s="10">
        <f t="shared" si="5"/>
        <v>42089.541226851856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41962.495046296295</v>
      </c>
      <c r="T60" s="10">
        <f t="shared" si="5"/>
        <v>41932.453379629631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42261.583333333336</v>
      </c>
      <c r="T61" s="10">
        <f t="shared" si="5"/>
        <v>42229.944166666675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41720.708333333336</v>
      </c>
      <c r="T62" s="10">
        <f t="shared" si="5"/>
        <v>41701.610150462962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41431.522650462968</v>
      </c>
      <c r="T63" s="10">
        <f t="shared" si="5"/>
        <v>41409.522650462968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41336.507847222223</v>
      </c>
      <c r="T64" s="10">
        <f t="shared" si="5"/>
        <v>41311.507847222223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41635.915972222225</v>
      </c>
      <c r="T65" s="10">
        <f t="shared" si="5"/>
        <v>41612.620520833334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41462.726631944446</v>
      </c>
      <c r="T66" s="10">
        <f t="shared" si="5"/>
        <v>41432.726631944446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 SEARCH("/", N67)-1)</f>
        <v>film &amp; video</v>
      </c>
      <c r="R67" t="str">
        <f t="shared" ref="R67:R130" si="9">RIGHT(N67,LEN(N67)-SEARCH("/",N67))</f>
        <v>shorts</v>
      </c>
      <c r="S67" s="10">
        <f t="shared" ref="S67:S130" si="10">(((I67/60)/60)/24)+DATE(1970,1,1)+(-7/24)</f>
        <v>41861.957638888889</v>
      </c>
      <c r="T67" s="10">
        <f t="shared" ref="T67:T130" si="11">(((J67/60)/60)/24)+DATE(1970,1,1)+(-7/24)</f>
        <v>41835.52956018519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42569.55810185185</v>
      </c>
      <c r="T68" s="10">
        <f t="shared" si="11"/>
        <v>42539.55810185185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41105.291712962964</v>
      </c>
      <c r="T69" s="10">
        <f t="shared" si="11"/>
        <v>41075.291712962964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41693.277673611112</v>
      </c>
      <c r="T70" s="10">
        <f t="shared" si="11"/>
        <v>41663.277673611112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40817.999305555561</v>
      </c>
      <c r="T71" s="10">
        <f t="shared" si="11"/>
        <v>40785.89612268519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40790.604687500003</v>
      </c>
      <c r="T72" s="10">
        <f t="shared" si="11"/>
        <v>40730.604687500003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41056.979826388888</v>
      </c>
      <c r="T73" s="10">
        <f t="shared" si="11"/>
        <v>40996.979826388888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41227.708333333336</v>
      </c>
      <c r="T74" s="10">
        <f t="shared" si="11"/>
        <v>41207.718530092592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40665.874305555561</v>
      </c>
      <c r="T75" s="10">
        <f t="shared" si="11"/>
        <v>40587.465092592596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42390.195543981485</v>
      </c>
      <c r="T76" s="10">
        <f t="shared" si="11"/>
        <v>42360.195543981485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41386.917500000003</v>
      </c>
      <c r="T77" s="10">
        <f t="shared" si="11"/>
        <v>41356.917500000003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40904.441643518519</v>
      </c>
      <c r="T78" s="10">
        <f t="shared" si="11"/>
        <v>40844.399976851855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41049.832638888889</v>
      </c>
      <c r="T79" s="10">
        <f t="shared" si="11"/>
        <v>40996.853206018524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42614.43890046297</v>
      </c>
      <c r="T80" s="10">
        <f t="shared" si="11"/>
        <v>42604.43890046297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41754.484872685185</v>
      </c>
      <c r="T81" s="10">
        <f t="shared" si="11"/>
        <v>41724.484872685185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41617.792314814818</v>
      </c>
      <c r="T82" s="10">
        <f t="shared" si="11"/>
        <v>41582.792314814818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41103.834722222222</v>
      </c>
      <c r="T83" s="10">
        <f t="shared" si="11"/>
        <v>41099.867210648154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40825.528483796297</v>
      </c>
      <c r="T84" s="10">
        <f t="shared" si="11"/>
        <v>40795.528483796297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42057.187500000007</v>
      </c>
      <c r="T85" s="10">
        <f t="shared" si="11"/>
        <v>42042.323946759258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40678.466273148151</v>
      </c>
      <c r="T86" s="10">
        <f t="shared" si="11"/>
        <v>40648.466273148151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40808.833761574075</v>
      </c>
      <c r="T87" s="10">
        <f t="shared" si="11"/>
        <v>40778.833761574075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42365.306076388886</v>
      </c>
      <c r="T88" s="10">
        <f t="shared" si="11"/>
        <v>42291.264409722229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40331.778472222228</v>
      </c>
      <c r="T89" s="10">
        <f t="shared" si="11"/>
        <v>40322.247719907406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41812.367256944446</v>
      </c>
      <c r="T90" s="10">
        <f t="shared" si="11"/>
        <v>41786.367256944446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41427.460555555561</v>
      </c>
      <c r="T91" s="10">
        <f t="shared" si="11"/>
        <v>41402.460555555561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40736.005775462967</v>
      </c>
      <c r="T92" s="10">
        <f t="shared" si="11"/>
        <v>40706.005775462967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40680.110694444447</v>
      </c>
      <c r="T93" s="10">
        <f t="shared" si="11"/>
        <v>40619.110694444447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42767.041666666664</v>
      </c>
      <c r="T94" s="10">
        <f t="shared" si="11"/>
        <v>42720.907210648154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41093.583333333336</v>
      </c>
      <c r="T95" s="10">
        <f t="shared" si="11"/>
        <v>41065.566400462965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41736.426180555558</v>
      </c>
      <c r="T96" s="10">
        <f t="shared" si="11"/>
        <v>41716.426180555558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40964.713437500002</v>
      </c>
      <c r="T97" s="10">
        <f t="shared" si="11"/>
        <v>40934.713437500002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40390.833333333336</v>
      </c>
      <c r="T98" s="10">
        <f t="shared" si="11"/>
        <v>40324.370844907411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40735.843541666669</v>
      </c>
      <c r="T99" s="10">
        <f t="shared" si="11"/>
        <v>40705.843541666669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41250.6875</v>
      </c>
      <c r="T100" s="10">
        <f t="shared" si="11"/>
        <v>41214.503171296295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41661.61109953704</v>
      </c>
      <c r="T101" s="10">
        <f t="shared" si="11"/>
        <v>41631.61109953704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41217.503310185188</v>
      </c>
      <c r="T102" s="10">
        <f t="shared" si="11"/>
        <v>41197.461643518523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41298.485069444447</v>
      </c>
      <c r="T103" s="10">
        <f t="shared" si="11"/>
        <v>41274.485069444447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40534.839502314819</v>
      </c>
      <c r="T104" s="10">
        <f t="shared" si="11"/>
        <v>40504.839502314819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41705.514236111114</v>
      </c>
      <c r="T105" s="10">
        <f t="shared" si="11"/>
        <v>41682.514236111114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40635.75</v>
      </c>
      <c r="T106" s="10">
        <f t="shared" si="11"/>
        <v>40612.403541666667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42503.708333333336</v>
      </c>
      <c r="T107" s="10">
        <f t="shared" si="11"/>
        <v>42485.43310185185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41001.484965277785</v>
      </c>
      <c r="T108" s="10">
        <f t="shared" si="11"/>
        <v>40987.484965277785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40657.690821759265</v>
      </c>
      <c r="T109" s="10">
        <f t="shared" si="11"/>
        <v>40635.690821759265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41425.321412037039</v>
      </c>
      <c r="T110" s="10">
        <f t="shared" si="11"/>
        <v>41365.321412037039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40599.734143518523</v>
      </c>
      <c r="T111" s="10">
        <f t="shared" si="11"/>
        <v>40569.734143518523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41591.957638888889</v>
      </c>
      <c r="T112" s="10">
        <f t="shared" si="11"/>
        <v>41557.65802083334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42155.041516203702</v>
      </c>
      <c r="T113" s="10">
        <f t="shared" si="11"/>
        <v>42125.041516203702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41741.791666666672</v>
      </c>
      <c r="T114" s="10">
        <f t="shared" si="11"/>
        <v>41717.75136574074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40761.333333333336</v>
      </c>
      <c r="T115" s="10">
        <f t="shared" si="11"/>
        <v>40753.46675925926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40920.982500000006</v>
      </c>
      <c r="T116" s="10">
        <f t="shared" si="11"/>
        <v>40860.982500000006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40943.447268518517</v>
      </c>
      <c r="T117" s="10">
        <f t="shared" si="11"/>
        <v>40918.447268518517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40641.163831018523</v>
      </c>
      <c r="T118" s="10">
        <f t="shared" si="11"/>
        <v>40595.205497685187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40338.5</v>
      </c>
      <c r="T119" s="10">
        <f t="shared" si="11"/>
        <v>40248.543333333335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40752.761990740742</v>
      </c>
      <c r="T120" s="10">
        <f t="shared" si="11"/>
        <v>40722.761990740742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40768.666666666672</v>
      </c>
      <c r="T121" s="10">
        <f t="shared" si="11"/>
        <v>40738.777615740742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42645.758182870377</v>
      </c>
      <c r="T122" s="10">
        <f t="shared" si="11"/>
        <v>42615.758182870377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42112.136111111111</v>
      </c>
      <c r="T123" s="10">
        <f t="shared" si="11"/>
        <v>42096.413310185184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42653.140127314815</v>
      </c>
      <c r="T124" s="10">
        <f t="shared" si="11"/>
        <v>42593.140127314815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41940.625</v>
      </c>
      <c r="T125" s="10">
        <f t="shared" si="11"/>
        <v>41904.490324074075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42139.637060185189</v>
      </c>
      <c r="T126" s="10">
        <f t="shared" si="11"/>
        <v>42114.637060185189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42769.702314814822</v>
      </c>
      <c r="T127" s="10">
        <f t="shared" si="11"/>
        <v>42709.702314814822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42165.791666666664</v>
      </c>
      <c r="T128" s="10">
        <f t="shared" si="11"/>
        <v>42135.297881944447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42097.290983796302</v>
      </c>
      <c r="T129" s="10">
        <f t="shared" si="11"/>
        <v>42067.332650462966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42662.936261574076</v>
      </c>
      <c r="T130" s="10">
        <f t="shared" si="11"/>
        <v>42627.936261574076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 SEARCH("/", 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(((I131/60)/60)/24)+DATE(1970,1,1)+(-7/24)</f>
        <v>41942.645636574074</v>
      </c>
      <c r="T131" s="10">
        <f t="shared" ref="T131:T194" si="17">(((J131/60)/60)/24)+DATE(1970,1,1)+(-7/24)</f>
        <v>41882.645636574074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41806.552777777782</v>
      </c>
      <c r="T132" s="10">
        <f t="shared" si="17"/>
        <v>41778.623749999999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42556.708333333336</v>
      </c>
      <c r="T133" s="10">
        <f t="shared" si="17"/>
        <v>42541.545844907414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41950.562581018523</v>
      </c>
      <c r="T134" s="10">
        <f t="shared" si="17"/>
        <v>41905.520914351851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42521.438194444447</v>
      </c>
      <c r="T135" s="10">
        <f t="shared" si="17"/>
        <v>42491.516018518516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42251.416666666664</v>
      </c>
      <c r="T136" s="10">
        <f t="shared" si="17"/>
        <v>42221.618263888893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41821.5</v>
      </c>
      <c r="T137" s="10">
        <f t="shared" si="17"/>
        <v>41788.090243055558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42140.136111111111</v>
      </c>
      <c r="T138" s="10">
        <f t="shared" si="17"/>
        <v>42096.118449074078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42289.282326388893</v>
      </c>
      <c r="T139" s="10">
        <f t="shared" si="17"/>
        <v>42239.282326388893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42216.915972222225</v>
      </c>
      <c r="T140" s="10">
        <f t="shared" si="17"/>
        <v>42185.965752314813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42197.629305555558</v>
      </c>
      <c r="T141" s="10">
        <f t="shared" si="17"/>
        <v>42187.629305555558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42082.864953703705</v>
      </c>
      <c r="T142" s="10">
        <f t="shared" si="17"/>
        <v>42052.906620370377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42154.861377314817</v>
      </c>
      <c r="T143" s="10">
        <f t="shared" si="17"/>
        <v>42109.861377314817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41959.643263888887</v>
      </c>
      <c r="T144" s="10">
        <f t="shared" si="17"/>
        <v>41938.601597222223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42615.954861111117</v>
      </c>
      <c r="T145" s="10">
        <f t="shared" si="17"/>
        <v>42558.77247685186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42107.429074074076</v>
      </c>
      <c r="T146" s="10">
        <f t="shared" si="17"/>
        <v>42047.470740740748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42227.250601851854</v>
      </c>
      <c r="T147" s="10">
        <f t="shared" si="17"/>
        <v>42200.250601851854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42752.72451388889</v>
      </c>
      <c r="T148" s="10">
        <f t="shared" si="17"/>
        <v>42692.72451388889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42012.470833333333</v>
      </c>
      <c r="T149" s="10">
        <f t="shared" si="17"/>
        <v>41969.476157407415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42426.99</v>
      </c>
      <c r="T150" s="10">
        <f t="shared" si="17"/>
        <v>42396.99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41998.041666666664</v>
      </c>
      <c r="T151" s="10">
        <f t="shared" si="17"/>
        <v>41967.880439814813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42149.870162037041</v>
      </c>
      <c r="T152" s="10">
        <f t="shared" si="17"/>
        <v>42089.870162037041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42173.259155092594</v>
      </c>
      <c r="T153" s="10">
        <f t="shared" si="17"/>
        <v>42113.259155092594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41904.785879629635</v>
      </c>
      <c r="T154" s="10">
        <f t="shared" si="17"/>
        <v>41874.785879629635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41975.336157407415</v>
      </c>
      <c r="T155" s="10">
        <f t="shared" si="17"/>
        <v>41933.294490740744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42158.255729166667</v>
      </c>
      <c r="T156" s="10">
        <f t="shared" si="17"/>
        <v>42115.255729166667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42208.267766203709</v>
      </c>
      <c r="T157" s="10">
        <f t="shared" si="17"/>
        <v>42168.267766203709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41853.833287037043</v>
      </c>
      <c r="T158" s="10">
        <f t="shared" si="17"/>
        <v>41793.833287037043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42426.620046296295</v>
      </c>
      <c r="T159" s="10">
        <f t="shared" si="17"/>
        <v>42396.620046296295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41933.785046296296</v>
      </c>
      <c r="T160" s="10">
        <f t="shared" si="17"/>
        <v>41903.785046296296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42554.142881944448</v>
      </c>
      <c r="T161" s="10">
        <f t="shared" si="17"/>
        <v>42514.142881944448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42231.621423611119</v>
      </c>
      <c r="T162" s="10">
        <f t="shared" si="17"/>
        <v>42171.621423611119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41822.395775462966</v>
      </c>
      <c r="T163" s="10">
        <f t="shared" si="17"/>
        <v>41792.395775462966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41867.695833333339</v>
      </c>
      <c r="T164" s="10">
        <f t="shared" si="17"/>
        <v>41834.835138888891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42277.708333333336</v>
      </c>
      <c r="T165" s="10">
        <f t="shared" si="17"/>
        <v>42243.669606481482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41901.471076388894</v>
      </c>
      <c r="T166" s="10">
        <f t="shared" si="17"/>
        <v>41841.471076388894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42381.367175925923</v>
      </c>
      <c r="T167" s="10">
        <f t="shared" si="17"/>
        <v>42351.367175925923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42750.784282407411</v>
      </c>
      <c r="T168" s="10">
        <f t="shared" si="17"/>
        <v>42720.784282407411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42220.635821759257</v>
      </c>
      <c r="T169" s="10">
        <f t="shared" si="17"/>
        <v>42160.635821759257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42082.501967592594</v>
      </c>
      <c r="T170" s="10">
        <f t="shared" si="17"/>
        <v>42052.543634259266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41930.213645833333</v>
      </c>
      <c r="T171" s="10">
        <f t="shared" si="17"/>
        <v>41900.213645833333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42245.936111111114</v>
      </c>
      <c r="T172" s="10">
        <f t="shared" si="17"/>
        <v>42216.686145833337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42593.889050925929</v>
      </c>
      <c r="T173" s="10">
        <f t="shared" si="17"/>
        <v>42533.889050925929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42082.061608796292</v>
      </c>
      <c r="T174" s="10">
        <f t="shared" si="17"/>
        <v>42047.103275462963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42063.281342592592</v>
      </c>
      <c r="T175" s="10">
        <f t="shared" si="17"/>
        <v>42033.281342592592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42132.467314814821</v>
      </c>
      <c r="T176" s="10">
        <f t="shared" si="17"/>
        <v>42072.467314814821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41880.486238425925</v>
      </c>
      <c r="T177" s="10">
        <f t="shared" si="17"/>
        <v>41855.486238425925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42221.532395833339</v>
      </c>
      <c r="T178" s="10">
        <f t="shared" si="17"/>
        <v>42191.532395833339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42086.714421296296</v>
      </c>
      <c r="T179" s="10">
        <f t="shared" si="17"/>
        <v>42069.756087962967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42334.705381944448</v>
      </c>
      <c r="T180" s="10">
        <f t="shared" si="17"/>
        <v>42304.663715277777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42432.788831018523</v>
      </c>
      <c r="T181" s="10">
        <f t="shared" si="17"/>
        <v>42402.788831018523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42107.500000000007</v>
      </c>
      <c r="T182" s="10">
        <f t="shared" si="17"/>
        <v>42067.699571759258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42177.450173611112</v>
      </c>
      <c r="T183" s="10">
        <f t="shared" si="17"/>
        <v>42147.450173611112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42741.720277777778</v>
      </c>
      <c r="T184" s="10">
        <f t="shared" si="17"/>
        <v>42711.720277777778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41969.560300925928</v>
      </c>
      <c r="T185" s="10">
        <f t="shared" si="17"/>
        <v>41939.518634259264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41882.874305555561</v>
      </c>
      <c r="T186" s="10">
        <f t="shared" si="17"/>
        <v>41825.499560185192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42600.619664351856</v>
      </c>
      <c r="T187" s="10">
        <f t="shared" si="17"/>
        <v>42570.619664351856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42797.541666666664</v>
      </c>
      <c r="T188" s="10">
        <f t="shared" si="17"/>
        <v>42767.521226851859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42205.999305555561</v>
      </c>
      <c r="T189" s="10">
        <f t="shared" si="17"/>
        <v>42181.942789351851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41886.891377314816</v>
      </c>
      <c r="T190" s="10">
        <f t="shared" si="17"/>
        <v>41856.891377314816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42616.399039351854</v>
      </c>
      <c r="T191" s="10">
        <f t="shared" si="17"/>
        <v>42556.399039351854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42537.359328703707</v>
      </c>
      <c r="T192" s="10">
        <f t="shared" si="17"/>
        <v>42527.359328703707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42279.149745370371</v>
      </c>
      <c r="T193" s="10">
        <f t="shared" si="17"/>
        <v>42239.149745370371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41929.500370370377</v>
      </c>
      <c r="T194" s="10">
        <f t="shared" si="17"/>
        <v>41899.500370370377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 SEARCH("/", N195)-1)</f>
        <v>film &amp; video</v>
      </c>
      <c r="R195" t="str">
        <f t="shared" ref="R195:R258" si="21">RIGHT(N195,LEN(N195)-SEARCH("/",N195))</f>
        <v>drama</v>
      </c>
      <c r="S195" s="10">
        <f t="shared" ref="S195:S258" si="22">(((I195/60)/60)/24)+DATE(1970,1,1)+(-7/24)</f>
        <v>41971.684791666667</v>
      </c>
      <c r="T195" s="10">
        <f t="shared" ref="T195:T258" si="23">(((J195/60)/60)/24)+DATE(1970,1,1)+(-7/24)</f>
        <v>41911.643125000002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42435.70521990741</v>
      </c>
      <c r="T196" s="10">
        <f t="shared" si="23"/>
        <v>42375.70521990741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42195.378842592596</v>
      </c>
      <c r="T197" s="10">
        <f t="shared" si="23"/>
        <v>42135.378842592596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42287.583333333336</v>
      </c>
      <c r="T198" s="10">
        <f t="shared" si="23"/>
        <v>42259.251134259262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42783.583333333336</v>
      </c>
      <c r="T199" s="10">
        <f t="shared" si="23"/>
        <v>42741.556712962971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41917.091689814821</v>
      </c>
      <c r="T200" s="10">
        <f t="shared" si="23"/>
        <v>41887.091689814821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42613.832199074073</v>
      </c>
      <c r="T201" s="10">
        <f t="shared" si="23"/>
        <v>42583.832199074073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41896.791701388895</v>
      </c>
      <c r="T202" s="10">
        <f t="shared" si="23"/>
        <v>41866.791701388895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42043.526956018519</v>
      </c>
      <c r="T203" s="10">
        <f t="shared" si="23"/>
        <v>42023.526956018519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42285.582638888889</v>
      </c>
      <c r="T204" s="10">
        <f t="shared" si="23"/>
        <v>42255.636157407411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42033.556296296294</v>
      </c>
      <c r="T205" s="10">
        <f t="shared" si="23"/>
        <v>41973.556296296294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42586.291701388887</v>
      </c>
      <c r="T206" s="10">
        <f t="shared" si="23"/>
        <v>42556.291701388887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42283.340532407405</v>
      </c>
      <c r="T207" s="10">
        <f t="shared" si="23"/>
        <v>42248.340532407405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42587.712766203702</v>
      </c>
      <c r="T208" s="10">
        <f t="shared" si="23"/>
        <v>42566.712766203702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42007.905532407407</v>
      </c>
      <c r="T209" s="10">
        <f t="shared" si="23"/>
        <v>41977.905532407407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41989.078321759262</v>
      </c>
      <c r="T210" s="10">
        <f t="shared" si="23"/>
        <v>41959.078321759262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42195.631192129636</v>
      </c>
      <c r="T211" s="10">
        <f t="shared" si="23"/>
        <v>42165.631192129636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42277.916666666664</v>
      </c>
      <c r="T212" s="10">
        <f t="shared" si="23"/>
        <v>42248.773055555554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42265.868252314824</v>
      </c>
      <c r="T213" s="10">
        <f t="shared" si="23"/>
        <v>42235.868252314824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42476.547685185193</v>
      </c>
      <c r="T214" s="10">
        <f t="shared" si="23"/>
        <v>42416.58935185185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42232.296307870369</v>
      </c>
      <c r="T215" s="10">
        <f t="shared" si="23"/>
        <v>42202.302627314821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42069.348946759266</v>
      </c>
      <c r="T216" s="10">
        <f t="shared" si="23"/>
        <v>42009.348946759266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42417.707638888889</v>
      </c>
      <c r="T217" s="10">
        <f t="shared" si="23"/>
        <v>42374.938449074078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42116.625428240739</v>
      </c>
      <c r="T218" s="10">
        <f t="shared" si="23"/>
        <v>42066.667094907411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42001.348946759266</v>
      </c>
      <c r="T219" s="10">
        <f t="shared" si="23"/>
        <v>41970.348946759266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42139.336678240747</v>
      </c>
      <c r="T220" s="10">
        <f t="shared" si="23"/>
        <v>42079.336678240747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42460.999305555561</v>
      </c>
      <c r="T221" s="10">
        <f t="shared" si="23"/>
        <v>42429.03501157408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42236.54583333333</v>
      </c>
      <c r="T222" s="10">
        <f t="shared" si="23"/>
        <v>42195.352199074077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42091.504212962966</v>
      </c>
      <c r="T223" s="10">
        <f t="shared" si="23"/>
        <v>42031.545879629637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42089.818749999999</v>
      </c>
      <c r="T224" s="10">
        <f t="shared" si="23"/>
        <v>42031.478217592594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42511.753472222226</v>
      </c>
      <c r="T225" s="10">
        <f t="shared" si="23"/>
        <v>42481.756365740745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42194.943587962967</v>
      </c>
      <c r="T226" s="10">
        <f t="shared" si="23"/>
        <v>42134.943587962967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42468.627939814818</v>
      </c>
      <c r="T227" s="10">
        <f t="shared" si="23"/>
        <v>42438.669606481482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42155.103472222225</v>
      </c>
      <c r="T228" s="10">
        <f t="shared" si="23"/>
        <v>42106.374351851853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42194.602326388893</v>
      </c>
      <c r="T229" s="10">
        <f t="shared" si="23"/>
        <v>42164.602326388893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42156.394733796296</v>
      </c>
      <c r="T230" s="10">
        <f t="shared" si="23"/>
        <v>42096.394733796296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42413.642326388894</v>
      </c>
      <c r="T231" s="10">
        <f t="shared" si="23"/>
        <v>42383.642326388894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42159.485543981478</v>
      </c>
      <c r="T232" s="10">
        <f t="shared" si="23"/>
        <v>42129.485543981478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42371.667256944449</v>
      </c>
      <c r="T233" s="10">
        <f t="shared" si="23"/>
        <v>42341.667256944449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42062.534097222226</v>
      </c>
      <c r="T234" s="10">
        <f t="shared" si="23"/>
        <v>42032.534097222226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42642.620046296295</v>
      </c>
      <c r="T235" s="10">
        <f t="shared" si="23"/>
        <v>42612.620046296295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42175.743738425932</v>
      </c>
      <c r="T236" s="10">
        <f t="shared" si="23"/>
        <v>42135.743738425932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42194.61686342593</v>
      </c>
      <c r="T237" s="10">
        <f t="shared" si="23"/>
        <v>42164.61686342593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42373.708333333336</v>
      </c>
      <c r="T238" s="10">
        <f t="shared" si="23"/>
        <v>42320.792812499996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42437.285520833335</v>
      </c>
      <c r="T239" s="10">
        <f t="shared" si="23"/>
        <v>42377.285520833335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42734.083333333336</v>
      </c>
      <c r="T240" s="10">
        <f t="shared" si="23"/>
        <v>42713.67083333333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42316.208333333336</v>
      </c>
      <c r="T241" s="10">
        <f t="shared" si="23"/>
        <v>42296.81863425926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41399.416793981487</v>
      </c>
      <c r="T242" s="10">
        <f t="shared" si="23"/>
        <v>41354.416793981487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41994.4062962963</v>
      </c>
      <c r="T243" s="10">
        <f t="shared" si="23"/>
        <v>41949.4062962963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40897.201273148152</v>
      </c>
      <c r="T244" s="10">
        <f t="shared" si="23"/>
        <v>40862.201273148152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41691.755833333336</v>
      </c>
      <c r="T245" s="10">
        <f t="shared" si="23"/>
        <v>41661.755833333336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40253.004166666666</v>
      </c>
      <c r="T246" s="10">
        <f t="shared" si="23"/>
        <v>40213.03193287037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41136.761400462965</v>
      </c>
      <c r="T247" s="10">
        <f t="shared" si="23"/>
        <v>41106.761400462965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40530.113483796296</v>
      </c>
      <c r="T248" s="10">
        <f t="shared" si="23"/>
        <v>40480.071817129632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40466.86041666667</v>
      </c>
      <c r="T249" s="10">
        <f t="shared" si="23"/>
        <v>40430.312662037039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40915.48274305556</v>
      </c>
      <c r="T250" s="10">
        <f t="shared" si="23"/>
        <v>40870.48274305556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40412.444444444445</v>
      </c>
      <c r="T251" s="10">
        <f t="shared" si="23"/>
        <v>40332.63217592593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41431.274201388893</v>
      </c>
      <c r="T252" s="10">
        <f t="shared" si="23"/>
        <v>41401.274201388893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41045.5</v>
      </c>
      <c r="T253" s="10">
        <f t="shared" si="23"/>
        <v>41013.49590277778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40329.874305555561</v>
      </c>
      <c r="T254" s="10">
        <f t="shared" si="23"/>
        <v>40266.371041666673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40954.359201388892</v>
      </c>
      <c r="T255" s="10">
        <f t="shared" si="23"/>
        <v>40924.359201388892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42293.791666666664</v>
      </c>
      <c r="T256" s="10">
        <f t="shared" si="23"/>
        <v>42263.660995370366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40618.193078703705</v>
      </c>
      <c r="T257" s="10">
        <f t="shared" si="23"/>
        <v>40588.234745370377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41349.477627314816</v>
      </c>
      <c r="T258" s="10">
        <f t="shared" si="23"/>
        <v>41319.477627314816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 SEARCH("/", 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(((I259/60)/60)/24)+DATE(1970,1,1)+(-7/24)</f>
        <v>42509.335208333338</v>
      </c>
      <c r="T259" s="10">
        <f t="shared" ref="T259:T322" si="29">(((J259/60)/60)/24)+DATE(1970,1,1)+(-7/24)</f>
        <v>42479.335208333338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40711.760023148148</v>
      </c>
      <c r="T260" s="10">
        <f t="shared" si="29"/>
        <v>40681.760023148148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42102.446400462963</v>
      </c>
      <c r="T261" s="10">
        <f t="shared" si="29"/>
        <v>42072.446400462963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40376.124305555561</v>
      </c>
      <c r="T262" s="10">
        <f t="shared" si="29"/>
        <v>40330.463877314818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41067.329861111117</v>
      </c>
      <c r="T263" s="10">
        <f t="shared" si="29"/>
        <v>41017.5937962963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40599.956342592595</v>
      </c>
      <c r="T264" s="10">
        <f t="shared" si="29"/>
        <v>40554.956342592595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41179.663124999999</v>
      </c>
      <c r="T265" s="10">
        <f t="shared" si="29"/>
        <v>41149.663124999999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41040.328645833339</v>
      </c>
      <c r="T266" s="10">
        <f t="shared" si="29"/>
        <v>41010.328645833339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40308.552777777782</v>
      </c>
      <c r="T267" s="10">
        <f t="shared" si="29"/>
        <v>40266.954050925924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40290.868750000001</v>
      </c>
      <c r="T268" s="10">
        <f t="shared" si="29"/>
        <v>40204.883182870377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41815.160868055558</v>
      </c>
      <c r="T269" s="10">
        <f t="shared" si="29"/>
        <v>41785.160868055558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40853.90252314815</v>
      </c>
      <c r="T270" s="10">
        <f t="shared" si="29"/>
        <v>40808.860856481486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42787.905347222222</v>
      </c>
      <c r="T271" s="10">
        <f t="shared" si="29"/>
        <v>42757.905347222222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40687.875</v>
      </c>
      <c r="T272" s="10">
        <f t="shared" si="29"/>
        <v>40637.574884259258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41641.041666666672</v>
      </c>
      <c r="T273" s="10">
        <f t="shared" si="29"/>
        <v>41611.808576388896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40296.492361111115</v>
      </c>
      <c r="T274" s="10">
        <f t="shared" si="29"/>
        <v>40235.60869212963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40727.206782407411</v>
      </c>
      <c r="T275" s="10">
        <f t="shared" si="29"/>
        <v>40697.206782407411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41003.999305555561</v>
      </c>
      <c r="T276" s="10">
        <f t="shared" si="29"/>
        <v>40969.620706018519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41222.782013888893</v>
      </c>
      <c r="T277" s="10">
        <f t="shared" si="29"/>
        <v>41192.740347222229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41026.748541666668</v>
      </c>
      <c r="T278" s="10">
        <f t="shared" si="29"/>
        <v>40966.790208333332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42147.599756944452</v>
      </c>
      <c r="T279" s="10">
        <f t="shared" si="29"/>
        <v>42117.599756944452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41193.749293981484</v>
      </c>
      <c r="T280" s="10">
        <f t="shared" si="29"/>
        <v>41163.749293981484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42792.792361111111</v>
      </c>
      <c r="T281" s="10">
        <f t="shared" si="29"/>
        <v>42758.952500000007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41789.299016203702</v>
      </c>
      <c r="T282" s="10">
        <f t="shared" si="29"/>
        <v>41744.299016203702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40035.518055555556</v>
      </c>
      <c r="T283" s="10">
        <f t="shared" si="29"/>
        <v>39949.871678240743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40231.625</v>
      </c>
      <c r="T284" s="10">
        <f t="shared" si="29"/>
        <v>40194.628379629634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40694.915972222225</v>
      </c>
      <c r="T285" s="10">
        <f t="shared" si="29"/>
        <v>40675.418333333335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40929.446527777778</v>
      </c>
      <c r="T286" s="10">
        <f t="shared" si="29"/>
        <v>40904.446527777778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41536.464444444449</v>
      </c>
      <c r="T287" s="10">
        <f t="shared" si="29"/>
        <v>41506.464444444449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41358.482916666668</v>
      </c>
      <c r="T288" s="10">
        <f t="shared" si="29"/>
        <v>41313.524583333332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41214.875</v>
      </c>
      <c r="T289" s="10">
        <f t="shared" si="29"/>
        <v>41183.986319444448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41085.877233796295</v>
      </c>
      <c r="T290" s="10">
        <f t="shared" si="29"/>
        <v>41050.877233796295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41580.16474537037</v>
      </c>
      <c r="T291" s="10">
        <f t="shared" si="29"/>
        <v>41550.16474537037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40576.040972222225</v>
      </c>
      <c r="T292" s="10">
        <f t="shared" si="29"/>
        <v>40526.077511574076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41394.709027777782</v>
      </c>
      <c r="T293" s="10">
        <f t="shared" si="29"/>
        <v>41376.477384259262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40844.874305555561</v>
      </c>
      <c r="T294" s="10">
        <f t="shared" si="29"/>
        <v>40812.511562500003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41749.376319444447</v>
      </c>
      <c r="T295" s="10">
        <f t="shared" si="29"/>
        <v>41719.376319444447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40378.375</v>
      </c>
      <c r="T296" s="10">
        <f t="shared" si="29"/>
        <v>40342.792754629634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41578.708333333336</v>
      </c>
      <c r="T297" s="10">
        <f t="shared" si="29"/>
        <v>41518.713067129633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41159.183831018519</v>
      </c>
      <c r="T298" s="10">
        <f t="shared" si="29"/>
        <v>41134.183831018519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42124.874305555561</v>
      </c>
      <c r="T299" s="10">
        <f t="shared" si="29"/>
        <v>42089.436354166675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41768.583333333336</v>
      </c>
      <c r="T300" s="10">
        <f t="shared" si="29"/>
        <v>41709.171851851854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40498.975231481483</v>
      </c>
      <c r="T301" s="10">
        <f t="shared" si="29"/>
        <v>40468.933564814819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40657.668263888889</v>
      </c>
      <c r="T302" s="10">
        <f t="shared" si="29"/>
        <v>40626.668263888889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41352.404340277782</v>
      </c>
      <c r="T303" s="10">
        <f t="shared" si="29"/>
        <v>41312.446006944447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40963.565254629633</v>
      </c>
      <c r="T304" s="10">
        <f t="shared" si="29"/>
        <v>40933.565254629633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41061.779467592598</v>
      </c>
      <c r="T305" s="10">
        <f t="shared" si="29"/>
        <v>41031.779467592598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41152.791666666672</v>
      </c>
      <c r="T306" s="10">
        <f t="shared" si="29"/>
        <v>41113.803206018521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40978.338530092595</v>
      </c>
      <c r="T307" s="10">
        <f t="shared" si="29"/>
        <v>40948.338530092595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41353.503854166673</v>
      </c>
      <c r="T308" s="10">
        <f t="shared" si="29"/>
        <v>41333.545520833337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41312.652789351851</v>
      </c>
      <c r="T309" s="10">
        <f t="shared" si="29"/>
        <v>41282.652789351851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40612.40289351852</v>
      </c>
      <c r="T310" s="10">
        <f t="shared" si="29"/>
        <v>40567.40289351852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41155.45988425926</v>
      </c>
      <c r="T311" s="10">
        <f t="shared" si="29"/>
        <v>41134.45988425926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40835.791666666672</v>
      </c>
      <c r="T312" s="10">
        <f t="shared" si="29"/>
        <v>40820.891469907408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40909.040972222225</v>
      </c>
      <c r="T313" s="10">
        <f t="shared" si="29"/>
        <v>40867.928148148152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41378.586018518523</v>
      </c>
      <c r="T314" s="10">
        <f t="shared" si="29"/>
        <v>41348.586018518523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40401.374305555561</v>
      </c>
      <c r="T315" s="10">
        <f t="shared" si="29"/>
        <v>40356.936273148152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41334.541527777779</v>
      </c>
      <c r="T316" s="10">
        <f t="shared" si="29"/>
        <v>41304.541527777779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41143.480717592596</v>
      </c>
      <c r="T317" s="10">
        <f t="shared" si="29"/>
        <v>41113.480717592596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41983.915972222225</v>
      </c>
      <c r="T318" s="10">
        <f t="shared" si="29"/>
        <v>41950.631909722222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41619.38521990741</v>
      </c>
      <c r="T319" s="10">
        <f t="shared" si="29"/>
        <v>41589.38521990741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41359.705451388894</v>
      </c>
      <c r="T320" s="10">
        <f t="shared" si="29"/>
        <v>41329.747118055559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40211.040972222225</v>
      </c>
      <c r="T321" s="10">
        <f t="shared" si="29"/>
        <v>40123.546631944446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42360.666666666664</v>
      </c>
      <c r="T322" s="10">
        <f t="shared" si="29"/>
        <v>42331.259641203702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 SEARCH("/", 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(((I323/60)/60)/24)+DATE(1970,1,1)+(-7/24)</f>
        <v>42682.196597222232</v>
      </c>
      <c r="T323" s="10">
        <f t="shared" ref="T323:T386" si="35">(((J323/60)/60)/24)+DATE(1970,1,1)+(-7/24)</f>
        <v>42647.15493055556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42503.278333333335</v>
      </c>
      <c r="T324" s="10">
        <f t="shared" si="35"/>
        <v>42473.278333333335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42725.040972222225</v>
      </c>
      <c r="T325" s="10">
        <f t="shared" si="35"/>
        <v>42697.029699074075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42217.334583333337</v>
      </c>
      <c r="T326" s="10">
        <f t="shared" si="35"/>
        <v>42184.334583333337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42723.896215277775</v>
      </c>
      <c r="T327" s="10">
        <f t="shared" si="35"/>
        <v>42688.896215277775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42808.664583333339</v>
      </c>
      <c r="T328" s="10">
        <f t="shared" si="35"/>
        <v>42775.023217592599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42085.041666666664</v>
      </c>
      <c r="T329" s="10">
        <f t="shared" si="35"/>
        <v>42057.94362268519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42308.875000000007</v>
      </c>
      <c r="T330" s="10">
        <f t="shared" si="35"/>
        <v>42278.654953703706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42314.875000000007</v>
      </c>
      <c r="T331" s="10">
        <f t="shared" si="35"/>
        <v>42291.175081018526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41410.874305555561</v>
      </c>
      <c r="T332" s="10">
        <f t="shared" si="35"/>
        <v>41379.224108796298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42538.28974537037</v>
      </c>
      <c r="T333" s="10">
        <f t="shared" si="35"/>
        <v>42507.28974537037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42305.041666666664</v>
      </c>
      <c r="T334" s="10">
        <f t="shared" si="35"/>
        <v>42263.388622685183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42467.303136574075</v>
      </c>
      <c r="T335" s="10">
        <f t="shared" si="35"/>
        <v>42437.34480324074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42139.500000000007</v>
      </c>
      <c r="T336" s="10">
        <f t="shared" si="35"/>
        <v>42101.390706018523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42132.625000000007</v>
      </c>
      <c r="T337" s="10">
        <f t="shared" si="35"/>
        <v>42101.445775462962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42321.346273148149</v>
      </c>
      <c r="T338" s="10">
        <f t="shared" si="35"/>
        <v>42291.304606481484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42076.795231481483</v>
      </c>
      <c r="T339" s="10">
        <f t="shared" si="35"/>
        <v>42046.836898148154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42615.750000000007</v>
      </c>
      <c r="T340" s="10">
        <f t="shared" si="35"/>
        <v>42559.464004629634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42123.46837962963</v>
      </c>
      <c r="T341" s="10">
        <f t="shared" si="35"/>
        <v>42093.46837962963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42802.583333333336</v>
      </c>
      <c r="T342" s="10">
        <f t="shared" si="35"/>
        <v>42772.37739583334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41912.874305555561</v>
      </c>
      <c r="T343" s="10">
        <f t="shared" si="35"/>
        <v>41894.587939814817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42489.489178240743</v>
      </c>
      <c r="T344" s="10">
        <f t="shared" si="35"/>
        <v>42459.489178240743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41956.833333333336</v>
      </c>
      <c r="T345" s="10">
        <f t="shared" si="35"/>
        <v>41926.446122685185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42155.805555555555</v>
      </c>
      <c r="T346" s="10">
        <f t="shared" si="35"/>
        <v>42111.679328703707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42144.652662037035</v>
      </c>
      <c r="T347" s="10">
        <f t="shared" si="35"/>
        <v>42114.652662037035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42291.208576388897</v>
      </c>
      <c r="T348" s="10">
        <f t="shared" si="35"/>
        <v>42261.208576388897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42322.245474537041</v>
      </c>
      <c r="T349" s="10">
        <f t="shared" si="35"/>
        <v>42292.20380787037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42237.295324074075</v>
      </c>
      <c r="T350" s="10">
        <f t="shared" si="35"/>
        <v>42207.295324074075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42790.207268518519</v>
      </c>
      <c r="T351" s="10">
        <f t="shared" si="35"/>
        <v>42760.207268518519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42623.874305555561</v>
      </c>
      <c r="T352" s="10">
        <f t="shared" si="35"/>
        <v>42585.774409722224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42467.631412037044</v>
      </c>
      <c r="T353" s="10">
        <f t="shared" si="35"/>
        <v>42427.673078703701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41919.875787037039</v>
      </c>
      <c r="T354" s="10">
        <f t="shared" si="35"/>
        <v>41889.875787037039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42327.541886574072</v>
      </c>
      <c r="T355" s="10">
        <f t="shared" si="35"/>
        <v>42297.500219907415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42468.494456018518</v>
      </c>
      <c r="T356" s="10">
        <f t="shared" si="35"/>
        <v>42438.536122685189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41974.043912037036</v>
      </c>
      <c r="T357" s="10">
        <f t="shared" si="35"/>
        <v>41943.002245370371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42445.469826388893</v>
      </c>
      <c r="T358" s="10">
        <f t="shared" si="35"/>
        <v>42415.511493055557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42117.930520833332</v>
      </c>
      <c r="T359" s="10">
        <f t="shared" si="35"/>
        <v>42077.930520833332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42536.333333333336</v>
      </c>
      <c r="T360" s="10">
        <f t="shared" si="35"/>
        <v>42507.568530092591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41956.925000000003</v>
      </c>
      <c r="T361" s="10">
        <f t="shared" si="35"/>
        <v>41934.778819444444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42207.84097222222</v>
      </c>
      <c r="T362" s="10">
        <f t="shared" si="35"/>
        <v>42163.606250000004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41965.751226851855</v>
      </c>
      <c r="T363" s="10">
        <f t="shared" si="35"/>
        <v>41935.709560185183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41858.708333333336</v>
      </c>
      <c r="T364" s="10">
        <f t="shared" si="35"/>
        <v>41836.91887731482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40300.515277777777</v>
      </c>
      <c r="T365" s="10">
        <f t="shared" si="35"/>
        <v>40255.452962962961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41810.874305555561</v>
      </c>
      <c r="T366" s="10">
        <f t="shared" si="35"/>
        <v>41780.567962962967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41698.314803240741</v>
      </c>
      <c r="T367" s="10">
        <f t="shared" si="35"/>
        <v>41668.314803240741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41049.50136574074</v>
      </c>
      <c r="T368" s="10">
        <f t="shared" si="35"/>
        <v>41019.50136574074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41394.915972222225</v>
      </c>
      <c r="T369" s="10">
        <f t="shared" si="35"/>
        <v>41355.285625000004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42078.272245370368</v>
      </c>
      <c r="T370" s="10">
        <f t="shared" si="35"/>
        <v>42043.31391203704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40923.260057870371</v>
      </c>
      <c r="T371" s="10">
        <f t="shared" si="35"/>
        <v>40893.260057870371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42741.503472222226</v>
      </c>
      <c r="T372" s="10">
        <f t="shared" si="35"/>
        <v>42711.503472222226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41306.476145833338</v>
      </c>
      <c r="T373" s="10">
        <f t="shared" si="35"/>
        <v>41261.476145833338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42465.375000000007</v>
      </c>
      <c r="T374" s="10">
        <f t="shared" si="35"/>
        <v>42425.285231481488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41108.620347222226</v>
      </c>
      <c r="T375" s="10">
        <f t="shared" si="35"/>
        <v>41078.620347222226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40802.597581018519</v>
      </c>
      <c r="T376" s="10">
        <f t="shared" si="35"/>
        <v>40757.597581018519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41699.429166666669</v>
      </c>
      <c r="T377" s="10">
        <f t="shared" si="35"/>
        <v>41657.693414351852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42607.161064814813</v>
      </c>
      <c r="T378" s="10">
        <f t="shared" si="35"/>
        <v>42576.161064814813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42322.000694444447</v>
      </c>
      <c r="T379" s="10">
        <f t="shared" si="35"/>
        <v>42291.959120370368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42394.702777777777</v>
      </c>
      <c r="T380" s="10">
        <f t="shared" si="35"/>
        <v>42370.280185185191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41032.396666666667</v>
      </c>
      <c r="T381" s="10">
        <f t="shared" si="35"/>
        <v>40987.396666666667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42392.428148148152</v>
      </c>
      <c r="T382" s="10">
        <f t="shared" si="35"/>
        <v>42367.428148148152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41119.916666666672</v>
      </c>
      <c r="T383" s="10">
        <f t="shared" si="35"/>
        <v>41085.406446759262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41158.41782407408</v>
      </c>
      <c r="T384" s="10">
        <f t="shared" si="35"/>
        <v>41144.41782407408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41777.825914351852</v>
      </c>
      <c r="T385" s="10">
        <f t="shared" si="35"/>
        <v>41754.825914351852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42010.490127314821</v>
      </c>
      <c r="T386" s="10">
        <f t="shared" si="35"/>
        <v>41980.490127314821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 SEARCH("/", 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(((I387/60)/60)/24)+DATE(1970,1,1)+(-7/24)</f>
        <v>41964.334502314821</v>
      </c>
      <c r="T387" s="10">
        <f t="shared" ref="T387:T450" si="41">(((J387/60)/60)/24)+DATE(1970,1,1)+(-7/24)</f>
        <v>41934.29283564815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42226.659618055557</v>
      </c>
      <c r="T388" s="10">
        <f t="shared" si="41"/>
        <v>42211.659618055557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42230.958333333336</v>
      </c>
      <c r="T389" s="10">
        <f t="shared" si="41"/>
        <v>42200.384930555556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42578.784490740749</v>
      </c>
      <c r="T390" s="10">
        <f t="shared" si="41"/>
        <v>42548.784490740749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41705.665972222225</v>
      </c>
      <c r="T391" s="10">
        <f t="shared" si="41"/>
        <v>41673.771412037036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42131.745046296295</v>
      </c>
      <c r="T392" s="10">
        <f t="shared" si="41"/>
        <v>42111.745046296295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40894.749305555561</v>
      </c>
      <c r="T393" s="10">
        <f t="shared" si="41"/>
        <v>40864.750590277785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40793.833333333336</v>
      </c>
      <c r="T394" s="10">
        <f t="shared" si="41"/>
        <v>40763.42559027778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41557.417268518519</v>
      </c>
      <c r="T395" s="10">
        <f t="shared" si="41"/>
        <v>41526.417268518519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42477.484745370377</v>
      </c>
      <c r="T396" s="10">
        <f t="shared" si="41"/>
        <v>42417.526412037041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41026.605555555558</v>
      </c>
      <c r="T397" s="10">
        <f t="shared" si="41"/>
        <v>40990.617592592593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41097.273217592592</v>
      </c>
      <c r="T398" s="10">
        <f t="shared" si="41"/>
        <v>41082.273217592592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40421.863888888889</v>
      </c>
      <c r="T399" s="10">
        <f t="shared" si="41"/>
        <v>40379.484768518523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42123.501458333332</v>
      </c>
      <c r="T400" s="10">
        <f t="shared" si="41"/>
        <v>42078.501458333332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42718.208333333336</v>
      </c>
      <c r="T401" s="10">
        <f t="shared" si="41"/>
        <v>42687.584108796298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41775.854166666672</v>
      </c>
      <c r="T402" s="10">
        <f t="shared" si="41"/>
        <v>41745.344293981485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40762.550578703704</v>
      </c>
      <c r="T403" s="10">
        <f t="shared" si="41"/>
        <v>40732.550578703704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42313.289548611116</v>
      </c>
      <c r="T404" s="10">
        <f t="shared" si="41"/>
        <v>42292.247881944444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40765.005555555559</v>
      </c>
      <c r="T405" s="10">
        <f t="shared" si="41"/>
        <v>40718.018993055557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41675.669444444444</v>
      </c>
      <c r="T406" s="10">
        <f t="shared" si="41"/>
        <v>41646.336365740746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41703.793275462966</v>
      </c>
      <c r="T407" s="10">
        <f t="shared" si="41"/>
        <v>41673.793275462966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40671.957638888889</v>
      </c>
      <c r="T408" s="10">
        <f t="shared" si="41"/>
        <v>40637.870798611111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40866.62094907408</v>
      </c>
      <c r="T409" s="10">
        <f t="shared" si="41"/>
        <v>40806.579282407409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41583.485995370371</v>
      </c>
      <c r="T410" s="10">
        <f t="shared" si="41"/>
        <v>41543.444328703707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42573.571111111109</v>
      </c>
      <c r="T411" s="10">
        <f t="shared" si="41"/>
        <v>42543.571111111109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42173.689780092602</v>
      </c>
      <c r="T412" s="10">
        <f t="shared" si="41"/>
        <v>42113.689780092602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41629.916666666672</v>
      </c>
      <c r="T413" s="10">
        <f t="shared" si="41"/>
        <v>41597.884305555555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41115.45113425926</v>
      </c>
      <c r="T414" s="10">
        <f t="shared" si="41"/>
        <v>41099.45113425926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41109.585775462961</v>
      </c>
      <c r="T415" s="10">
        <f t="shared" si="41"/>
        <v>41079.585775462961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41558.771585648152</v>
      </c>
      <c r="T416" s="10">
        <f t="shared" si="41"/>
        <v>41528.771585648152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41929.208333333336</v>
      </c>
      <c r="T417" s="10">
        <f t="shared" si="41"/>
        <v>41904.560208333336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41678.104525462964</v>
      </c>
      <c r="T418" s="10">
        <f t="shared" si="41"/>
        <v>41648.104525462964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41371.897916666669</v>
      </c>
      <c r="T419" s="10">
        <f t="shared" si="41"/>
        <v>41360.678935185191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42207.990706018521</v>
      </c>
      <c r="T420" s="10">
        <f t="shared" si="41"/>
        <v>42177.990706018521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41454.550775462965</v>
      </c>
      <c r="T421" s="10">
        <f t="shared" si="41"/>
        <v>41394.550775462965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41711.903136574074</v>
      </c>
      <c r="T422" s="10">
        <f t="shared" si="41"/>
        <v>41681.944803240745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42237.19972222222</v>
      </c>
      <c r="T423" s="10">
        <f t="shared" si="41"/>
        <v>42177.19972222222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41892.968715277777</v>
      </c>
      <c r="T424" s="10">
        <f t="shared" si="41"/>
        <v>41862.968715277777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41430.634606481486</v>
      </c>
      <c r="T425" s="10">
        <f t="shared" si="41"/>
        <v>41400.634606481486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40994.042812500003</v>
      </c>
      <c r="T426" s="10">
        <f t="shared" si="41"/>
        <v>40934.084479166668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42335.611157407409</v>
      </c>
      <c r="T427" s="10">
        <f t="shared" si="41"/>
        <v>42275.569490740738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42430.420300925929</v>
      </c>
      <c r="T428" s="10">
        <f t="shared" si="41"/>
        <v>42400.420300925929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42299.499305555561</v>
      </c>
      <c r="T429" s="10">
        <f t="shared" si="41"/>
        <v>42285.617361111108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41806.625</v>
      </c>
      <c r="T430" s="10">
        <f t="shared" si="41"/>
        <v>41778.475057870375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40143.915972222225</v>
      </c>
      <c r="T431" s="10">
        <f t="shared" si="41"/>
        <v>40070.609745370377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41527.81559027778</v>
      </c>
      <c r="T432" s="10">
        <f t="shared" si="41"/>
        <v>41512.81559027778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42556.579664351848</v>
      </c>
      <c r="T433" s="10">
        <f t="shared" si="41"/>
        <v>42526.579664351848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42298.434965277782</v>
      </c>
      <c r="T434" s="10">
        <f t="shared" si="41"/>
        <v>42238.434965277782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42288.338217592602</v>
      </c>
      <c r="T435" s="10">
        <f t="shared" si="41"/>
        <v>42228.338217592602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41609.584513888891</v>
      </c>
      <c r="T436" s="10">
        <f t="shared" si="41"/>
        <v>41576.542847222227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41530.455787037041</v>
      </c>
      <c r="T437" s="10">
        <f t="shared" si="41"/>
        <v>41500.455787037041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41486.070752314816</v>
      </c>
      <c r="T438" s="10">
        <f t="shared" si="41"/>
        <v>41456.070752314816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42651.026921296296</v>
      </c>
      <c r="T439" s="10">
        <f t="shared" si="41"/>
        <v>42591.026921296296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42326.011087962965</v>
      </c>
      <c r="T440" s="10">
        <f t="shared" si="41"/>
        <v>42295.9694212963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41929.47011574074</v>
      </c>
      <c r="T441" s="10">
        <f t="shared" si="41"/>
        <v>41919.47011574074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42453.652233796303</v>
      </c>
      <c r="T442" s="10">
        <f t="shared" si="41"/>
        <v>42423.69390046296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41580.502268518518</v>
      </c>
      <c r="T443" s="10">
        <f t="shared" si="41"/>
        <v>41550.502268518518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42054.597025462965</v>
      </c>
      <c r="T444" s="10">
        <f t="shared" si="41"/>
        <v>42024.597025462965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41679.723391203705</v>
      </c>
      <c r="T445" s="10">
        <f t="shared" si="41"/>
        <v>41649.723391203705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40954.615289351852</v>
      </c>
      <c r="T446" s="10">
        <f t="shared" si="41"/>
        <v>40894.615289351852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42145.043692129628</v>
      </c>
      <c r="T447" s="10">
        <f t="shared" si="41"/>
        <v>42130.043692129628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42066.791898148149</v>
      </c>
      <c r="T448" s="10">
        <f t="shared" si="41"/>
        <v>42036.791898148149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41356.22179398148</v>
      </c>
      <c r="T449" s="10">
        <f t="shared" si="41"/>
        <v>41331.263460648152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41773.466377314813</v>
      </c>
      <c r="T450" s="10">
        <f t="shared" si="41"/>
        <v>41753.466377314813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 SEARCH("/", 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(((I451/60)/60)/24)+DATE(1970,1,1)+(-7/24)</f>
        <v>41564.276446759264</v>
      </c>
      <c r="T451" s="10">
        <f t="shared" ref="T451:T514" si="47">(((J451/60)/60)/24)+DATE(1970,1,1)+(-7/24)</f>
        <v>41534.276446759264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41684.655092592591</v>
      </c>
      <c r="T452" s="10">
        <f t="shared" si="47"/>
        <v>41654.655092592591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41664.423506944448</v>
      </c>
      <c r="T453" s="10">
        <f t="shared" si="47"/>
        <v>41634.423506944448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42137.412210648145</v>
      </c>
      <c r="T454" s="10">
        <f t="shared" si="47"/>
        <v>42107.412210648145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42054.533321759263</v>
      </c>
      <c r="T455" s="10">
        <f t="shared" si="47"/>
        <v>42038.533321759263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41969.259722222225</v>
      </c>
      <c r="T456" s="10">
        <f t="shared" si="47"/>
        <v>41938.42559027778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41015.729861111111</v>
      </c>
      <c r="T457" s="10">
        <f t="shared" si="47"/>
        <v>40970.710902777777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41568.874305555561</v>
      </c>
      <c r="T458" s="10">
        <f t="shared" si="47"/>
        <v>41547.402789351851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41867.475833333338</v>
      </c>
      <c r="T459" s="10">
        <f t="shared" si="47"/>
        <v>41837.475833333338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41408.408101851855</v>
      </c>
      <c r="T460" s="10">
        <f t="shared" si="47"/>
        <v>41378.408101851855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40860.3903587963</v>
      </c>
      <c r="T461" s="10">
        <f t="shared" si="47"/>
        <v>40800.348692129635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41790.875</v>
      </c>
      <c r="T462" s="10">
        <f t="shared" si="47"/>
        <v>41759.250868055555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41427.555173611116</v>
      </c>
      <c r="T463" s="10">
        <f t="shared" si="47"/>
        <v>41407.555173611116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40764.834965277783</v>
      </c>
      <c r="T464" s="10">
        <f t="shared" si="47"/>
        <v>40704.834965277783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40810.418437500004</v>
      </c>
      <c r="T465" s="10">
        <f t="shared" si="47"/>
        <v>40750.418437500004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42508.557118055563</v>
      </c>
      <c r="T466" s="10">
        <f t="shared" si="47"/>
        <v>42488.557118055563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41816.828402777777</v>
      </c>
      <c r="T467" s="10">
        <f t="shared" si="47"/>
        <v>41800.828402777777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41159.65120370371</v>
      </c>
      <c r="T468" s="10">
        <f t="shared" si="47"/>
        <v>41129.65120370371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41180.388125000005</v>
      </c>
      <c r="T469" s="10">
        <f t="shared" si="47"/>
        <v>41135.388125000005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41100.868807870371</v>
      </c>
      <c r="T470" s="10">
        <f t="shared" si="47"/>
        <v>41040.875960648147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41887.698194444449</v>
      </c>
      <c r="T471" s="10">
        <f t="shared" si="47"/>
        <v>41827.698194444449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41654.875</v>
      </c>
      <c r="T472" s="10">
        <f t="shared" si="47"/>
        <v>41604.876030092593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41748.388645833336</v>
      </c>
      <c r="T473" s="10">
        <f t="shared" si="47"/>
        <v>41703.430312500001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41874.630995370375</v>
      </c>
      <c r="T474" s="10">
        <f t="shared" si="47"/>
        <v>41844.630995370375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41899.406469907408</v>
      </c>
      <c r="T475" s="10">
        <f t="shared" si="47"/>
        <v>41869.406469907408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42783.03737268519</v>
      </c>
      <c r="T476" s="10">
        <f t="shared" si="47"/>
        <v>42753.03737268519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42129.794479166674</v>
      </c>
      <c r="T477" s="10">
        <f t="shared" si="47"/>
        <v>42099.794479166674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41792.874305555561</v>
      </c>
      <c r="T478" s="10">
        <f t="shared" si="47"/>
        <v>41757.683344907411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41047.543217592596</v>
      </c>
      <c r="T479" s="10">
        <f t="shared" si="47"/>
        <v>40987.543217592596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42095.577650462968</v>
      </c>
      <c r="T480" s="10">
        <f t="shared" si="47"/>
        <v>42065.619317129633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41964.157812500001</v>
      </c>
      <c r="T481" s="10">
        <f t="shared" si="47"/>
        <v>41904.116145833337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41495.208506944444</v>
      </c>
      <c r="T482" s="10">
        <f t="shared" si="47"/>
        <v>41465.208506944444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41192.380659722221</v>
      </c>
      <c r="T483" s="10">
        <f t="shared" si="47"/>
        <v>41162.380659722221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42474.31527777778</v>
      </c>
      <c r="T484" s="10">
        <f t="shared" si="47"/>
        <v>42447.605208333342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41302.90592592593</v>
      </c>
      <c r="T485" s="10">
        <f t="shared" si="47"/>
        <v>41242.90592592593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42313.689490740748</v>
      </c>
      <c r="T486" s="10">
        <f t="shared" si="47"/>
        <v>42272.647824074076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41411.214108796295</v>
      </c>
      <c r="T487" s="10">
        <f t="shared" si="47"/>
        <v>41381.214108796295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41791.650914351856</v>
      </c>
      <c r="T488" s="10">
        <f t="shared" si="47"/>
        <v>41761.650914351856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42729.344837962963</v>
      </c>
      <c r="T489" s="10">
        <f t="shared" si="47"/>
        <v>42669.303171296298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42743.762731481482</v>
      </c>
      <c r="T490" s="10">
        <f t="shared" si="47"/>
        <v>42713.762731481482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40913.189583333333</v>
      </c>
      <c r="T491" s="10">
        <f t="shared" si="47"/>
        <v>40882.19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41143.676909722228</v>
      </c>
      <c r="T492" s="10">
        <f t="shared" si="47"/>
        <v>41113.676909722228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42396.690960648157</v>
      </c>
      <c r="T493" s="10">
        <f t="shared" si="47"/>
        <v>42366.690960648157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42655.743402777785</v>
      </c>
      <c r="T494" s="10">
        <f t="shared" si="47"/>
        <v>42595.743402777785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42144.434467592589</v>
      </c>
      <c r="T495" s="10">
        <f t="shared" si="47"/>
        <v>42114.434467592589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41822.833333333336</v>
      </c>
      <c r="T496" s="10">
        <f t="shared" si="47"/>
        <v>41799.538946759261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42201.535937500004</v>
      </c>
      <c r="T497" s="10">
        <f t="shared" si="47"/>
        <v>42171.535937500004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41680.639745370376</v>
      </c>
      <c r="T498" s="10">
        <f t="shared" si="47"/>
        <v>41620.639745370376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41997.916666666664</v>
      </c>
      <c r="T499" s="10">
        <f t="shared" si="47"/>
        <v>41944.746122685188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40900.47047453704</v>
      </c>
      <c r="T500" s="10">
        <f t="shared" si="47"/>
        <v>40858.47047453704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40098.582638888889</v>
      </c>
      <c r="T501" s="10">
        <f t="shared" si="47"/>
        <v>40043.603796296295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40306.636111111111</v>
      </c>
      <c r="T502" s="10">
        <f t="shared" si="47"/>
        <v>40247.594340277785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40732.942719907413</v>
      </c>
      <c r="T503" s="10">
        <f t="shared" si="47"/>
        <v>40702.942719907413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40986.220196759263</v>
      </c>
      <c r="T504" s="10">
        <f t="shared" si="47"/>
        <v>40956.261863425927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42021.234988425924</v>
      </c>
      <c r="T505" s="10">
        <f t="shared" si="47"/>
        <v>41991.234988425924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41009.650312500002</v>
      </c>
      <c r="T506" s="10">
        <f t="shared" si="47"/>
        <v>40949.691979166666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42362.806550925925</v>
      </c>
      <c r="T507" s="10">
        <f t="shared" si="47"/>
        <v>42317.806550925925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41496.260648148149</v>
      </c>
      <c r="T508" s="10">
        <f t="shared" si="47"/>
        <v>41466.260648148149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41201.667326388888</v>
      </c>
      <c r="T509" s="10">
        <f t="shared" si="47"/>
        <v>41156.667326388888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41054.301388888889</v>
      </c>
      <c r="T510" s="10">
        <f t="shared" si="47"/>
        <v>40994.732650462967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42183.339930555558</v>
      </c>
      <c r="T511" s="10">
        <f t="shared" si="47"/>
        <v>42153.339930555558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42429.884710648148</v>
      </c>
      <c r="T512" s="10">
        <f t="shared" si="47"/>
        <v>42399.884710648148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41369.969699074078</v>
      </c>
      <c r="T513" s="10">
        <f t="shared" si="47"/>
        <v>41340.011365740742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42694.492210648146</v>
      </c>
      <c r="T514" s="10">
        <f t="shared" si="47"/>
        <v>42649.450543981489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 SEARCH("/", 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(((I515/60)/60)/24)+DATE(1970,1,1)+(-7/24)</f>
        <v>42597.000000000007</v>
      </c>
      <c r="T515" s="10">
        <f t="shared" ref="T515:T578" si="53">(((J515/60)/60)/24)+DATE(1970,1,1)+(-7/24)</f>
        <v>42552.362326388895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41860.32230324074</v>
      </c>
      <c r="T516" s="10">
        <f t="shared" si="53"/>
        <v>41830.32230324074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42367.19908564815</v>
      </c>
      <c r="T517" s="10">
        <f t="shared" si="53"/>
        <v>42327.19908564815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42151.487037037041</v>
      </c>
      <c r="T518" s="10">
        <f t="shared" si="53"/>
        <v>42091.487037037041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42768.323622685188</v>
      </c>
      <c r="T519" s="10">
        <f t="shared" si="53"/>
        <v>42738.323622685188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42253.323611111111</v>
      </c>
      <c r="T520" s="10">
        <f t="shared" si="53"/>
        <v>42223.32435185185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41248.099780092598</v>
      </c>
      <c r="T521" s="10">
        <f t="shared" si="53"/>
        <v>41218.099780092598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42348.410428240742</v>
      </c>
      <c r="T522" s="10">
        <f t="shared" si="53"/>
        <v>42318.410428240742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42674.915972222225</v>
      </c>
      <c r="T523" s="10">
        <f t="shared" si="53"/>
        <v>42645.801145833335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42449.707465277781</v>
      </c>
      <c r="T524" s="10">
        <f t="shared" si="53"/>
        <v>42429.749131944445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42267.841157407405</v>
      </c>
      <c r="T525" s="10">
        <f t="shared" si="53"/>
        <v>42237.841157407405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42522.425567129634</v>
      </c>
      <c r="T526" s="10">
        <f t="shared" si="53"/>
        <v>42492.425567129634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41895.109270833338</v>
      </c>
      <c r="T527" s="10">
        <f t="shared" si="53"/>
        <v>41850.109270833338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42223.416666666664</v>
      </c>
      <c r="T528" s="10">
        <f t="shared" si="53"/>
        <v>42192.30027777778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42783.378472222226</v>
      </c>
      <c r="T529" s="10">
        <f t="shared" si="53"/>
        <v>42752.913958333338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42176.597222222226</v>
      </c>
      <c r="T530" s="10">
        <f t="shared" si="53"/>
        <v>42155.628553240742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42745.916666666664</v>
      </c>
      <c r="T531" s="10">
        <f t="shared" si="53"/>
        <v>42724.73951388889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42178.791666666664</v>
      </c>
      <c r="T532" s="10">
        <f t="shared" si="53"/>
        <v>42157.299398148149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42720.999305555561</v>
      </c>
      <c r="T533" s="10">
        <f t="shared" si="53"/>
        <v>42675.7734837963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42502.715370370373</v>
      </c>
      <c r="T534" s="10">
        <f t="shared" si="53"/>
        <v>42472.715370370373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42506.143113425926</v>
      </c>
      <c r="T535" s="10">
        <f t="shared" si="53"/>
        <v>42482.143113425926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42309.666666666664</v>
      </c>
      <c r="T536" s="10">
        <f t="shared" si="53"/>
        <v>42270.519328703704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42741.253530092588</v>
      </c>
      <c r="T537" s="10">
        <f t="shared" si="53"/>
        <v>42711.253530092588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42219.458333333336</v>
      </c>
      <c r="T538" s="10">
        <f t="shared" si="53"/>
        <v>42179.053321759267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42312.518414351849</v>
      </c>
      <c r="T539" s="10">
        <f t="shared" si="53"/>
        <v>42282.476747685192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42503.50304398148</v>
      </c>
      <c r="T540" s="10">
        <f t="shared" si="53"/>
        <v>42473.50304398148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42555.758182870377</v>
      </c>
      <c r="T541" s="10">
        <f t="shared" si="53"/>
        <v>42534.758182870377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42039.52553240741</v>
      </c>
      <c r="T542" s="10">
        <f t="shared" si="53"/>
        <v>42009.52553240741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42305.755023148151</v>
      </c>
      <c r="T543" s="10">
        <f t="shared" si="53"/>
        <v>42275.755023148151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42493.404120370375</v>
      </c>
      <c r="T544" s="10">
        <f t="shared" si="53"/>
        <v>42433.445787037039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41943.800486111111</v>
      </c>
      <c r="T545" s="10">
        <f t="shared" si="53"/>
        <v>41913.800486111111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42555.365277777782</v>
      </c>
      <c r="T546" s="10">
        <f t="shared" si="53"/>
        <v>42525.365277777782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42323.342465277783</v>
      </c>
      <c r="T547" s="10">
        <f t="shared" si="53"/>
        <v>42283.300798611112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42294.376331018524</v>
      </c>
      <c r="T548" s="10">
        <f t="shared" si="53"/>
        <v>42249.376331018524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42410.404675925929</v>
      </c>
      <c r="T549" s="10">
        <f t="shared" si="53"/>
        <v>42380.404675925929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42306.611666666671</v>
      </c>
      <c r="T550" s="10">
        <f t="shared" si="53"/>
        <v>42276.611666666671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42193.34516203704</v>
      </c>
      <c r="T551" s="10">
        <f t="shared" si="53"/>
        <v>42163.34516203704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42765.916666666664</v>
      </c>
      <c r="T552" s="10">
        <f t="shared" si="53"/>
        <v>42753.387094907412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42217.453472222223</v>
      </c>
      <c r="T553" s="10">
        <f t="shared" si="53"/>
        <v>42172.984074074076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42378.325185185189</v>
      </c>
      <c r="T554" s="10">
        <f t="shared" si="53"/>
        <v>42318.325185185189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41957.46980324074</v>
      </c>
      <c r="T555" s="10">
        <f t="shared" si="53"/>
        <v>41927.428136574075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41931.393194444448</v>
      </c>
      <c r="T556" s="10">
        <f t="shared" si="53"/>
        <v>41901.393194444448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42533.061840277784</v>
      </c>
      <c r="T557" s="10">
        <f t="shared" si="53"/>
        <v>42503.061840277784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42375.568483796298</v>
      </c>
      <c r="T558" s="10">
        <f t="shared" si="53"/>
        <v>42345.568483796298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42706.692164351851</v>
      </c>
      <c r="T559" s="10">
        <f t="shared" si="53"/>
        <v>42676.650497685187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42087.549826388895</v>
      </c>
      <c r="T560" s="10">
        <f t="shared" si="53"/>
        <v>42057.591493055559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42350.991435185184</v>
      </c>
      <c r="T561" s="10">
        <f t="shared" si="53"/>
        <v>42320.991435185184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41990.479687500003</v>
      </c>
      <c r="T562" s="10">
        <f t="shared" si="53"/>
        <v>41960.479687500003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42303.367048611115</v>
      </c>
      <c r="T563" s="10">
        <f t="shared" si="53"/>
        <v>42268.367048611115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42722.097395833342</v>
      </c>
      <c r="T564" s="10">
        <f t="shared" si="53"/>
        <v>42692.097395833342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42051.778321759259</v>
      </c>
      <c r="T565" s="10">
        <f t="shared" si="53"/>
        <v>42021.778321759259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42441.651331018518</v>
      </c>
      <c r="T566" s="10">
        <f t="shared" si="53"/>
        <v>42411.651331018518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42195.493622685193</v>
      </c>
      <c r="T567" s="10">
        <f t="shared" si="53"/>
        <v>42165.493622685193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42565.392743055556</v>
      </c>
      <c r="T568" s="10">
        <f t="shared" si="53"/>
        <v>42535.392743055556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42005.550856481488</v>
      </c>
      <c r="T569" s="10">
        <f t="shared" si="53"/>
        <v>41975.550856481488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42385.166666666664</v>
      </c>
      <c r="T570" s="10">
        <f t="shared" si="53"/>
        <v>42348.629895833335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42370.555694444447</v>
      </c>
      <c r="T571" s="10">
        <f t="shared" si="53"/>
        <v>42340.555694444447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42418.506585648152</v>
      </c>
      <c r="T572" s="10">
        <f t="shared" si="53"/>
        <v>42388.506585648152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42211.874305555561</v>
      </c>
      <c r="T573" s="10">
        <f t="shared" si="53"/>
        <v>42192.524571759262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42312.466296296298</v>
      </c>
      <c r="T574" s="10">
        <f t="shared" si="53"/>
        <v>42282.424629629626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42021.758333333339</v>
      </c>
      <c r="T575" s="10">
        <f t="shared" si="53"/>
        <v>41962.758460648147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42662.151701388888</v>
      </c>
      <c r="T576" s="10">
        <f t="shared" si="53"/>
        <v>42632.151701388888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42168.400960648149</v>
      </c>
      <c r="T577" s="10">
        <f t="shared" si="53"/>
        <v>42138.400960648149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42091.138333333336</v>
      </c>
      <c r="T578" s="10">
        <f t="shared" si="53"/>
        <v>42031.18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 SEARCH("/", N579)-1)</f>
        <v>technology</v>
      </c>
      <c r="R579" t="str">
        <f t="shared" ref="R579:R642" si="57">RIGHT(N579,LEN(N579)-SEARCH("/",N579))</f>
        <v>web</v>
      </c>
      <c r="S579" s="10">
        <f t="shared" ref="S579:S642" si="58">(((I579/60)/60)/24)+DATE(1970,1,1)+(-7/24)</f>
        <v>42510.297476851854</v>
      </c>
      <c r="T579" s="10">
        <f t="shared" ref="T579:T642" si="59">(((J579/60)/60)/24)+DATE(1970,1,1)+(-7/24)</f>
        <v>42450.297476851854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42254.286956018521</v>
      </c>
      <c r="T580" s="10">
        <f t="shared" si="59"/>
        <v>42230.286956018521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41998.56045138889</v>
      </c>
      <c r="T581" s="10">
        <f t="shared" si="59"/>
        <v>41968.56045138889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42635.616516203707</v>
      </c>
      <c r="T582" s="10">
        <f t="shared" si="59"/>
        <v>42605.616516203707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42217.721111111117</v>
      </c>
      <c r="T583" s="10">
        <f t="shared" si="59"/>
        <v>42187.721111111117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42078.458333333336</v>
      </c>
      <c r="T584" s="10">
        <f t="shared" si="59"/>
        <v>42055.448136574072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42082.605173611119</v>
      </c>
      <c r="T585" s="10">
        <f t="shared" si="59"/>
        <v>42052.646840277775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42079.383287037039</v>
      </c>
      <c r="T586" s="10">
        <f t="shared" si="59"/>
        <v>42049.424953703703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42338.708333333336</v>
      </c>
      <c r="T587" s="10">
        <f t="shared" si="59"/>
        <v>42283.099270833336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42050.562581018523</v>
      </c>
      <c r="T588" s="10">
        <f t="shared" si="59"/>
        <v>42020.562581018523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42110.465659722227</v>
      </c>
      <c r="T589" s="10">
        <f t="shared" si="59"/>
        <v>42080.465659722227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42691.519513888888</v>
      </c>
      <c r="T590" s="10">
        <f t="shared" si="59"/>
        <v>42631.477847222232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42193.322905092595</v>
      </c>
      <c r="T591" s="10">
        <f t="shared" si="59"/>
        <v>42178.322905092595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42408.250694444447</v>
      </c>
      <c r="T592" s="10">
        <f t="shared" si="59"/>
        <v>42377.263090277782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42207.251504629632</v>
      </c>
      <c r="T593" s="10">
        <f t="shared" si="59"/>
        <v>42177.251504629632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41975.940509259257</v>
      </c>
      <c r="T594" s="10">
        <f t="shared" si="59"/>
        <v>41945.940509259264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42100.344270833339</v>
      </c>
      <c r="T595" s="10">
        <f t="shared" si="59"/>
        <v>42070.385937500003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42476.488495370373</v>
      </c>
      <c r="T596" s="10">
        <f t="shared" si="59"/>
        <v>42446.488495370373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42127.778217592589</v>
      </c>
      <c r="T597" s="10">
        <f t="shared" si="59"/>
        <v>42082.778217592589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42676.605231481481</v>
      </c>
      <c r="T598" s="10">
        <f t="shared" si="59"/>
        <v>42646.605231481481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42582.375000000007</v>
      </c>
      <c r="T599" s="10">
        <f t="shared" si="59"/>
        <v>42545.413599537038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41977.710428240745</v>
      </c>
      <c r="T600" s="10">
        <f t="shared" si="59"/>
        <v>41947.710428240745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42071.344444444447</v>
      </c>
      <c r="T601" s="10">
        <f t="shared" si="59"/>
        <v>42047.520856481489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42133.506504629629</v>
      </c>
      <c r="T602" s="10">
        <f t="shared" si="59"/>
        <v>42073.506504629629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41999.566423611112</v>
      </c>
      <c r="T603" s="10">
        <f t="shared" si="59"/>
        <v>41969.566423611112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42173.502488425926</v>
      </c>
      <c r="T604" s="10">
        <f t="shared" si="59"/>
        <v>42143.502488425926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41865.347488425927</v>
      </c>
      <c r="T605" s="10">
        <f t="shared" si="59"/>
        <v>41835.347488425927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41878.743703703709</v>
      </c>
      <c r="T606" s="10">
        <f t="shared" si="59"/>
        <v>41848.743703703709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42239.066064814811</v>
      </c>
      <c r="T607" s="10">
        <f t="shared" si="59"/>
        <v>42194.066064814811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42148.333333333336</v>
      </c>
      <c r="T608" s="10">
        <f t="shared" si="59"/>
        <v>42102.358900462968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42330.575648148151</v>
      </c>
      <c r="T609" s="10">
        <f t="shared" si="59"/>
        <v>42300.533981481487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42170.62939814815</v>
      </c>
      <c r="T610" s="10">
        <f t="shared" si="59"/>
        <v>42140.62939814815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42336.784074074072</v>
      </c>
      <c r="T611" s="10">
        <f t="shared" si="59"/>
        <v>42306.742407407415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42116.539189814815</v>
      </c>
      <c r="T612" s="10">
        <f t="shared" si="59"/>
        <v>42086.539189814815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42388.268946759265</v>
      </c>
      <c r="T613" s="10">
        <f t="shared" si="59"/>
        <v>42328.268946759265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42614.740115740737</v>
      </c>
      <c r="T614" s="10">
        <f t="shared" si="59"/>
        <v>42584.740115740737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42277.915972222225</v>
      </c>
      <c r="T615" s="10">
        <f t="shared" si="59"/>
        <v>42247.205092592594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42544.770138888889</v>
      </c>
      <c r="T616" s="10">
        <f t="shared" si="59"/>
        <v>42514.770138888889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42271.830543981479</v>
      </c>
      <c r="T617" s="10">
        <f t="shared" si="59"/>
        <v>42241.830543981479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42791.084571759267</v>
      </c>
      <c r="T618" s="10">
        <f t="shared" si="59"/>
        <v>42761.084571759267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42132.051423611112</v>
      </c>
      <c r="T619" s="10">
        <f t="shared" si="59"/>
        <v>42087.051423611112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42347.518553240741</v>
      </c>
      <c r="T620" s="10">
        <f t="shared" si="59"/>
        <v>42317.518553240741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41968.400347222225</v>
      </c>
      <c r="T621" s="10">
        <f t="shared" si="59"/>
        <v>41908.358680555561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41876.425208333334</v>
      </c>
      <c r="T622" s="10">
        <f t="shared" si="59"/>
        <v>41831.425208333334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42558.696030092593</v>
      </c>
      <c r="T623" s="10">
        <f t="shared" si="59"/>
        <v>42528.696030092593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42552.483078703706</v>
      </c>
      <c r="T624" s="10">
        <f t="shared" si="59"/>
        <v>42532.483078703706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42151.717557870368</v>
      </c>
      <c r="T625" s="10">
        <f t="shared" si="59"/>
        <v>42121.717557870368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42138.697233796302</v>
      </c>
      <c r="T626" s="10">
        <f t="shared" si="59"/>
        <v>42108.697233796302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42820.5622337963</v>
      </c>
      <c r="T627" s="10">
        <f t="shared" si="59"/>
        <v>42790.603900462964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42231.265277777777</v>
      </c>
      <c r="T628" s="10">
        <f t="shared" si="59"/>
        <v>42198.267812500002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42443.666666666664</v>
      </c>
      <c r="T629" s="10">
        <f t="shared" si="59"/>
        <v>42384.015173611115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41833.401122685187</v>
      </c>
      <c r="T630" s="10">
        <f t="shared" si="59"/>
        <v>41803.401122685187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42504.34615740741</v>
      </c>
      <c r="T631" s="10">
        <f t="shared" si="59"/>
        <v>42474.34615740741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42252.923611111117</v>
      </c>
      <c r="T632" s="10">
        <f t="shared" si="59"/>
        <v>42223.327789351853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42518.480659722227</v>
      </c>
      <c r="T633" s="10">
        <f t="shared" si="59"/>
        <v>42489.480659722227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42333.409317129634</v>
      </c>
      <c r="T634" s="10">
        <f t="shared" si="59"/>
        <v>42303.367650462962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42538.666666666664</v>
      </c>
      <c r="T635" s="10">
        <f t="shared" si="59"/>
        <v>42507.007662037046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42061.636909722227</v>
      </c>
      <c r="T636" s="10">
        <f t="shared" si="59"/>
        <v>42031.636909722227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42105.800486111119</v>
      </c>
      <c r="T637" s="10">
        <f t="shared" si="59"/>
        <v>42075.800486111119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42161.157638888886</v>
      </c>
      <c r="T638" s="10">
        <f t="shared" si="59"/>
        <v>42131.163773148153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42791.669444444451</v>
      </c>
      <c r="T639" s="10">
        <f t="shared" si="59"/>
        <v>42762.670347222222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42819.259976851856</v>
      </c>
      <c r="T640" s="10">
        <f t="shared" si="59"/>
        <v>42759.30164351852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41925.291608796302</v>
      </c>
      <c r="T641" s="10">
        <f t="shared" si="59"/>
        <v>41865.291608796302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42698.666666666664</v>
      </c>
      <c r="T642" s="10">
        <f t="shared" si="59"/>
        <v>42683.128645833342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 SEARCH("/", N643)-1)</f>
        <v>technology</v>
      </c>
      <c r="R643" t="str">
        <f t="shared" ref="R643:R706" si="63">RIGHT(N643,LEN(N643)-SEARCH("/",N643))</f>
        <v>wearables</v>
      </c>
      <c r="S643" s="10">
        <f t="shared" ref="S643:S706" si="64">(((I643/60)/60)/24)+DATE(1970,1,1)+(-7/24)</f>
        <v>42229.278333333335</v>
      </c>
      <c r="T643" s="10">
        <f t="shared" ref="T643:T706" si="65">(((J643/60)/60)/24)+DATE(1970,1,1)+(-7/24)</f>
        <v>42199.278333333335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42235.359652777777</v>
      </c>
      <c r="T644" s="10">
        <f t="shared" si="65"/>
        <v>42199.359652777777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42155.350405092591</v>
      </c>
      <c r="T645" s="10">
        <f t="shared" si="65"/>
        <v>42100.350405092591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41940.75</v>
      </c>
      <c r="T646" s="10">
        <f t="shared" si="65"/>
        <v>41898.374293981484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42593.734652777777</v>
      </c>
      <c r="T647" s="10">
        <f t="shared" si="65"/>
        <v>42563.734652777777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41862.560960648152</v>
      </c>
      <c r="T648" s="10">
        <f t="shared" si="65"/>
        <v>41832.560960648152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42446.434594907412</v>
      </c>
      <c r="T649" s="10">
        <f t="shared" si="65"/>
        <v>42416.476261574076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41926.401712962965</v>
      </c>
      <c r="T650" s="10">
        <f t="shared" si="65"/>
        <v>41891.401712962965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41898.620520833334</v>
      </c>
      <c r="T651" s="10">
        <f t="shared" si="65"/>
        <v>41877.620520833334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41991.786851851859</v>
      </c>
      <c r="T652" s="10">
        <f t="shared" si="65"/>
        <v>41931.745185185187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41985.725821759261</v>
      </c>
      <c r="T653" s="10">
        <f t="shared" si="65"/>
        <v>41955.725821759261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42705.440393518518</v>
      </c>
      <c r="T654" s="10">
        <f t="shared" si="65"/>
        <v>42675.398726851854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42236.326851851853</v>
      </c>
      <c r="T655" s="10">
        <f t="shared" si="65"/>
        <v>42199.326851851853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42193.665659722225</v>
      </c>
      <c r="T656" s="10">
        <f t="shared" si="65"/>
        <v>42163.665659722225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42075.623981481483</v>
      </c>
      <c r="T657" s="10">
        <f t="shared" si="65"/>
        <v>42045.665648148155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42477.471284722218</v>
      </c>
      <c r="T658" s="10">
        <f t="shared" si="65"/>
        <v>42417.51295138889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42361.554074074076</v>
      </c>
      <c r="T659" s="10">
        <f t="shared" si="65"/>
        <v>42331.554074074076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42211.458333333336</v>
      </c>
      <c r="T660" s="10">
        <f t="shared" si="65"/>
        <v>42178.869085648148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42239.302025462966</v>
      </c>
      <c r="T661" s="10">
        <f t="shared" si="65"/>
        <v>42209.302025462966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41952.491655092599</v>
      </c>
      <c r="T662" s="10">
        <f t="shared" si="65"/>
        <v>41922.449988425928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42666.353692129633</v>
      </c>
      <c r="T663" s="10">
        <f t="shared" si="65"/>
        <v>42636.353692129633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42020.146377314821</v>
      </c>
      <c r="T664" s="10">
        <f t="shared" si="65"/>
        <v>41990.146377314821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42203.551574074074</v>
      </c>
      <c r="T665" s="10">
        <f t="shared" si="65"/>
        <v>42173.551574074074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42107.374710648153</v>
      </c>
      <c r="T666" s="10">
        <f t="shared" si="65"/>
        <v>42077.374710648153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42748.419687499998</v>
      </c>
      <c r="T667" s="10">
        <f t="shared" si="65"/>
        <v>42688.419687499998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41868.540486111116</v>
      </c>
      <c r="T668" s="10">
        <f t="shared" si="65"/>
        <v>41838.540486111116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42672.081747685188</v>
      </c>
      <c r="T669" s="10">
        <f t="shared" si="65"/>
        <v>42632.081747685188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42135.539606481485</v>
      </c>
      <c r="T670" s="10">
        <f t="shared" si="65"/>
        <v>42090.539606481485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42557.334004629629</v>
      </c>
      <c r="T671" s="10">
        <f t="shared" si="65"/>
        <v>42527.334004629629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42540.048611111117</v>
      </c>
      <c r="T672" s="10">
        <f t="shared" si="65"/>
        <v>42506.418055555558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42017.875000000007</v>
      </c>
      <c r="T673" s="10">
        <f t="shared" si="65"/>
        <v>41984.401064814818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42004.915972222225</v>
      </c>
      <c r="T674" s="10">
        <f t="shared" si="65"/>
        <v>41973.927824074075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41883.548807870371</v>
      </c>
      <c r="T675" s="10">
        <f t="shared" si="65"/>
        <v>41838.548807870371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41862.824386574073</v>
      </c>
      <c r="T676" s="10">
        <f t="shared" si="65"/>
        <v>41802.824386574073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42004.999305555561</v>
      </c>
      <c r="T677" s="10">
        <f t="shared" si="65"/>
        <v>41975.63893518519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42042.476631944453</v>
      </c>
      <c r="T678" s="10">
        <f t="shared" si="65"/>
        <v>42012.476631944453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42549.112210648149</v>
      </c>
      <c r="T679" s="10">
        <f t="shared" si="65"/>
        <v>42504.112210648149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42511.084930555553</v>
      </c>
      <c r="T680" s="10">
        <f t="shared" si="65"/>
        <v>42481.084930555553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42616.404039351859</v>
      </c>
      <c r="T681" s="10">
        <f t="shared" si="65"/>
        <v>42556.404039351859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41899.209849537037</v>
      </c>
      <c r="T682" s="10">
        <f t="shared" si="65"/>
        <v>41864.209849537037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42669.51393518519</v>
      </c>
      <c r="T683" s="10">
        <f t="shared" si="65"/>
        <v>42639.51393518519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42808.431967592602</v>
      </c>
      <c r="T684" s="10">
        <f t="shared" si="65"/>
        <v>42778.473634259259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42674.608379629637</v>
      </c>
      <c r="T685" s="10">
        <f t="shared" si="65"/>
        <v>42634.608379629637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41844.833333333336</v>
      </c>
      <c r="T686" s="10">
        <f t="shared" si="65"/>
        <v>41809.181608796302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42016.574907407405</v>
      </c>
      <c r="T687" s="10">
        <f t="shared" si="65"/>
        <v>41971.574907407405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42219.381597222229</v>
      </c>
      <c r="T688" s="10">
        <f t="shared" si="65"/>
        <v>42189.381597222229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42771.458946759267</v>
      </c>
      <c r="T689" s="10">
        <f t="shared" si="65"/>
        <v>42711.458946759267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42291.813113425924</v>
      </c>
      <c r="T690" s="10">
        <f t="shared" si="65"/>
        <v>42261.813113425924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42711.915972222225</v>
      </c>
      <c r="T691" s="10">
        <f t="shared" si="65"/>
        <v>42675.376122685186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42621.958333333336</v>
      </c>
      <c r="T692" s="10">
        <f t="shared" si="65"/>
        <v>42579.34306712963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42185.736643518518</v>
      </c>
      <c r="T693" s="10">
        <f t="shared" si="65"/>
        <v>42157.736643518518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42726.084062500006</v>
      </c>
      <c r="T694" s="10">
        <f t="shared" si="65"/>
        <v>42696.084062500006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42124.516516203708</v>
      </c>
      <c r="T695" s="10">
        <f t="shared" si="65"/>
        <v>42094.516516203708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42767.372210648151</v>
      </c>
      <c r="T696" s="10">
        <f t="shared" si="65"/>
        <v>42737.372210648151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41943.229398148149</v>
      </c>
      <c r="T697" s="10">
        <f t="shared" si="65"/>
        <v>41913.229398148149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41845.635439814818</v>
      </c>
      <c r="T698" s="10">
        <f t="shared" si="65"/>
        <v>41815.635439814818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42403.231354166674</v>
      </c>
      <c r="T699" s="10">
        <f t="shared" si="65"/>
        <v>42388.231354166674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41899.791666666672</v>
      </c>
      <c r="T700" s="10">
        <f t="shared" si="65"/>
        <v>41866.639409722222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41600.375</v>
      </c>
      <c r="T701" s="10">
        <f t="shared" si="65"/>
        <v>41563.193842592598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42745.396770833337</v>
      </c>
      <c r="T702" s="10">
        <f t="shared" si="65"/>
        <v>42715.396770833337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41843.371296296296</v>
      </c>
      <c r="T703" s="10">
        <f t="shared" si="65"/>
        <v>41813.371296296296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42698.476701388885</v>
      </c>
      <c r="T704" s="10">
        <f t="shared" si="65"/>
        <v>42668.435034722228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42766.688888888886</v>
      </c>
      <c r="T705" s="10">
        <f t="shared" si="65"/>
        <v>42711.659131944449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42785.901250000003</v>
      </c>
      <c r="T706" s="10">
        <f t="shared" si="65"/>
        <v>42725.901250000003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 SEARCH("/", N707)-1)</f>
        <v>technology</v>
      </c>
      <c r="R707" t="str">
        <f t="shared" ref="R707:R770" si="69">RIGHT(N707,LEN(N707)-SEARCH("/",N707))</f>
        <v>wearables</v>
      </c>
      <c r="S707" s="10">
        <f t="shared" ref="S707:S770" si="70">(((I707/60)/60)/24)+DATE(1970,1,1)+(-7/24)</f>
        <v>42756.199976851851</v>
      </c>
      <c r="T707" s="10">
        <f t="shared" ref="T707:T770" si="71">(((J707/60)/60)/24)+DATE(1970,1,1)+(-7/24)</f>
        <v>42726.199976851851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42718.48541666667</v>
      </c>
      <c r="T708" s="10">
        <f t="shared" si="71"/>
        <v>42676.703506944446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42736.371840277781</v>
      </c>
      <c r="T709" s="10">
        <f t="shared" si="71"/>
        <v>42696.371840277781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41895.289351851854</v>
      </c>
      <c r="T710" s="10">
        <f t="shared" si="71"/>
        <v>41835.289351851854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41977.749525462968</v>
      </c>
      <c r="T711" s="10">
        <f t="shared" si="71"/>
        <v>41947.749525462968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41870.738888888889</v>
      </c>
      <c r="T712" s="10">
        <f t="shared" si="71"/>
        <v>41837.69331018519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42718.209120370368</v>
      </c>
      <c r="T713" s="10">
        <f t="shared" si="71"/>
        <v>42678.167453703711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42414.389259259267</v>
      </c>
      <c r="T714" s="10">
        <f t="shared" si="71"/>
        <v>42384.389259259267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42526.237638888888</v>
      </c>
      <c r="T715" s="10">
        <f t="shared" si="71"/>
        <v>42496.237638888888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42794.49631944445</v>
      </c>
      <c r="T716" s="10">
        <f t="shared" si="71"/>
        <v>42734.49631944445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42312.840740740743</v>
      </c>
      <c r="T717" s="10">
        <f t="shared" si="71"/>
        <v>42272.799074074072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41973.708333333336</v>
      </c>
      <c r="T718" s="10">
        <f t="shared" si="71"/>
        <v>41940.366979166669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41887.562523148154</v>
      </c>
      <c r="T719" s="10">
        <f t="shared" si="71"/>
        <v>41857.562523148154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42783.957638888889</v>
      </c>
      <c r="T720" s="10">
        <f t="shared" si="71"/>
        <v>42752.553784722222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42422.748564814821</v>
      </c>
      <c r="T721" s="10">
        <f t="shared" si="71"/>
        <v>42408.748564814821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40937.357534722229</v>
      </c>
      <c r="T722" s="10">
        <f t="shared" si="71"/>
        <v>40909.357534722229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41852.280173611114</v>
      </c>
      <c r="T723" s="10">
        <f t="shared" si="71"/>
        <v>41807.280173611114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41007.471967592595</v>
      </c>
      <c r="T724" s="10">
        <f t="shared" si="71"/>
        <v>40977.51363425926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42214.874305555561</v>
      </c>
      <c r="T725" s="10">
        <f t="shared" si="71"/>
        <v>42184.524872685193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40724.34679398148</v>
      </c>
      <c r="T726" s="10">
        <f t="shared" si="71"/>
        <v>40694.34679398148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42351.334629629629</v>
      </c>
      <c r="T727" s="10">
        <f t="shared" si="71"/>
        <v>42321.334629629629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41375.751006944447</v>
      </c>
      <c r="T728" s="10">
        <f t="shared" si="71"/>
        <v>41345.751006944447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41288.597222222226</v>
      </c>
      <c r="T729" s="10">
        <f t="shared" si="71"/>
        <v>41246.728576388887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40776.545798611114</v>
      </c>
      <c r="T730" s="10">
        <f t="shared" si="71"/>
        <v>40731.545798611114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41170.894224537042</v>
      </c>
      <c r="T731" s="10">
        <f t="shared" si="71"/>
        <v>41110.894224537042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40884.453599537039</v>
      </c>
      <c r="T732" s="10">
        <f t="shared" si="71"/>
        <v>40854.453599537039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40929.958333333336</v>
      </c>
      <c r="T733" s="10">
        <f t="shared" si="71"/>
        <v>40879.504016203704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41546.132650462961</v>
      </c>
      <c r="T734" s="10">
        <f t="shared" si="71"/>
        <v>41486.132650462961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41628.128379629634</v>
      </c>
      <c r="T735" s="10">
        <f t="shared" si="71"/>
        <v>41598.128379629634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42132.916666666664</v>
      </c>
      <c r="T736" s="10">
        <f t="shared" si="71"/>
        <v>42101.872916666667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41976.73541666667</v>
      </c>
      <c r="T737" s="10">
        <f t="shared" si="71"/>
        <v>41945.737800925926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41598.915972222225</v>
      </c>
      <c r="T738" s="10">
        <f t="shared" si="71"/>
        <v>41579.442592592597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41684.541666666672</v>
      </c>
      <c r="T739" s="10">
        <f t="shared" si="71"/>
        <v>41666.983645833338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41973.915972222225</v>
      </c>
      <c r="T740" s="10">
        <f t="shared" si="71"/>
        <v>41943.312430555554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41862.2109837963</v>
      </c>
      <c r="T741" s="10">
        <f t="shared" si="71"/>
        <v>41829.2109837963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42175.855115740742</v>
      </c>
      <c r="T742" s="10">
        <f t="shared" si="71"/>
        <v>42161.855115740742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41436.356550925928</v>
      </c>
      <c r="T743" s="10">
        <f t="shared" si="71"/>
        <v>41401.356550925928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41719.584629629629</v>
      </c>
      <c r="T744" s="10">
        <f t="shared" si="71"/>
        <v>41689.626296296301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41015.583333333336</v>
      </c>
      <c r="T745" s="10">
        <f t="shared" si="71"/>
        <v>40990.417650462965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41256.665543981486</v>
      </c>
      <c r="T746" s="10">
        <f t="shared" si="71"/>
        <v>41226.665543981486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41397.28061342593</v>
      </c>
      <c r="T747" s="10">
        <f t="shared" si="71"/>
        <v>41367.28061342593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41174.874305555561</v>
      </c>
      <c r="T748" s="10">
        <f t="shared" si="71"/>
        <v>41156.751261574078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42019.162499999999</v>
      </c>
      <c r="T749" s="10">
        <f t="shared" si="71"/>
        <v>41988.257164351853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41861.555162037039</v>
      </c>
      <c r="T750" s="10">
        <f t="shared" si="71"/>
        <v>41831.555162037039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42763.649652777785</v>
      </c>
      <c r="T751" s="10">
        <f t="shared" si="71"/>
        <v>42733.649652777785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41329.586481481485</v>
      </c>
      <c r="T752" s="10">
        <f t="shared" si="71"/>
        <v>41299.586481481485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40759.338831018518</v>
      </c>
      <c r="T753" s="10">
        <f t="shared" si="71"/>
        <v>40713.338831018518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42659.166666666664</v>
      </c>
      <c r="T754" s="10">
        <f t="shared" si="71"/>
        <v>42639.129826388897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42049.298506944448</v>
      </c>
      <c r="T755" s="10">
        <f t="shared" si="71"/>
        <v>42019.298506944448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41279.457418981481</v>
      </c>
      <c r="T756" s="10">
        <f t="shared" si="71"/>
        <v>41249.457418981481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41413.736805555556</v>
      </c>
      <c r="T757" s="10">
        <f t="shared" si="71"/>
        <v>41383.313391203708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40651.433553240742</v>
      </c>
      <c r="T758" s="10">
        <f t="shared" si="71"/>
        <v>40590.475219907406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41248.76289351852</v>
      </c>
      <c r="T759" s="10">
        <f t="shared" si="71"/>
        <v>41234.76289351852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40459.544768518521</v>
      </c>
      <c r="T760" s="10">
        <f t="shared" si="71"/>
        <v>40429.544768518521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41829.038645833338</v>
      </c>
      <c r="T761" s="10">
        <f t="shared" si="71"/>
        <v>41789.038645833338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42700.514039351852</v>
      </c>
      <c r="T762" s="10">
        <f t="shared" si="71"/>
        <v>42670.472372685188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41672.459791666668</v>
      </c>
      <c r="T763" s="10">
        <f t="shared" si="71"/>
        <v>41642.459791666668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42707.958333333336</v>
      </c>
      <c r="T764" s="10">
        <f t="shared" si="71"/>
        <v>42690.566782407412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41501.155185185184</v>
      </c>
      <c r="T765" s="10">
        <f t="shared" si="71"/>
        <v>41471.155185185184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42256.88149305556</v>
      </c>
      <c r="T766" s="10">
        <f t="shared" si="71"/>
        <v>42226.88149305556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41931.250972222224</v>
      </c>
      <c r="T767" s="10">
        <f t="shared" si="71"/>
        <v>41901.250972222224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42051.491701388892</v>
      </c>
      <c r="T768" s="10">
        <f t="shared" si="71"/>
        <v>42021.491701388892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42144.8519675926</v>
      </c>
      <c r="T769" s="10">
        <f t="shared" si="71"/>
        <v>42114.8519675926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41623.915393518524</v>
      </c>
      <c r="T770" s="10">
        <f t="shared" si="71"/>
        <v>41593.915393518524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 SEARCH("/", N771)-1)</f>
        <v>publishing</v>
      </c>
      <c r="R771" t="str">
        <f t="shared" ref="R771:R834" si="75">RIGHT(N771,LEN(N771)-SEARCH("/",N771))</f>
        <v>fiction</v>
      </c>
      <c r="S771" s="10">
        <f t="shared" ref="S771:S834" si="76">(((I771/60)/60)/24)+DATE(1970,1,1)+(-7/24)</f>
        <v>41634.704791666671</v>
      </c>
      <c r="T771" s="10">
        <f t="shared" ref="T771:T834" si="77">(((J771/60)/60)/24)+DATE(1970,1,1)+(-7/24)</f>
        <v>41604.704791666671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41329.707974537043</v>
      </c>
      <c r="T772" s="10">
        <f t="shared" si="77"/>
        <v>41289.707974537043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42399.532430555562</v>
      </c>
      <c r="T773" s="10">
        <f t="shared" si="77"/>
        <v>42349.532430555562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40117.874305555561</v>
      </c>
      <c r="T774" s="10">
        <f t="shared" si="77"/>
        <v>40067.765266203707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42134.667361111111</v>
      </c>
      <c r="T775" s="10">
        <f t="shared" si="77"/>
        <v>42100.44427083333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41693.488634259258</v>
      </c>
      <c r="T776" s="10">
        <f t="shared" si="77"/>
        <v>41663.488634259258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40892.768460648149</v>
      </c>
      <c r="T777" s="10">
        <f t="shared" si="77"/>
        <v>40862.768460648149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42287.916666666664</v>
      </c>
      <c r="T778" s="10">
        <f t="shared" si="77"/>
        <v>42250.39403935185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41486.68954861111</v>
      </c>
      <c r="T779" s="10">
        <f t="shared" si="77"/>
        <v>41456.68954861111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41759.41064814815</v>
      </c>
      <c r="T780" s="10">
        <f t="shared" si="77"/>
        <v>41729.41064814815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40465.875</v>
      </c>
      <c r="T781" s="10">
        <f t="shared" si="77"/>
        <v>40436.392418981486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40666.382233796299</v>
      </c>
      <c r="T782" s="10">
        <f t="shared" si="77"/>
        <v>40636.382233796299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41432.709189814821</v>
      </c>
      <c r="T783" s="10">
        <f t="shared" si="77"/>
        <v>41402.709189814821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41146.466458333336</v>
      </c>
      <c r="T784" s="10">
        <f t="shared" si="77"/>
        <v>41116.466458333336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41026.625</v>
      </c>
      <c r="T785" s="10">
        <f t="shared" si="77"/>
        <v>40987.482048611113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41714.816192129634</v>
      </c>
      <c r="T786" s="10">
        <f t="shared" si="77"/>
        <v>41674.857858796298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41333.302256944444</v>
      </c>
      <c r="T787" s="10">
        <f t="shared" si="77"/>
        <v>41303.302256944444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41040.365972222222</v>
      </c>
      <c r="T788" s="10">
        <f t="shared" si="77"/>
        <v>40982.764282407406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41579.335949074077</v>
      </c>
      <c r="T789" s="10">
        <f t="shared" si="77"/>
        <v>41549.335949074077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41096.874305555561</v>
      </c>
      <c r="T790" s="10">
        <f t="shared" si="77"/>
        <v>41058.715138888889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41295.040972222225</v>
      </c>
      <c r="T791" s="10">
        <f t="shared" si="77"/>
        <v>41276.89444444445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41305.756238425929</v>
      </c>
      <c r="T792" s="10">
        <f t="shared" si="77"/>
        <v>41275.756238425929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41590.957638888889</v>
      </c>
      <c r="T793" s="10">
        <f t="shared" si="77"/>
        <v>41557.488958333335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41585.623645833337</v>
      </c>
      <c r="T794" s="10">
        <f t="shared" si="77"/>
        <v>41555.581979166673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41457.915972222225</v>
      </c>
      <c r="T795" s="10">
        <f t="shared" si="77"/>
        <v>41442.449583333335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40791.420833333337</v>
      </c>
      <c r="T796" s="10">
        <f t="shared" si="77"/>
        <v>40735.823344907411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41005.915972222225</v>
      </c>
      <c r="T797" s="10">
        <f t="shared" si="77"/>
        <v>40963.32136574074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41532.590277777781</v>
      </c>
      <c r="T798" s="10">
        <f t="shared" si="77"/>
        <v>41502.591261574074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41027.875</v>
      </c>
      <c r="T799" s="10">
        <f t="shared" si="77"/>
        <v>40996.702407407407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41912.298460648155</v>
      </c>
      <c r="T800" s="10">
        <f t="shared" si="77"/>
        <v>41882.298460648155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41026.375532407408</v>
      </c>
      <c r="T801" s="10">
        <f t="shared" si="77"/>
        <v>40996.375532407408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41893.141828703709</v>
      </c>
      <c r="T802" s="10">
        <f t="shared" si="77"/>
        <v>41863.141828703709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40725.503703703704</v>
      </c>
      <c r="T803" s="10">
        <f t="shared" si="77"/>
        <v>40695.503703703704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41168.878472222226</v>
      </c>
      <c r="T804" s="10">
        <f t="shared" si="77"/>
        <v>41122.730601851858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40691.75</v>
      </c>
      <c r="T805" s="10">
        <f t="shared" si="77"/>
        <v>40665.658310185187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40746.874305555561</v>
      </c>
      <c r="T806" s="10">
        <f t="shared" si="77"/>
        <v>40729.81395833334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40740.666666666672</v>
      </c>
      <c r="T807" s="10">
        <f t="shared" si="77"/>
        <v>40690.531388888892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40793.399756944447</v>
      </c>
      <c r="T808" s="10">
        <f t="shared" si="77"/>
        <v>40763.399756944447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42794.791666666664</v>
      </c>
      <c r="T809" s="10">
        <f t="shared" si="77"/>
        <v>42759.336932870377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41994.915972222225</v>
      </c>
      <c r="T810" s="10">
        <f t="shared" si="77"/>
        <v>41961.808865740742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41658.542013888895</v>
      </c>
      <c r="T811" s="10">
        <f t="shared" si="77"/>
        <v>41628.542013888895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41152.764606481483</v>
      </c>
      <c r="T812" s="10">
        <f t="shared" si="77"/>
        <v>41122.764606481483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41465.411111111112</v>
      </c>
      <c r="T813" s="10">
        <f t="shared" si="77"/>
        <v>41443.351875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41334.290277777778</v>
      </c>
      <c r="T814" s="10">
        <f t="shared" si="77"/>
        <v>41281.7262962963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41110.668576388889</v>
      </c>
      <c r="T815" s="10">
        <f t="shared" si="77"/>
        <v>41080.668576388889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40694.461111111115</v>
      </c>
      <c r="T816" s="10">
        <f t="shared" si="77"/>
        <v>40679.451400462967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41944.626192129632</v>
      </c>
      <c r="T817" s="10">
        <f t="shared" si="77"/>
        <v>41914.626192129632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41372.979166666672</v>
      </c>
      <c r="T818" s="10">
        <f t="shared" si="77"/>
        <v>41341.579201388893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40978.915972222225</v>
      </c>
      <c r="T819" s="10">
        <f t="shared" si="77"/>
        <v>40925.307997685188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41128.417361111111</v>
      </c>
      <c r="T820" s="10">
        <f t="shared" si="77"/>
        <v>41120.591215277782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41628.905555555561</v>
      </c>
      <c r="T821" s="10">
        <f t="shared" si="77"/>
        <v>41619.706643518519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41798.916666666672</v>
      </c>
      <c r="T822" s="10">
        <f t="shared" si="77"/>
        <v>41768.550254629634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42127.875694444447</v>
      </c>
      <c r="T823" s="10">
        <f t="shared" si="77"/>
        <v>42093.630381944451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41187.655671296299</v>
      </c>
      <c r="T824" s="10">
        <f t="shared" si="77"/>
        <v>41157.655671296299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42085.639490740745</v>
      </c>
      <c r="T825" s="10">
        <f t="shared" si="77"/>
        <v>42055.681157407409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40285.999305555561</v>
      </c>
      <c r="T826" s="10">
        <f t="shared" si="77"/>
        <v>40249.95043981482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41211.014861111114</v>
      </c>
      <c r="T827" s="10">
        <f t="shared" si="77"/>
        <v>41186.014861111114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40993.705208333333</v>
      </c>
      <c r="T828" s="10">
        <f t="shared" si="77"/>
        <v>40972.746875000004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40953.53402777778</v>
      </c>
      <c r="T829" s="10">
        <f t="shared" si="77"/>
        <v>40927.181793981486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41085.39166666667</v>
      </c>
      <c r="T830" s="10">
        <f t="shared" si="77"/>
        <v>41072.759050925932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42564.509722222225</v>
      </c>
      <c r="T831" s="10">
        <f t="shared" si="77"/>
        <v>42504.509722222225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41355.192418981482</v>
      </c>
      <c r="T832" s="10">
        <f t="shared" si="77"/>
        <v>41325.234085648153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41026.355254629634</v>
      </c>
      <c r="T833" s="10">
        <f t="shared" si="77"/>
        <v>40996.355254629634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40929.05069444445</v>
      </c>
      <c r="T834" s="10">
        <f t="shared" si="77"/>
        <v>40869.383506944447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 SEARCH("/", N835)-1)</f>
        <v>music</v>
      </c>
      <c r="R835" t="str">
        <f t="shared" ref="R835:R898" si="81">RIGHT(N835,LEN(N835)-SEARCH("/",N835))</f>
        <v>rock</v>
      </c>
      <c r="S835" s="10">
        <f t="shared" ref="S835:S898" si="82">(((I835/60)/60)/24)+DATE(1970,1,1)+(-7/24)</f>
        <v>41748.586516203708</v>
      </c>
      <c r="T835" s="10">
        <f t="shared" ref="T835:T898" si="83">(((J835/60)/60)/24)+DATE(1970,1,1)+(-7/24)</f>
        <v>41718.586516203708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41455.874305555561</v>
      </c>
      <c r="T836" s="10">
        <f t="shared" si="83"/>
        <v>41422.531157407408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41047.833333333336</v>
      </c>
      <c r="T837" s="10">
        <f t="shared" si="83"/>
        <v>41005.166180555556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41553.76525462963</v>
      </c>
      <c r="T838" s="10">
        <f t="shared" si="83"/>
        <v>41523.76525462963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41760.706736111111</v>
      </c>
      <c r="T839" s="10">
        <f t="shared" si="83"/>
        <v>41730.706736111111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40925.606307870374</v>
      </c>
      <c r="T840" s="10">
        <f t="shared" si="83"/>
        <v>40895.606307870374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41174.471712962964</v>
      </c>
      <c r="T841" s="10">
        <f t="shared" si="83"/>
        <v>41144.471712962964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42636.935034722228</v>
      </c>
      <c r="T842" s="10">
        <f t="shared" si="83"/>
        <v>42606.935034722228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41953.588692129626</v>
      </c>
      <c r="T843" s="10">
        <f t="shared" si="83"/>
        <v>41923.547025462962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41560.874305555561</v>
      </c>
      <c r="T844" s="10">
        <f t="shared" si="83"/>
        <v>41526.300729166673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42712.041666666664</v>
      </c>
      <c r="T845" s="10">
        <f t="shared" si="83"/>
        <v>42694.966203703705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41943.915972222225</v>
      </c>
      <c r="T846" s="10">
        <f t="shared" si="83"/>
        <v>41905.392962962964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42617.874305555561</v>
      </c>
      <c r="T847" s="10">
        <f t="shared" si="83"/>
        <v>42577.914305555554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41708.291666666672</v>
      </c>
      <c r="T848" s="10">
        <f t="shared" si="83"/>
        <v>41694.100173611114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42195.506666666675</v>
      </c>
      <c r="T849" s="10">
        <f t="shared" si="83"/>
        <v>42165.506666666675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42108.500381944446</v>
      </c>
      <c r="T850" s="10">
        <f t="shared" si="83"/>
        <v>42078.500381944446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42078.815555555557</v>
      </c>
      <c r="T851" s="10">
        <f t="shared" si="83"/>
        <v>42050.857222222221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42484.915972222225</v>
      </c>
      <c r="T852" s="10">
        <f t="shared" si="83"/>
        <v>42452.536076388897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42582.531250000007</v>
      </c>
      <c r="T853" s="10">
        <f t="shared" si="83"/>
        <v>42522.588576388887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42667.583333333336</v>
      </c>
      <c r="T854" s="10">
        <f t="shared" si="83"/>
        <v>42656.513831018521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42051.540613425932</v>
      </c>
      <c r="T855" s="10">
        <f t="shared" si="83"/>
        <v>42021.540613425932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42731.920671296299</v>
      </c>
      <c r="T856" s="10">
        <f t="shared" si="83"/>
        <v>42701.920671296299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42574.833530092597</v>
      </c>
      <c r="T857" s="10">
        <f t="shared" si="83"/>
        <v>42544.833530092597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42668.500000000007</v>
      </c>
      <c r="T858" s="10">
        <f t="shared" si="83"/>
        <v>42609.020324074074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42333.331377314818</v>
      </c>
      <c r="T859" s="10">
        <f t="shared" si="83"/>
        <v>42291.289710648147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42109.665972222225</v>
      </c>
      <c r="T860" s="10">
        <f t="shared" si="83"/>
        <v>42079.453912037039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42158.708333333336</v>
      </c>
      <c r="T861" s="10">
        <f t="shared" si="83"/>
        <v>42128.52856481482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41600.232789351852</v>
      </c>
      <c r="T862" s="10">
        <f t="shared" si="83"/>
        <v>41570.191122685188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42629.673657407409</v>
      </c>
      <c r="T863" s="10">
        <f t="shared" si="83"/>
        <v>42599.673657407409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41589.304953703708</v>
      </c>
      <c r="T864" s="10">
        <f t="shared" si="83"/>
        <v>41559.263287037036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40950.825995370375</v>
      </c>
      <c r="T865" s="10">
        <f t="shared" si="83"/>
        <v>40920.825995370375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41563.124305555561</v>
      </c>
      <c r="T866" s="10">
        <f t="shared" si="83"/>
        <v>41540.815254629633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41290.481446759266</v>
      </c>
      <c r="T867" s="10">
        <f t="shared" si="83"/>
        <v>41230.481446759266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42063.340277777781</v>
      </c>
      <c r="T868" s="10">
        <f t="shared" si="83"/>
        <v>42025.346273148149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40147.915972222225</v>
      </c>
      <c r="T869" s="10">
        <f t="shared" si="83"/>
        <v>40087.813726851855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41645.736087962963</v>
      </c>
      <c r="T870" s="10">
        <f t="shared" si="83"/>
        <v>41615.736087962963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41372.512233796297</v>
      </c>
      <c r="T871" s="10">
        <f t="shared" si="83"/>
        <v>41342.553900462968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41517.730590277781</v>
      </c>
      <c r="T872" s="10">
        <f t="shared" si="83"/>
        <v>41487.730590277781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41607.311284722222</v>
      </c>
      <c r="T873" s="10">
        <f t="shared" si="83"/>
        <v>41577.269618055558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40612.533877314818</v>
      </c>
      <c r="T874" s="10">
        <f t="shared" si="83"/>
        <v>40567.533877314818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41223.917129629634</v>
      </c>
      <c r="T875" s="10">
        <f t="shared" si="83"/>
        <v>41183.875462962969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41398.292060185187</v>
      </c>
      <c r="T876" s="10">
        <f t="shared" si="83"/>
        <v>41368.292060185187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42268.432071759256</v>
      </c>
      <c r="T877" s="10">
        <f t="shared" si="83"/>
        <v>42248.432071759256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41309.20517361111</v>
      </c>
      <c r="T878" s="10">
        <f t="shared" si="83"/>
        <v>41276.20517361111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41627.497222222228</v>
      </c>
      <c r="T879" s="10">
        <f t="shared" si="83"/>
        <v>41597.497222222228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40534.941250000003</v>
      </c>
      <c r="T880" s="10">
        <f t="shared" si="83"/>
        <v>40504.941250000003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41058.538252314815</v>
      </c>
      <c r="T881" s="10">
        <f t="shared" si="83"/>
        <v>41037.538252314815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41212.029375000006</v>
      </c>
      <c r="T882" s="10">
        <f t="shared" si="83"/>
        <v>41179.029375000006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40921.959328703706</v>
      </c>
      <c r="T883" s="10">
        <f t="shared" si="83"/>
        <v>40876.959328703706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40792.568865740745</v>
      </c>
      <c r="T884" s="10">
        <f t="shared" si="83"/>
        <v>40759.568865740745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42431.643923611111</v>
      </c>
      <c r="T885" s="10">
        <f t="shared" si="83"/>
        <v>42371.643923611111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41040.813194444447</v>
      </c>
      <c r="T886" s="10">
        <f t="shared" si="83"/>
        <v>40981.510949074072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42734.649432870377</v>
      </c>
      <c r="T887" s="10">
        <f t="shared" si="83"/>
        <v>42713.649432870377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42628.57885416667</v>
      </c>
      <c r="T888" s="10">
        <f t="shared" si="83"/>
        <v>42603.57885416667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41056.667303240742</v>
      </c>
      <c r="T889" s="10">
        <f t="shared" si="83"/>
        <v>41026.667303240742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40786.958333333336</v>
      </c>
      <c r="T890" s="10">
        <f t="shared" si="83"/>
        <v>40751.461631944447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41917.492395833338</v>
      </c>
      <c r="T891" s="10">
        <f t="shared" si="83"/>
        <v>41887.492395833338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41599.448831018519</v>
      </c>
      <c r="T892" s="10">
        <f t="shared" si="83"/>
        <v>41569.407164351855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41871.739930555559</v>
      </c>
      <c r="T893" s="10">
        <f t="shared" si="83"/>
        <v>41841.739930555559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40390.875</v>
      </c>
      <c r="T894" s="10">
        <f t="shared" si="83"/>
        <v>40303.908368055556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42095.564386574079</v>
      </c>
      <c r="T895" s="10">
        <f t="shared" si="83"/>
        <v>42065.606053240743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42526.689930555563</v>
      </c>
      <c r="T896" s="10">
        <f t="shared" si="83"/>
        <v>42496.689930555563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40475.8359837963</v>
      </c>
      <c r="T897" s="10">
        <f t="shared" si="83"/>
        <v>40430.8359837963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42243.875000000007</v>
      </c>
      <c r="T898" s="10">
        <f t="shared" si="83"/>
        <v>42218.581319444449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 SEARCH("/", N899)-1)</f>
        <v>music</v>
      </c>
      <c r="R899" t="str">
        <f t="shared" ref="R899:R962" si="87">RIGHT(N899,LEN(N899)-SEARCH("/",N899))</f>
        <v>indie rock</v>
      </c>
      <c r="S899" s="10">
        <f t="shared" ref="S899:S962" si="88">(((I899/60)/60)/24)+DATE(1970,1,1)+(-7/24)</f>
        <v>41241.438750000001</v>
      </c>
      <c r="T899" s="10">
        <f t="shared" ref="T899:T962" si="89">(((J899/60)/60)/24)+DATE(1970,1,1)+(-7/24)</f>
        <v>41211.397083333337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40923.466550925928</v>
      </c>
      <c r="T900" s="10">
        <f t="shared" si="89"/>
        <v>40878.466550925928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40690.807430555556</v>
      </c>
      <c r="T901" s="10">
        <f t="shared" si="89"/>
        <v>40645.807430555556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42459.516226851854</v>
      </c>
      <c r="T902" s="10">
        <f t="shared" si="89"/>
        <v>42429.557893518526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40337.507638888892</v>
      </c>
      <c r="T903" s="10">
        <f t="shared" si="89"/>
        <v>40291.519837962966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41881.354166666672</v>
      </c>
      <c r="T904" s="10">
        <f t="shared" si="89"/>
        <v>41829.67386574074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41174.809027777781</v>
      </c>
      <c r="T905" s="10">
        <f t="shared" si="89"/>
        <v>41149.50439814815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42371.788622685192</v>
      </c>
      <c r="T906" s="10">
        <f t="shared" si="89"/>
        <v>42341.788622685192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40566.948217592595</v>
      </c>
      <c r="T907" s="10">
        <f t="shared" si="89"/>
        <v>40506.948217592595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41710.856365740743</v>
      </c>
      <c r="T908" s="10">
        <f t="shared" si="89"/>
        <v>41680.898032407407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40796.900729166671</v>
      </c>
      <c r="T909" s="10">
        <f t="shared" si="89"/>
        <v>40766.900729166671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40385.915972222225</v>
      </c>
      <c r="T910" s="10">
        <f t="shared" si="89"/>
        <v>40340.509895833333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41112.875</v>
      </c>
      <c r="T911" s="10">
        <f t="shared" si="89"/>
        <v>41081.398611111115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42797.253692129634</v>
      </c>
      <c r="T912" s="10">
        <f t="shared" si="89"/>
        <v>42737.253692129634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41662.713483796302</v>
      </c>
      <c r="T913" s="10">
        <f t="shared" si="89"/>
        <v>41641.713483796302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41253.859340277777</v>
      </c>
      <c r="T914" s="10">
        <f t="shared" si="89"/>
        <v>41193.817673611113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41033.847442129634</v>
      </c>
      <c r="T915" s="10">
        <f t="shared" si="89"/>
        <v>41003.847442129634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41146.471608796302</v>
      </c>
      <c r="T916" s="10">
        <f t="shared" si="89"/>
        <v>41116.471608796302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40968.915972222225</v>
      </c>
      <c r="T917" s="10">
        <f t="shared" si="89"/>
        <v>40937.38789351852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40472.916666666672</v>
      </c>
      <c r="T918" s="10">
        <f t="shared" si="89"/>
        <v>40434.561736111114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41833.8125</v>
      </c>
      <c r="T919" s="10">
        <f t="shared" si="89"/>
        <v>41802.651967592596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41974.666215277779</v>
      </c>
      <c r="T920" s="10">
        <f t="shared" si="89"/>
        <v>41944.624548611115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41262.350057870375</v>
      </c>
      <c r="T921" s="10">
        <f t="shared" si="89"/>
        <v>41227.350057870375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41592.42155092593</v>
      </c>
      <c r="T922" s="10">
        <f t="shared" si="89"/>
        <v>41562.379884259266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40888.921018518522</v>
      </c>
      <c r="T923" s="10">
        <f t="shared" si="89"/>
        <v>40846.879351851851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41913.238344907411</v>
      </c>
      <c r="T924" s="10">
        <f t="shared" si="89"/>
        <v>41878.238344907411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41964.709756944452</v>
      </c>
      <c r="T925" s="10">
        <f t="shared" si="89"/>
        <v>41934.668090277781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41318.651261574079</v>
      </c>
      <c r="T926" s="10">
        <f t="shared" si="89"/>
        <v>41288.651261574079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41605.630914351852</v>
      </c>
      <c r="T927" s="10">
        <f t="shared" si="89"/>
        <v>41575.589247685188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40367.652777777781</v>
      </c>
      <c r="T928" s="10">
        <f t="shared" si="89"/>
        <v>40337.728356481486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41043.531192129631</v>
      </c>
      <c r="T929" s="10">
        <f t="shared" si="89"/>
        <v>41013.531192129631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41230.708333333336</v>
      </c>
      <c r="T930" s="10">
        <f t="shared" si="89"/>
        <v>41180.570752314816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41007.904733796298</v>
      </c>
      <c r="T931" s="10">
        <f t="shared" si="89"/>
        <v>40977.946400462963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40354.605555555558</v>
      </c>
      <c r="T932" s="10">
        <f t="shared" si="89"/>
        <v>40312.623912037037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41714.625</v>
      </c>
      <c r="T933" s="10">
        <f t="shared" si="89"/>
        <v>41680.06831018519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41355.635937500003</v>
      </c>
      <c r="T934" s="10">
        <f t="shared" si="89"/>
        <v>41310.677604166667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41770.877418981487</v>
      </c>
      <c r="T935" s="10">
        <f t="shared" si="89"/>
        <v>41710.877418981487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41762.958333333336</v>
      </c>
      <c r="T936" s="10">
        <f t="shared" si="89"/>
        <v>41733.445416666669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42398.042002314818</v>
      </c>
      <c r="T937" s="10">
        <f t="shared" si="89"/>
        <v>42368.042002314818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40926.541666666672</v>
      </c>
      <c r="T938" s="10">
        <f t="shared" si="89"/>
        <v>40882.732511574075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41581.548113425932</v>
      </c>
      <c r="T939" s="10">
        <f t="shared" si="89"/>
        <v>41551.50644675926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41154.188055555562</v>
      </c>
      <c r="T940" s="10">
        <f t="shared" si="89"/>
        <v>41124.188055555562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41455.540277777778</v>
      </c>
      <c r="T941" s="10">
        <f t="shared" si="89"/>
        <v>41416.471504629633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42226.716736111113</v>
      </c>
      <c r="T942" s="10">
        <f t="shared" si="89"/>
        <v>42181.716736111113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42775.804918981485</v>
      </c>
      <c r="T943" s="10">
        <f t="shared" si="89"/>
        <v>42745.804918981485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42418.551620370366</v>
      </c>
      <c r="T944" s="10">
        <f t="shared" si="89"/>
        <v>42382.551620370366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42703.417881944442</v>
      </c>
      <c r="T945" s="10">
        <f t="shared" si="89"/>
        <v>42673.376215277785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42478.291666666664</v>
      </c>
      <c r="T946" s="10">
        <f t="shared" si="89"/>
        <v>42444.292245370372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42784.707638888889</v>
      </c>
      <c r="T947" s="10">
        <f t="shared" si="89"/>
        <v>42732.581319444449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42622.45888888889</v>
      </c>
      <c r="T948" s="10">
        <f t="shared" si="89"/>
        <v>42592.45888888889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42551.489652777782</v>
      </c>
      <c r="T949" s="10">
        <f t="shared" si="89"/>
        <v>42491.489652777782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42441.536620370374</v>
      </c>
      <c r="T950" s="10">
        <f t="shared" si="89"/>
        <v>42411.536620370374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42420.75203703704</v>
      </c>
      <c r="T951" s="10">
        <f t="shared" si="89"/>
        <v>42360.75203703704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42386.459039351852</v>
      </c>
      <c r="T952" s="10">
        <f t="shared" si="89"/>
        <v>42356.459039351852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42525.361944444441</v>
      </c>
      <c r="T953" s="10">
        <f t="shared" si="89"/>
        <v>42480.361944444441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42692.363564814819</v>
      </c>
      <c r="T954" s="10">
        <f t="shared" si="89"/>
        <v>42662.321898148155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42028.872673611113</v>
      </c>
      <c r="T955" s="10">
        <f t="shared" si="89"/>
        <v>41998.872673611113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42236.542118055557</v>
      </c>
      <c r="T956" s="10">
        <f t="shared" si="89"/>
        <v>42194.542118055557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42626.003472222226</v>
      </c>
      <c r="T957" s="10">
        <f t="shared" si="89"/>
        <v>42586.003472222226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42120.580543981479</v>
      </c>
      <c r="T958" s="10">
        <f t="shared" si="89"/>
        <v>42060.622210648151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42691.302465277775</v>
      </c>
      <c r="T959" s="10">
        <f t="shared" si="89"/>
        <v>42660.260798611118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42103.915972222225</v>
      </c>
      <c r="T960" s="10">
        <f t="shared" si="89"/>
        <v>42082.511145833334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42022.882696759261</v>
      </c>
      <c r="T961" s="10">
        <f t="shared" si="89"/>
        <v>41992.882696759261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42808.29346064815</v>
      </c>
      <c r="T962" s="10">
        <f t="shared" si="89"/>
        <v>42766.335127314822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 SEARCH("/", N963)-1)</f>
        <v>technology</v>
      </c>
      <c r="R963" t="str">
        <f t="shared" ref="R963:R1026" si="93">RIGHT(N963,LEN(N963)-SEARCH("/",N963))</f>
        <v>wearables</v>
      </c>
      <c r="S963" s="10">
        <f t="shared" ref="S963:S1026" si="94">(((I963/60)/60)/24)+DATE(1970,1,1)+(-7/24)</f>
        <v>42786.500000000007</v>
      </c>
      <c r="T963" s="10">
        <f t="shared" ref="T963:T1026" si="95">(((J963/60)/60)/24)+DATE(1970,1,1)+(-7/24)</f>
        <v>42740.402025462965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42411.420752314814</v>
      </c>
      <c r="T964" s="10">
        <f t="shared" si="95"/>
        <v>42373.420752314814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42660.343969907415</v>
      </c>
      <c r="T965" s="10">
        <f t="shared" si="95"/>
        <v>42625.343969907415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42248.337025462963</v>
      </c>
      <c r="T966" s="10">
        <f t="shared" si="95"/>
        <v>42208.337025462963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42668.874305555561</v>
      </c>
      <c r="T967" s="10">
        <f t="shared" si="95"/>
        <v>42636.725069444445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42649.344120370377</v>
      </c>
      <c r="T968" s="10">
        <f t="shared" si="95"/>
        <v>42619.344120370377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42481.920995370376</v>
      </c>
      <c r="T969" s="10">
        <f t="shared" si="95"/>
        <v>42421.96266203704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41866.555949074078</v>
      </c>
      <c r="T970" s="10">
        <f t="shared" si="95"/>
        <v>41836.555949074078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42775.011655092596</v>
      </c>
      <c r="T971" s="10">
        <f t="shared" si="95"/>
        <v>42742.011655092596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42757.915972222225</v>
      </c>
      <c r="T972" s="10">
        <f t="shared" si="95"/>
        <v>42720.928854166668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42156.417361111111</v>
      </c>
      <c r="T973" s="10">
        <f t="shared" si="95"/>
        <v>42111.417361111111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41885.999305555561</v>
      </c>
      <c r="T974" s="10">
        <f t="shared" si="95"/>
        <v>41856.574050925927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42316.764965277784</v>
      </c>
      <c r="T975" s="10">
        <f t="shared" si="95"/>
        <v>42256.723298611112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42454.41615740741</v>
      </c>
      <c r="T976" s="10">
        <f t="shared" si="95"/>
        <v>42424.457824074074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42549.404918981483</v>
      </c>
      <c r="T977" s="10">
        <f t="shared" si="95"/>
        <v>42489.404918981483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42229.767326388894</v>
      </c>
      <c r="T978" s="10">
        <f t="shared" si="95"/>
        <v>42184.767326388894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42421.650428240748</v>
      </c>
      <c r="T979" s="10">
        <f t="shared" si="95"/>
        <v>42391.650428240748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42425.017372685186</v>
      </c>
      <c r="T980" s="10">
        <f t="shared" si="95"/>
        <v>42395.017372685186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42541.499305555561</v>
      </c>
      <c r="T981" s="10">
        <f t="shared" si="95"/>
        <v>42506.12532407407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41973.654189814821</v>
      </c>
      <c r="T982" s="10">
        <f t="shared" si="95"/>
        <v>41928.612523148149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41860.655347222222</v>
      </c>
      <c r="T983" s="10">
        <f t="shared" si="95"/>
        <v>41830.655347222222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42645.461643518523</v>
      </c>
      <c r="T984" s="10">
        <f t="shared" si="95"/>
        <v>42615.461643518523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42605.57916666667</v>
      </c>
      <c r="T985" s="10">
        <f t="shared" si="95"/>
        <v>42574.375983796301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42090.782500000008</v>
      </c>
      <c r="T986" s="10">
        <f t="shared" si="95"/>
        <v>42060.824166666665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42369.666666666664</v>
      </c>
      <c r="T987" s="10">
        <f t="shared" si="95"/>
        <v>42339.676041666673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42378.708333333336</v>
      </c>
      <c r="T988" s="10">
        <f t="shared" si="95"/>
        <v>42324.475694444445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41813.002893518518</v>
      </c>
      <c r="T989" s="10">
        <f t="shared" si="95"/>
        <v>41773.002893518518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42644.065104166664</v>
      </c>
      <c r="T990" s="10">
        <f t="shared" si="95"/>
        <v>42614.065104166664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42641.64230324074</v>
      </c>
      <c r="T991" s="10">
        <f t="shared" si="95"/>
        <v>42611.64230324074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41885.492638888893</v>
      </c>
      <c r="T992" s="10">
        <f t="shared" si="95"/>
        <v>41855.492638888893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42563.493750000001</v>
      </c>
      <c r="T993" s="10">
        <f t="shared" si="95"/>
        <v>42538.465138888896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42497.591655092598</v>
      </c>
      <c r="T994" s="10">
        <f t="shared" si="95"/>
        <v>42437.633321759262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42685.916666666664</v>
      </c>
      <c r="T995" s="10">
        <f t="shared" si="95"/>
        <v>42652.673240740747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41973.665972222225</v>
      </c>
      <c r="T996" s="10">
        <f t="shared" si="95"/>
        <v>41920.971412037041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41972.375000000007</v>
      </c>
      <c r="T997" s="10">
        <f t="shared" si="95"/>
        <v>41947.649074074077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41847.352083333339</v>
      </c>
      <c r="T998" s="10">
        <f t="shared" si="95"/>
        <v>41817.57476851852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41970.85297453704</v>
      </c>
      <c r="T999" s="10">
        <f t="shared" si="95"/>
        <v>41940.811307870375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42326.918993055559</v>
      </c>
      <c r="T1000" s="10">
        <f t="shared" si="95"/>
        <v>42281.877326388894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41956.043055555558</v>
      </c>
      <c r="T1001" s="10">
        <f t="shared" si="95"/>
        <v>41926.007986111115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42808.726388888892</v>
      </c>
      <c r="T1002" s="10">
        <f t="shared" si="95"/>
        <v>42748.768055555563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42765.428391203706</v>
      </c>
      <c r="T1003" s="10">
        <f t="shared" si="95"/>
        <v>42720.428391203706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42354.957638888889</v>
      </c>
      <c r="T1004" s="10">
        <f t="shared" si="95"/>
        <v>42325.392523148148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42810.375706018523</v>
      </c>
      <c r="T1005" s="10">
        <f t="shared" si="95"/>
        <v>42780.417372685188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42418.416979166672</v>
      </c>
      <c r="T1006" s="10">
        <f t="shared" si="95"/>
        <v>42388.416979166672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42307.333136574074</v>
      </c>
      <c r="T1007" s="10">
        <f t="shared" si="95"/>
        <v>42276.333136574074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41985.007638888892</v>
      </c>
      <c r="T1008" s="10">
        <f t="shared" si="95"/>
        <v>41976.748518518521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42718.333599537036</v>
      </c>
      <c r="T1009" s="10">
        <f t="shared" si="95"/>
        <v>42676.291932870372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42732.517534722225</v>
      </c>
      <c r="T1010" s="10">
        <f t="shared" si="95"/>
        <v>42702.517534722225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42540.313032407408</v>
      </c>
      <c r="T1011" s="10">
        <f t="shared" si="95"/>
        <v>42510.313032407408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42617.832638888889</v>
      </c>
      <c r="T1012" s="10">
        <f t="shared" si="95"/>
        <v>42561.537754629629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41991.606423611112</v>
      </c>
      <c r="T1013" s="10">
        <f t="shared" si="95"/>
        <v>41946.606423611112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42759.14875</v>
      </c>
      <c r="T1014" s="10">
        <f t="shared" si="95"/>
        <v>42714.14875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42367.541666666664</v>
      </c>
      <c r="T1015" s="10">
        <f t="shared" si="95"/>
        <v>42339.542314814818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42004.710821759261</v>
      </c>
      <c r="T1016" s="10">
        <f t="shared" si="95"/>
        <v>41954.710821759261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42333.62841435185</v>
      </c>
      <c r="T1017" s="10">
        <f t="shared" si="95"/>
        <v>42303.586747685193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42466.773796296293</v>
      </c>
      <c r="T1018" s="10">
        <f t="shared" si="95"/>
        <v>42421.815462962964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42329.425173611111</v>
      </c>
      <c r="T1019" s="10">
        <f t="shared" si="95"/>
        <v>42289.383506944447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42565.200613425928</v>
      </c>
      <c r="T1020" s="10">
        <f t="shared" si="95"/>
        <v>42535.200613425928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42039.682280092595</v>
      </c>
      <c r="T1021" s="10">
        <f t="shared" si="95"/>
        <v>42009.682280092595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42156.740972222229</v>
      </c>
      <c r="T1022" s="10">
        <f t="shared" si="95"/>
        <v>42126.777881944443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42293.875000000007</v>
      </c>
      <c r="T1023" s="10">
        <f t="shared" si="95"/>
        <v>42270.960312500007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42141.35505787038</v>
      </c>
      <c r="T1024" s="10">
        <f t="shared" si="95"/>
        <v>42111.35505787038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42175.628020833341</v>
      </c>
      <c r="T1025" s="10">
        <f t="shared" si="95"/>
        <v>42145.628020833341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42400.288923611115</v>
      </c>
      <c r="T1026" s="10">
        <f t="shared" si="95"/>
        <v>42370.288923611115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 SEARCH("/", 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(((I1027/60)/60)/24)+DATE(1970,1,1)+(-7/24)</f>
        <v>42079.500428240739</v>
      </c>
      <c r="T1027" s="10">
        <f t="shared" ref="T1027:T1090" si="101">(((J1027/60)/60)/24)+DATE(1970,1,1)+(-7/24)</f>
        <v>42049.542094907411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42460.074259259265</v>
      </c>
      <c r="T1028" s="10">
        <f t="shared" si="101"/>
        <v>42426.115925925929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41934.742442129631</v>
      </c>
      <c r="T1029" s="10">
        <f t="shared" si="101"/>
        <v>41904.742442129631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42800.541666666664</v>
      </c>
      <c r="T1030" s="10">
        <f t="shared" si="101"/>
        <v>42755.335706018523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42098.624305555561</v>
      </c>
      <c r="T1031" s="10">
        <f t="shared" si="101"/>
        <v>42044.420219907413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42625.19153935185</v>
      </c>
      <c r="T1032" s="10">
        <f t="shared" si="101"/>
        <v>42611.19153935185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42354.472337962965</v>
      </c>
      <c r="T1033" s="10">
        <f t="shared" si="101"/>
        <v>42324.472337962965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42544.375289351854</v>
      </c>
      <c r="T1034" s="10">
        <f t="shared" si="101"/>
        <v>42514.375289351854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42716.440740740749</v>
      </c>
      <c r="T1035" s="10">
        <f t="shared" si="101"/>
        <v>42688.440740740749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42586.874305555561</v>
      </c>
      <c r="T1036" s="10">
        <f t="shared" si="101"/>
        <v>42554.8750462963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42046.349768518521</v>
      </c>
      <c r="T1037" s="10">
        <f t="shared" si="101"/>
        <v>42016.349768518521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41281.041666666672</v>
      </c>
      <c r="T1038" s="10">
        <f t="shared" si="101"/>
        <v>41249.15729166667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42141.916666666664</v>
      </c>
      <c r="T1039" s="10">
        <f t="shared" si="101"/>
        <v>42119.530810185192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42447.898414351854</v>
      </c>
      <c r="T1040" s="10">
        <f t="shared" si="101"/>
        <v>42417.940081018525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42717.040972222225</v>
      </c>
      <c r="T1041" s="10">
        <f t="shared" si="101"/>
        <v>42691.817662037043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42609.416770833333</v>
      </c>
      <c r="T1042" s="10">
        <f t="shared" si="101"/>
        <v>42579.416770833333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41850.768425925933</v>
      </c>
      <c r="T1043" s="10">
        <f t="shared" si="101"/>
        <v>41830.768425925933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41894.125</v>
      </c>
      <c r="T1044" s="10">
        <f t="shared" si="101"/>
        <v>41851.404490740744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42143.961284722223</v>
      </c>
      <c r="T1045" s="10">
        <f t="shared" si="101"/>
        <v>42113.961284722223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42068.560416666667</v>
      </c>
      <c r="T1046" s="10">
        <f t="shared" si="101"/>
        <v>42011.634270833332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41874.582754629635</v>
      </c>
      <c r="T1047" s="10">
        <f t="shared" si="101"/>
        <v>41844.582754629635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42364.55972222222</v>
      </c>
      <c r="T1048" s="10">
        <f t="shared" si="101"/>
        <v>42319.55972222222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41948.568460648152</v>
      </c>
      <c r="T1049" s="10">
        <f t="shared" si="101"/>
        <v>41918.52679398148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42637.761446759258</v>
      </c>
      <c r="T1050" s="10">
        <f t="shared" si="101"/>
        <v>42597.761446759258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42412.139409722229</v>
      </c>
      <c r="T1051" s="10">
        <f t="shared" si="101"/>
        <v>42382.139409722229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42261.505520833336</v>
      </c>
      <c r="T1052" s="10">
        <f t="shared" si="101"/>
        <v>42231.505520833336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41877.72251157408</v>
      </c>
      <c r="T1053" s="10">
        <f t="shared" si="101"/>
        <v>41849.72251157408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42527.54791666667</v>
      </c>
      <c r="T1054" s="10">
        <f t="shared" si="101"/>
        <v>42483.505729166667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42799.881157407413</v>
      </c>
      <c r="T1055" s="10">
        <f t="shared" si="101"/>
        <v>42774.881157407413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41861.625</v>
      </c>
      <c r="T1056" s="10">
        <f t="shared" si="101"/>
        <v>41831.560173611113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42436.700752314813</v>
      </c>
      <c r="T1057" s="10">
        <f t="shared" si="101"/>
        <v>42406.700752314813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42118.38630787038</v>
      </c>
      <c r="T1058" s="10">
        <f t="shared" si="101"/>
        <v>42058.427974537037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42708.621331018519</v>
      </c>
      <c r="T1059" s="10">
        <f t="shared" si="101"/>
        <v>42678.579664351848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42088.708333333336</v>
      </c>
      <c r="T1060" s="10">
        <f t="shared" si="101"/>
        <v>42047.609293981484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42076.456666666672</v>
      </c>
      <c r="T1061" s="10">
        <f t="shared" si="101"/>
        <v>42046.498333333337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42109.621446759258</v>
      </c>
      <c r="T1062" s="10">
        <f t="shared" si="101"/>
        <v>42079.621446759258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42491.750000000007</v>
      </c>
      <c r="T1063" s="10">
        <f t="shared" si="101"/>
        <v>42431.9850462963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42563.515520833338</v>
      </c>
      <c r="T1064" s="10">
        <f t="shared" si="101"/>
        <v>42556.515520833338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42612.73914351852</v>
      </c>
      <c r="T1065" s="10">
        <f t="shared" si="101"/>
        <v>42582.73914351852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41461.936377314814</v>
      </c>
      <c r="T1066" s="10">
        <f t="shared" si="101"/>
        <v>41416.936377314814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41689.089375000003</v>
      </c>
      <c r="T1067" s="10">
        <f t="shared" si="101"/>
        <v>41661.089375000003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41490.671087962968</v>
      </c>
      <c r="T1068" s="10">
        <f t="shared" si="101"/>
        <v>41445.671087962968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41629.564016203709</v>
      </c>
      <c r="T1069" s="10">
        <f t="shared" si="101"/>
        <v>41599.564016203709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42470.037777777783</v>
      </c>
      <c r="T1070" s="10">
        <f t="shared" si="101"/>
        <v>42440.07944444444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41603.979849537041</v>
      </c>
      <c r="T1071" s="10">
        <f t="shared" si="101"/>
        <v>41571.93818287037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41182.72016203704</v>
      </c>
      <c r="T1072" s="10">
        <f t="shared" si="101"/>
        <v>41162.72016203704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42325.503391203711</v>
      </c>
      <c r="T1073" s="10">
        <f t="shared" si="101"/>
        <v>42295.461724537039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41675.54047453704</v>
      </c>
      <c r="T1074" s="10">
        <f t="shared" si="101"/>
        <v>41645.54047453704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40832.67292824074</v>
      </c>
      <c r="T1075" s="10">
        <f t="shared" si="101"/>
        <v>40802.67292824074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41642.881307870375</v>
      </c>
      <c r="T1076" s="10">
        <f t="shared" si="101"/>
        <v>41612.881307870375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41035.612453703703</v>
      </c>
      <c r="T1077" s="10">
        <f t="shared" si="101"/>
        <v>41005.612453703703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41893.086226851854</v>
      </c>
      <c r="T1078" s="10">
        <f t="shared" si="101"/>
        <v>41838.086226851854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42382.875127314815</v>
      </c>
      <c r="T1079" s="10">
        <f t="shared" si="101"/>
        <v>42352.875127314815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40745.904178240744</v>
      </c>
      <c r="T1080" s="10">
        <f t="shared" si="101"/>
        <v>40700.904178240744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42504.274722222232</v>
      </c>
      <c r="T1081" s="10">
        <f t="shared" si="101"/>
        <v>42479.274722222232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41769.846446759264</v>
      </c>
      <c r="T1082" s="10">
        <f t="shared" si="101"/>
        <v>41739.846446759264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42032.635324074079</v>
      </c>
      <c r="T1083" s="10">
        <f t="shared" si="101"/>
        <v>42002.635324074079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41131.614444444451</v>
      </c>
      <c r="T1084" s="10">
        <f t="shared" si="101"/>
        <v>41101.614444444451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41853.3678587963</v>
      </c>
      <c r="T1085" s="10">
        <f t="shared" si="101"/>
        <v>41793.3678587963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41859.620416666665</v>
      </c>
      <c r="T1086" s="10">
        <f t="shared" si="101"/>
        <v>41829.620416666665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42443.337673611117</v>
      </c>
      <c r="T1087" s="10">
        <f t="shared" si="101"/>
        <v>42413.379340277781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41875.57512731482</v>
      </c>
      <c r="T1088" s="10">
        <f t="shared" si="101"/>
        <v>41845.57512731482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41805.422303240746</v>
      </c>
      <c r="T1089" s="10">
        <f t="shared" si="101"/>
        <v>41775.422303240746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41753.507719907408</v>
      </c>
      <c r="T1090" s="10">
        <f t="shared" si="101"/>
        <v>41723.507719907408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 SEARCH("/", 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(((I1091/60)/60)/24)+DATE(1970,1,1)+(-7/24)</f>
        <v>42180.897858796299</v>
      </c>
      <c r="T1091" s="10">
        <f t="shared" ref="T1091:T1154" si="107">(((J1091/60)/60)/24)+DATE(1970,1,1)+(-7/24)</f>
        <v>42150.897858796299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42152.894131944449</v>
      </c>
      <c r="T1092" s="10">
        <f t="shared" si="107"/>
        <v>42122.894131944449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42470.486944444441</v>
      </c>
      <c r="T1093" s="10">
        <f t="shared" si="107"/>
        <v>42440.528611111113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41279.734236111115</v>
      </c>
      <c r="T1094" s="10">
        <f t="shared" si="107"/>
        <v>41249.734236111115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42411.682141203702</v>
      </c>
      <c r="T1095" s="10">
        <f t="shared" si="107"/>
        <v>42396.682141203702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40825.421678240738</v>
      </c>
      <c r="T1096" s="10">
        <f t="shared" si="107"/>
        <v>40795.421678240738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41516.245601851857</v>
      </c>
      <c r="T1097" s="10">
        <f t="shared" si="107"/>
        <v>41486.245601851857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41915.854166666672</v>
      </c>
      <c r="T1098" s="10">
        <f t="shared" si="107"/>
        <v>41885.226319444446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41700.500891203708</v>
      </c>
      <c r="T1099" s="10">
        <f t="shared" si="107"/>
        <v>41660.500891203708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41742.471006944448</v>
      </c>
      <c r="T1100" s="10">
        <f t="shared" si="107"/>
        <v>41712.471006944448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42137.544768518521</v>
      </c>
      <c r="T1101" s="10">
        <f t="shared" si="107"/>
        <v>42107.544768518521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42413.819108796299</v>
      </c>
      <c r="T1102" s="10">
        <f t="shared" si="107"/>
        <v>42383.819108796299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42565.466666666667</v>
      </c>
      <c r="T1103" s="10">
        <f t="shared" si="107"/>
        <v>42538.480763888896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41616.957638888889</v>
      </c>
      <c r="T1104" s="10">
        <f t="shared" si="107"/>
        <v>41576.75376157408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42538.930439814816</v>
      </c>
      <c r="T1105" s="10">
        <f t="shared" si="107"/>
        <v>42478.930439814816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41801.118298611116</v>
      </c>
      <c r="T1106" s="10">
        <f t="shared" si="107"/>
        <v>41771.118298611116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41721.802395833336</v>
      </c>
      <c r="T1107" s="10">
        <f t="shared" si="107"/>
        <v>41691.8440625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41003.407118055555</v>
      </c>
      <c r="T1108" s="10">
        <f t="shared" si="107"/>
        <v>40973.448784722226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41843.569722222222</v>
      </c>
      <c r="T1109" s="10">
        <f t="shared" si="107"/>
        <v>41813.569722222222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41012.303645833337</v>
      </c>
      <c r="T1110" s="10">
        <f t="shared" si="107"/>
        <v>40952.345312500001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42692.502199074072</v>
      </c>
      <c r="T1111" s="10">
        <f t="shared" si="107"/>
        <v>42662.460532407415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41250.641458333332</v>
      </c>
      <c r="T1112" s="10">
        <f t="shared" si="107"/>
        <v>41220.641458333332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42376.911921296305</v>
      </c>
      <c r="T1113" s="10">
        <f t="shared" si="107"/>
        <v>42346.911921296305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42023.062500000007</v>
      </c>
      <c r="T1114" s="10">
        <f t="shared" si="107"/>
        <v>41963.467719907414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41865.685416666667</v>
      </c>
      <c r="T1115" s="10">
        <f t="shared" si="107"/>
        <v>41835.685416666667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41556.054247685192</v>
      </c>
      <c r="T1116" s="10">
        <f t="shared" si="107"/>
        <v>41526.054247685192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42459.362210648149</v>
      </c>
      <c r="T1117" s="10">
        <f t="shared" si="107"/>
        <v>42429.403877314813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41069.555648148147</v>
      </c>
      <c r="T1118" s="10">
        <f t="shared" si="107"/>
        <v>41009.555648148147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42363.306863425933</v>
      </c>
      <c r="T1119" s="10">
        <f t="shared" si="107"/>
        <v>42333.306863425933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41733.833090277782</v>
      </c>
      <c r="T1120" s="10">
        <f t="shared" si="107"/>
        <v>41703.874756944446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41735.500740740747</v>
      </c>
      <c r="T1121" s="10">
        <f t="shared" si="107"/>
        <v>41722.500740740747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40844.581018518518</v>
      </c>
      <c r="T1122" s="10">
        <f t="shared" si="107"/>
        <v>40799.581018518518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42442.60087962963</v>
      </c>
      <c r="T1123" s="10">
        <f t="shared" si="107"/>
        <v>42412.642546296302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41424.412326388891</v>
      </c>
      <c r="T1124" s="10">
        <f t="shared" si="107"/>
        <v>41410.412326388891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41748.232037037036</v>
      </c>
      <c r="T1125" s="10">
        <f t="shared" si="107"/>
        <v>41718.232037037036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42124.375590277785</v>
      </c>
      <c r="T1126" s="10">
        <f t="shared" si="107"/>
        <v>42094.375590277785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42272.33252314815</v>
      </c>
      <c r="T1127" s="10">
        <f t="shared" si="107"/>
        <v>42212.33252314815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42565.035810185182</v>
      </c>
      <c r="T1128" s="10">
        <f t="shared" si="107"/>
        <v>42535.035810185182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41957.604166666664</v>
      </c>
      <c r="T1129" s="10">
        <f t="shared" si="107"/>
        <v>41926.5625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41858.357835648152</v>
      </c>
      <c r="T1130" s="10">
        <f t="shared" si="107"/>
        <v>41828.357835648152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42525.973298611112</v>
      </c>
      <c r="T1131" s="10">
        <f t="shared" si="107"/>
        <v>42495.973298611112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41968.746527777781</v>
      </c>
      <c r="T1132" s="10">
        <f t="shared" si="107"/>
        <v>41908.704861111117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42362.616527777784</v>
      </c>
      <c r="T1133" s="10">
        <f t="shared" si="107"/>
        <v>42332.616527777784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42735.823738425934</v>
      </c>
      <c r="T1134" s="10">
        <f t="shared" si="107"/>
        <v>42705.823738425934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41851.115520833337</v>
      </c>
      <c r="T1135" s="10">
        <f t="shared" si="107"/>
        <v>41821.115520833337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41971.897916666669</v>
      </c>
      <c r="T1136" s="10">
        <f t="shared" si="107"/>
        <v>41957.993379629632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42588.697847222218</v>
      </c>
      <c r="T1137" s="10">
        <f t="shared" si="107"/>
        <v>42558.697847222218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42357.379965277774</v>
      </c>
      <c r="T1138" s="10">
        <f t="shared" si="107"/>
        <v>42327.379965277774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42483.528020833335</v>
      </c>
      <c r="T1139" s="10">
        <f t="shared" si="107"/>
        <v>42453.528020833335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42756.614942129636</v>
      </c>
      <c r="T1140" s="10">
        <f t="shared" si="107"/>
        <v>42736.614942129636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42005.055856481478</v>
      </c>
      <c r="T1141" s="10">
        <f t="shared" si="107"/>
        <v>41975.055856481478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42222.170381944445</v>
      </c>
      <c r="T1142" s="10">
        <f t="shared" si="107"/>
        <v>42192.170381944445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42194.407986111117</v>
      </c>
      <c r="T1143" s="10">
        <f t="shared" si="107"/>
        <v>42164.407986111117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42051.71443287038</v>
      </c>
      <c r="T1144" s="10">
        <f t="shared" si="107"/>
        <v>42021.71443287038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42354.901921296296</v>
      </c>
      <c r="T1145" s="10">
        <f t="shared" si="107"/>
        <v>42324.901921296296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42122.890277777777</v>
      </c>
      <c r="T1146" s="10">
        <f t="shared" si="107"/>
        <v>42092.890277777777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41914.455925925933</v>
      </c>
      <c r="T1147" s="10">
        <f t="shared" si="107"/>
        <v>41854.455925925933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41761.661724537036</v>
      </c>
      <c r="T1148" s="10">
        <f t="shared" si="107"/>
        <v>41723.661724537036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41931.6803587963</v>
      </c>
      <c r="T1149" s="10">
        <f t="shared" si="107"/>
        <v>41871.6803587963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42704.921076388891</v>
      </c>
      <c r="T1150" s="10">
        <f t="shared" si="107"/>
        <v>42674.87940972222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42537.418587962966</v>
      </c>
      <c r="T1151" s="10">
        <f t="shared" si="107"/>
        <v>42507.418587962966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42377.662905092591</v>
      </c>
      <c r="T1152" s="10">
        <f t="shared" si="107"/>
        <v>42317.662905092591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42253.810914351852</v>
      </c>
      <c r="T1153" s="10">
        <f t="shared" si="107"/>
        <v>42223.810914351852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42139.417962962965</v>
      </c>
      <c r="T1154" s="10">
        <f t="shared" si="107"/>
        <v>42109.417962962965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 SEARCH("/", 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(((I1155/60)/60)/24)+DATE(1970,1,1)+(-7/24)</f>
        <v>42173.422511574077</v>
      </c>
      <c r="T1155" s="10">
        <f t="shared" ref="T1155:T1218" si="113">(((J1155/60)/60)/24)+DATE(1970,1,1)+(-7/24)</f>
        <v>42143.422511574077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42252.817199074074</v>
      </c>
      <c r="T1156" s="10">
        <f t="shared" si="113"/>
        <v>42222.817199074074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41865.472314814819</v>
      </c>
      <c r="T1157" s="10">
        <f t="shared" si="113"/>
        <v>41835.472314814819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42058.779652777775</v>
      </c>
      <c r="T1158" s="10">
        <f t="shared" si="113"/>
        <v>42028.779652777775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41978.378240740749</v>
      </c>
      <c r="T1159" s="10">
        <f t="shared" si="113"/>
        <v>41918.336574074077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41981.800092592595</v>
      </c>
      <c r="T1160" s="10">
        <f t="shared" si="113"/>
        <v>41951.800092592595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42185.364583333336</v>
      </c>
      <c r="T1161" s="10">
        <f t="shared" si="113"/>
        <v>42154.434780092597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42090.821597222232</v>
      </c>
      <c r="T1162" s="10">
        <f t="shared" si="113"/>
        <v>42060.863263888888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42143.337835648148</v>
      </c>
      <c r="T1163" s="10">
        <f t="shared" si="113"/>
        <v>42122.337835648148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41907.391944444447</v>
      </c>
      <c r="T1164" s="10">
        <f t="shared" si="113"/>
        <v>41876.391944444447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41860.431944444448</v>
      </c>
      <c r="T1165" s="10">
        <f t="shared" si="113"/>
        <v>41830.431944444448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42539.432662037041</v>
      </c>
      <c r="T1166" s="10">
        <f t="shared" si="113"/>
        <v>42509.432662037041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41825.922800925924</v>
      </c>
      <c r="T1167" s="10">
        <f t="shared" si="113"/>
        <v>41791.922800925924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42180.875000000007</v>
      </c>
      <c r="T1168" s="10">
        <f t="shared" si="113"/>
        <v>42150.193773148152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41894.443229166667</v>
      </c>
      <c r="T1169" s="10">
        <f t="shared" si="113"/>
        <v>41863.443229166667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42634.762326388889</v>
      </c>
      <c r="T1170" s="10">
        <f t="shared" si="113"/>
        <v>42604.762326388889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42057.062071759261</v>
      </c>
      <c r="T1171" s="10">
        <f t="shared" si="113"/>
        <v>42027.062071759261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42154.601516203707</v>
      </c>
      <c r="T1172" s="10">
        <f t="shared" si="113"/>
        <v>42124.601516203707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41956.554710648146</v>
      </c>
      <c r="T1173" s="10">
        <f t="shared" si="113"/>
        <v>41938.513043981482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41871.390648148154</v>
      </c>
      <c r="T1174" s="10">
        <f t="shared" si="113"/>
        <v>41841.390648148154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42218.894178240742</v>
      </c>
      <c r="T1175" s="10">
        <f t="shared" si="113"/>
        <v>42183.894178240742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42498.550081018526</v>
      </c>
      <c r="T1176" s="10">
        <f t="shared" si="113"/>
        <v>42468.550081018526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42200.436793981484</v>
      </c>
      <c r="T1177" s="10">
        <f t="shared" si="113"/>
        <v>42170.436793981484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42800.250000000007</v>
      </c>
      <c r="T1178" s="10">
        <f t="shared" si="113"/>
        <v>42745.727986111109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41927.369166666671</v>
      </c>
      <c r="T1179" s="10">
        <f t="shared" si="113"/>
        <v>41897.369166666671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41867.614027777781</v>
      </c>
      <c r="T1180" s="10">
        <f t="shared" si="113"/>
        <v>41837.614027777781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42305.428553240745</v>
      </c>
      <c r="T1181" s="10">
        <f t="shared" si="113"/>
        <v>42275.428553240745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41818.515208333338</v>
      </c>
      <c r="T1182" s="10">
        <f t="shared" si="113"/>
        <v>41781.515208333338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42064.047696759262</v>
      </c>
      <c r="T1183" s="10">
        <f t="shared" si="113"/>
        <v>42034.047696759262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42747.404166666667</v>
      </c>
      <c r="T1184" s="10">
        <f t="shared" si="113"/>
        <v>42728.535740740743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42675.874305555561</v>
      </c>
      <c r="T1185" s="10">
        <f t="shared" si="113"/>
        <v>42656.569710648146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42772.307997685188</v>
      </c>
      <c r="T1186" s="10">
        <f t="shared" si="113"/>
        <v>42741.307997685188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42162.875000000007</v>
      </c>
      <c r="T1187" s="10">
        <f t="shared" si="113"/>
        <v>42130.573483796303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42156.654166666667</v>
      </c>
      <c r="T1188" s="10">
        <f t="shared" si="113"/>
        <v>42123.571701388886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42141.458333333336</v>
      </c>
      <c r="T1189" s="10">
        <f t="shared" si="113"/>
        <v>42109.603275462963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42732.40902777778</v>
      </c>
      <c r="T1190" s="10">
        <f t="shared" si="113"/>
        <v>42711.40902777778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42550.687442129631</v>
      </c>
      <c r="T1191" s="10">
        <f t="shared" si="113"/>
        <v>42529.687442129631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41882.374131944445</v>
      </c>
      <c r="T1192" s="10">
        <f t="shared" si="113"/>
        <v>41852.374131944445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42449.270370370366</v>
      </c>
      <c r="T1193" s="10">
        <f t="shared" si="113"/>
        <v>42419.312037037038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42777.21502314815</v>
      </c>
      <c r="T1194" s="10">
        <f t="shared" si="113"/>
        <v>42747.21502314815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42469.442743055559</v>
      </c>
      <c r="T1195" s="10">
        <f t="shared" si="113"/>
        <v>42409.48440972223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42102.196516203701</v>
      </c>
      <c r="T1196" s="10">
        <f t="shared" si="113"/>
        <v>42072.196516203701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42358.083333333336</v>
      </c>
      <c r="T1197" s="10">
        <f t="shared" si="113"/>
        <v>42298.056168981486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42356.527071759258</v>
      </c>
      <c r="T1198" s="10">
        <f t="shared" si="113"/>
        <v>42326.527071759258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42533.957638888889</v>
      </c>
      <c r="T1199" s="10">
        <f t="shared" si="113"/>
        <v>42503.373078703706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42368.833333333336</v>
      </c>
      <c r="T1200" s="10">
        <f t="shared" si="113"/>
        <v>42333.327384259261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42193.479166666664</v>
      </c>
      <c r="T1201" s="10">
        <f t="shared" si="113"/>
        <v>42161.479166666664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42110.185833333337</v>
      </c>
      <c r="T1202" s="10">
        <f t="shared" si="113"/>
        <v>42089.185833333337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42566.315347222226</v>
      </c>
      <c r="T1203" s="10">
        <f t="shared" si="113"/>
        <v>42536.315347222226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42181.997152777774</v>
      </c>
      <c r="T1204" s="10">
        <f t="shared" si="113"/>
        <v>42151.997152777774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42155.323229166672</v>
      </c>
      <c r="T1205" s="10">
        <f t="shared" si="113"/>
        <v>42125.323229166672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42341.916666666664</v>
      </c>
      <c r="T1206" s="10">
        <f t="shared" si="113"/>
        <v>42297.456400462965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42168.21471064815</v>
      </c>
      <c r="T1207" s="10">
        <f t="shared" si="113"/>
        <v>42138.21471064815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42805.270138888889</v>
      </c>
      <c r="T1208" s="10">
        <f t="shared" si="113"/>
        <v>42772.48440972223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42460.125000000007</v>
      </c>
      <c r="T1209" s="10">
        <f t="shared" si="113"/>
        <v>42430.13857638889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42453.375740740747</v>
      </c>
      <c r="T1210" s="10">
        <f t="shared" si="113"/>
        <v>42423.417407407411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42791.554456018523</v>
      </c>
      <c r="T1211" s="10">
        <f t="shared" si="113"/>
        <v>42761.554456018523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42155.583333333336</v>
      </c>
      <c r="T1212" s="10">
        <f t="shared" si="113"/>
        <v>42132.650138888894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42530.574780092596</v>
      </c>
      <c r="T1213" s="10">
        <f t="shared" si="113"/>
        <v>42515.574780092596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42334.750000000007</v>
      </c>
      <c r="T1214" s="10">
        <f t="shared" si="113"/>
        <v>42318.658506944448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42766.464120370372</v>
      </c>
      <c r="T1215" s="10">
        <f t="shared" si="113"/>
        <v>42731.464120370372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42164.548668981479</v>
      </c>
      <c r="T1216" s="10">
        <f t="shared" si="113"/>
        <v>42104.548668981479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41789.631435185183</v>
      </c>
      <c r="T1217" s="10">
        <f t="shared" si="113"/>
        <v>41759.631435185183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42279.668750000004</v>
      </c>
      <c r="T1218" s="10">
        <f t="shared" si="113"/>
        <v>42247.324733796304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 SEARCH("/", 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(((I1219/60)/60)/24)+DATE(1970,1,1)+(-7/24)</f>
        <v>42565.517824074072</v>
      </c>
      <c r="T1219" s="10">
        <f t="shared" ref="T1219:T1282" si="119">(((J1219/60)/60)/24)+DATE(1970,1,1)+(-7/24)</f>
        <v>42535.517824074072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42308.833333333336</v>
      </c>
      <c r="T1220" s="10">
        <f t="shared" si="119"/>
        <v>42278.370370370372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42663.170289351852</v>
      </c>
      <c r="T1221" s="10">
        <f t="shared" si="119"/>
        <v>42633.170289351852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42241.336944444447</v>
      </c>
      <c r="T1222" s="10">
        <f t="shared" si="119"/>
        <v>42211.336944444447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42707.708333333336</v>
      </c>
      <c r="T1223" s="10">
        <f t="shared" si="119"/>
        <v>42680.183888888896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42460.875000000007</v>
      </c>
      <c r="T1224" s="10">
        <f t="shared" si="119"/>
        <v>42430.428784722222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42683.927187500005</v>
      </c>
      <c r="T1225" s="10">
        <f t="shared" si="119"/>
        <v>42653.885520833333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41796.258125</v>
      </c>
      <c r="T1226" s="10">
        <f t="shared" si="119"/>
        <v>41736.258125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41569.614328703705</v>
      </c>
      <c r="T1227" s="10">
        <f t="shared" si="119"/>
        <v>41509.614328703705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41749.75</v>
      </c>
      <c r="T1228" s="10">
        <f t="shared" si="119"/>
        <v>41715.583113425928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</v>
      </c>
      <c r="T1229" s="10">
        <f t="shared" si="119"/>
        <v>41827.627500000002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40814.437592592592</v>
      </c>
      <c r="T1230" s="10">
        <f t="shared" si="119"/>
        <v>40754.437592592592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41015.375</v>
      </c>
      <c r="T1231" s="10">
        <f t="shared" si="119"/>
        <v>40985.168136574073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40598.680902777778</v>
      </c>
      <c r="T1232" s="10">
        <f t="shared" si="119"/>
        <v>40568.680902777778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42243.750000000007</v>
      </c>
      <c r="T1233" s="10">
        <f t="shared" si="119"/>
        <v>42193.650092592594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41553.556365740747</v>
      </c>
      <c r="T1234" s="10">
        <f t="shared" si="119"/>
        <v>41506.556365740747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40960.657106481485</v>
      </c>
      <c r="T1235" s="10">
        <f t="shared" si="119"/>
        <v>40939.657106481485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42037.497013888897</v>
      </c>
      <c r="T1236" s="10">
        <f t="shared" si="119"/>
        <v>42007.497013888897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41622.84373842593</v>
      </c>
      <c r="T1237" s="10">
        <f t="shared" si="119"/>
        <v>41582.84373842593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41118.375</v>
      </c>
      <c r="T1238" s="10">
        <f t="shared" si="119"/>
        <v>41110.388472222221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41144.991493055561</v>
      </c>
      <c r="T1239" s="10">
        <f t="shared" si="119"/>
        <v>41124.991493055561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40761.318703703706</v>
      </c>
      <c r="T1240" s="10">
        <f t="shared" si="119"/>
        <v>40731.318703703706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40913.670914351853</v>
      </c>
      <c r="T1241" s="10">
        <f t="shared" si="119"/>
        <v>40883.670914351853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41467.618750000001</v>
      </c>
      <c r="T1242" s="10">
        <f t="shared" si="119"/>
        <v>41408.748344907413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41945.957638888889</v>
      </c>
      <c r="T1243" s="10">
        <f t="shared" si="119"/>
        <v>41923.546064814815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40797.262500000004</v>
      </c>
      <c r="T1244" s="10">
        <f t="shared" si="119"/>
        <v>40781.873865740745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40732.583333333336</v>
      </c>
      <c r="T1245" s="10">
        <f t="shared" si="119"/>
        <v>40671.587627314817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41386.583333333336</v>
      </c>
      <c r="T1246" s="10">
        <f t="shared" si="119"/>
        <v>41355.533831018518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41804.308263888888</v>
      </c>
      <c r="T1247" s="10">
        <f t="shared" si="119"/>
        <v>41774.308263888888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40882.793391203704</v>
      </c>
      <c r="T1248" s="10">
        <f t="shared" si="119"/>
        <v>40837.75172453704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41400.000636574077</v>
      </c>
      <c r="T1249" s="10">
        <f t="shared" si="119"/>
        <v>41370.000636574077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41802.999305555561</v>
      </c>
      <c r="T1250" s="10">
        <f t="shared" si="119"/>
        <v>41767.36519675926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41097.449201388896</v>
      </c>
      <c r="T1251" s="10">
        <f t="shared" si="119"/>
        <v>41067.449201388896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41888.351053240745</v>
      </c>
      <c r="T1252" s="10">
        <f t="shared" si="119"/>
        <v>41843.351053240745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40811.522766203707</v>
      </c>
      <c r="T1253" s="10">
        <f t="shared" si="119"/>
        <v>40751.522766203707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41571.696400462963</v>
      </c>
      <c r="T1254" s="10">
        <f t="shared" si="119"/>
        <v>41543.696400462963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41885.491979166669</v>
      </c>
      <c r="T1255" s="10">
        <f t="shared" si="119"/>
        <v>41855.491979166669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40543.915972222225</v>
      </c>
      <c r="T1256" s="10">
        <f t="shared" si="119"/>
        <v>40487.329699074078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41609.595509259263</v>
      </c>
      <c r="T1257" s="10">
        <f t="shared" si="119"/>
        <v>41579.553842592599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40951.627673611118</v>
      </c>
      <c r="T1258" s="10">
        <f t="shared" si="119"/>
        <v>40921.627673611118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40635.752199074079</v>
      </c>
      <c r="T1259" s="10">
        <f t="shared" si="119"/>
        <v>40586.793865740743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41517.319583333338</v>
      </c>
      <c r="T1260" s="10">
        <f t="shared" si="119"/>
        <v>41487.319583333338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41798.874305555561</v>
      </c>
      <c r="T1261" s="10">
        <f t="shared" si="119"/>
        <v>41766.678981481484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41696.551157407412</v>
      </c>
      <c r="T1262" s="10">
        <f t="shared" si="119"/>
        <v>41666.551157407412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41668.051238425927</v>
      </c>
      <c r="T1263" s="10">
        <f t="shared" si="119"/>
        <v>41638.051238425927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41686.470972222225</v>
      </c>
      <c r="T1264" s="10">
        <f t="shared" si="119"/>
        <v>41656.470972222225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41726.75</v>
      </c>
      <c r="T1265" s="10">
        <f t="shared" si="119"/>
        <v>41691.792476851857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41576.371331018519</v>
      </c>
      <c r="T1266" s="10">
        <f t="shared" si="119"/>
        <v>41547.371331018519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40512.363599537035</v>
      </c>
      <c r="T1267" s="10">
        <f t="shared" si="119"/>
        <v>40465.363599537035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41650.585011574076</v>
      </c>
      <c r="T1268" s="10">
        <f t="shared" si="119"/>
        <v>41620.585011574076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41479.293495370373</v>
      </c>
      <c r="T1269" s="10">
        <f t="shared" si="119"/>
        <v>41449.293495370373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41537.553784722222</v>
      </c>
      <c r="T1270" s="10">
        <f t="shared" si="119"/>
        <v>41507.553784722222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42475.708333333336</v>
      </c>
      <c r="T1271" s="10">
        <f t="shared" si="119"/>
        <v>42445.531388888885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40993.523634259262</v>
      </c>
      <c r="T1272" s="10">
        <f t="shared" si="119"/>
        <v>40933.565300925933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41591.433553240742</v>
      </c>
      <c r="T1273" s="10">
        <f t="shared" si="119"/>
        <v>41561.391886574078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40343.875</v>
      </c>
      <c r="T1274" s="10">
        <f t="shared" si="119"/>
        <v>40274.453460648154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41882.43855324074</v>
      </c>
      <c r="T1275" s="10">
        <f t="shared" si="119"/>
        <v>41852.43855324074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41151.3984375</v>
      </c>
      <c r="T1276" s="10">
        <f t="shared" si="119"/>
        <v>41116.3984375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41493.576238425929</v>
      </c>
      <c r="T1277" s="10">
        <f t="shared" si="119"/>
        <v>41458.576238425929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40056.875</v>
      </c>
      <c r="T1278" s="10">
        <f t="shared" si="119"/>
        <v>40007.412581018521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41156.270219907412</v>
      </c>
      <c r="T1279" s="10">
        <f t="shared" si="119"/>
        <v>41121.270219907412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41814.791666666672</v>
      </c>
      <c r="T1280" s="10">
        <f t="shared" si="119"/>
        <v>41786.263495370375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41721.765856481485</v>
      </c>
      <c r="T1281" s="10">
        <f t="shared" si="119"/>
        <v>41681.807523148149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40603.465902777782</v>
      </c>
      <c r="T1282" s="10">
        <f t="shared" si="119"/>
        <v>40513.465902777782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 SEARCH("/", N1283)-1)</f>
        <v>music</v>
      </c>
      <c r="R1283" t="str">
        <f t="shared" ref="R1283:R1346" si="123">RIGHT(N1283,LEN(N1283)-SEARCH("/",N1283))</f>
        <v>rock</v>
      </c>
      <c r="S1283" s="10">
        <f t="shared" ref="S1283:S1346" si="124">(((I1283/60)/60)/24)+DATE(1970,1,1)+(-7/24)</f>
        <v>41483.45180555556</v>
      </c>
      <c r="T1283" s="10">
        <f t="shared" ref="T1283:T1346" si="125">(((J1283/60)/60)/24)+DATE(1970,1,1)+(-7/24)</f>
        <v>41463.45180555556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41616.915972222225</v>
      </c>
      <c r="T1284" s="10">
        <f t="shared" si="125"/>
        <v>41586.18350694445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41343.875</v>
      </c>
      <c r="T1285" s="10">
        <f t="shared" si="125"/>
        <v>41320.425798611112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42735.415972222225</v>
      </c>
      <c r="T1286" s="10">
        <f t="shared" si="125"/>
        <v>42711.943078703705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42175.291377314818</v>
      </c>
      <c r="T1287" s="10">
        <f t="shared" si="125"/>
        <v>42160.291377314818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42052.291666666664</v>
      </c>
      <c r="T1288" s="10">
        <f t="shared" si="125"/>
        <v>42039.092905092599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42167.329351851855</v>
      </c>
      <c r="T1289" s="10">
        <f t="shared" si="125"/>
        <v>42107.329351851855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42591.875000000007</v>
      </c>
      <c r="T1290" s="10">
        <f t="shared" si="125"/>
        <v>42560.862997685188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42738.843113425923</v>
      </c>
      <c r="T1291" s="10">
        <f t="shared" si="125"/>
        <v>42708.843113425923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42116.999305555561</v>
      </c>
      <c r="T1292" s="10">
        <f t="shared" si="125"/>
        <v>42086.323275462964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42101.000000000007</v>
      </c>
      <c r="T1293" s="10">
        <f t="shared" si="125"/>
        <v>42064.361006944448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42283.665972222225</v>
      </c>
      <c r="T1294" s="10">
        <f t="shared" si="125"/>
        <v>42256.472546296303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42322.451053240737</v>
      </c>
      <c r="T1295" s="10">
        <f t="shared" si="125"/>
        <v>42292.40938657408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42296.166666666664</v>
      </c>
      <c r="T1296" s="10">
        <f t="shared" si="125"/>
        <v>42278.162002314821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42214.416666666664</v>
      </c>
      <c r="T1297" s="10">
        <f t="shared" si="125"/>
        <v>42184.281215277784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42442.717280092598</v>
      </c>
      <c r="T1298" s="10">
        <f t="shared" si="125"/>
        <v>42422.758946759262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42491.45553240741</v>
      </c>
      <c r="T1299" s="10">
        <f t="shared" si="125"/>
        <v>42461.45553240741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42488.389259259267</v>
      </c>
      <c r="T1300" s="10">
        <f t="shared" si="125"/>
        <v>42458.389259259267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42199.522673611114</v>
      </c>
      <c r="T1301" s="10">
        <f t="shared" si="125"/>
        <v>42169.522673611114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42522.497916666667</v>
      </c>
      <c r="T1302" s="10">
        <f t="shared" si="125"/>
        <v>42483.38354166667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42205.833333333336</v>
      </c>
      <c r="T1303" s="10">
        <f t="shared" si="125"/>
        <v>42195.458078703705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42704.807997685188</v>
      </c>
      <c r="T1304" s="10">
        <f t="shared" si="125"/>
        <v>42674.766331018523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42582.166666666664</v>
      </c>
      <c r="T1305" s="10">
        <f t="shared" si="125"/>
        <v>42566.149537037039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42806.861168981479</v>
      </c>
      <c r="T1306" s="10">
        <f t="shared" si="125"/>
        <v>42746.90283564815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42572.437500000007</v>
      </c>
      <c r="T1307" s="10">
        <f t="shared" si="125"/>
        <v>42543.373935185191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41977.165902777779</v>
      </c>
      <c r="T1308" s="10">
        <f t="shared" si="125"/>
        <v>41947.165902777779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42417.211562500001</v>
      </c>
      <c r="T1309" s="10">
        <f t="shared" si="125"/>
        <v>42387.211562500001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42651.321898148155</v>
      </c>
      <c r="T1310" s="10">
        <f t="shared" si="125"/>
        <v>42611.321898148155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42292.59106481482</v>
      </c>
      <c r="T1311" s="10">
        <f t="shared" si="125"/>
        <v>42257.59106481482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42601.375578703701</v>
      </c>
      <c r="T1312" s="10">
        <f t="shared" si="125"/>
        <v>42556.375578703701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42704.552303240744</v>
      </c>
      <c r="T1313" s="10">
        <f t="shared" si="125"/>
        <v>42669.510636574072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42112.411134259259</v>
      </c>
      <c r="T1314" s="10">
        <f t="shared" si="125"/>
        <v>42082.411134259259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42432.417986111112</v>
      </c>
      <c r="T1315" s="10">
        <f t="shared" si="125"/>
        <v>42402.417986111112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42664.378009259257</v>
      </c>
      <c r="T1316" s="10">
        <f t="shared" si="125"/>
        <v>42604.378009259257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42313.750000000007</v>
      </c>
      <c r="T1317" s="10">
        <f t="shared" si="125"/>
        <v>42278.206574074073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42428.670243055552</v>
      </c>
      <c r="T1318" s="10">
        <f t="shared" si="125"/>
        <v>42393.670243055552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42572.291666666664</v>
      </c>
      <c r="T1319" s="10">
        <f t="shared" si="125"/>
        <v>42519.943819444445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42014.751990740748</v>
      </c>
      <c r="T1320" s="10">
        <f t="shared" si="125"/>
        <v>41984.751990740748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41831.375</v>
      </c>
      <c r="T1321" s="10">
        <f t="shared" si="125"/>
        <v>41816.520428240743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42734.666666666664</v>
      </c>
      <c r="T1322" s="10">
        <f t="shared" si="125"/>
        <v>42705.398680555554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42727.457604166666</v>
      </c>
      <c r="T1323" s="10">
        <f t="shared" si="125"/>
        <v>42697.457604166666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42145.36487268519</v>
      </c>
      <c r="T1324" s="10">
        <f t="shared" si="125"/>
        <v>42115.36487268519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42485.996527777781</v>
      </c>
      <c r="T1325" s="10">
        <f t="shared" si="125"/>
        <v>42451.406782407408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42656.342037037037</v>
      </c>
      <c r="T1326" s="10">
        <f t="shared" si="125"/>
        <v>42626.342037037037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42733.794386574074</v>
      </c>
      <c r="T1327" s="10">
        <f t="shared" si="125"/>
        <v>42703.794386574074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42019.50032407407</v>
      </c>
      <c r="T1328" s="10">
        <f t="shared" si="125"/>
        <v>41974.50032407407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42153.386979166673</v>
      </c>
      <c r="T1329" s="10">
        <f t="shared" si="125"/>
        <v>42123.386979166673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42657.351087962968</v>
      </c>
      <c r="T1330" s="10">
        <f t="shared" si="125"/>
        <v>42612.351087962968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41974.971585648149</v>
      </c>
      <c r="T1331" s="10">
        <f t="shared" si="125"/>
        <v>41934.929918981485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42552.875000000007</v>
      </c>
      <c r="T1332" s="10">
        <f t="shared" si="125"/>
        <v>42521.98505787037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42599.212430555555</v>
      </c>
      <c r="T1333" s="10">
        <f t="shared" si="125"/>
        <v>42569.212430555555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42761.768611111118</v>
      </c>
      <c r="T1334" s="10">
        <f t="shared" si="125"/>
        <v>42731.768611111118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41835.815104166672</v>
      </c>
      <c r="T1335" s="10">
        <f t="shared" si="125"/>
        <v>41805.815104166672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42440.482488425929</v>
      </c>
      <c r="T1336" s="10">
        <f t="shared" si="125"/>
        <v>42410.482488425929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42343.644699074073</v>
      </c>
      <c r="T1337" s="10">
        <f t="shared" si="125"/>
        <v>42313.644699074073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41990.57208333334</v>
      </c>
      <c r="T1338" s="10">
        <f t="shared" si="125"/>
        <v>41955.57208333334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42797.285636574081</v>
      </c>
      <c r="T1339" s="10">
        <f t="shared" si="125"/>
        <v>42767.285636574081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42218.511956018519</v>
      </c>
      <c r="T1340" s="10">
        <f t="shared" si="125"/>
        <v>42188.511956018519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41981.397164351853</v>
      </c>
      <c r="T1341" s="10">
        <f t="shared" si="125"/>
        <v>41936.355497685188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41866.303854166668</v>
      </c>
      <c r="T1342" s="10">
        <f t="shared" si="125"/>
        <v>41836.303854166668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42644.332372685189</v>
      </c>
      <c r="T1343" s="10">
        <f t="shared" si="125"/>
        <v>42612.332372685189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42202.52475694444</v>
      </c>
      <c r="T1344" s="10">
        <f t="shared" si="125"/>
        <v>42172.52475694444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42600.874305555561</v>
      </c>
      <c r="T1345" s="10">
        <f t="shared" si="125"/>
        <v>42542.234756944446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42551.498136574075</v>
      </c>
      <c r="T1346" s="10">
        <f t="shared" si="125"/>
        <v>42522.498136574075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 SEARCH("/", 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(((I1347/60)/60)/24)+DATE(1970,1,1)+(-7/24)</f>
        <v>41834.522673611114</v>
      </c>
      <c r="T1347" s="10">
        <f t="shared" ref="T1347:T1410" si="131">(((J1347/60)/60)/24)+DATE(1970,1,1)+(-7/24)</f>
        <v>41799.522673611114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41451.784155092595</v>
      </c>
      <c r="T1348" s="10">
        <f t="shared" si="131"/>
        <v>41421.784155092595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42070.346354166664</v>
      </c>
      <c r="T1349" s="10">
        <f t="shared" si="131"/>
        <v>42040.346354166664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41991.214502314811</v>
      </c>
      <c r="T1350" s="10">
        <f t="shared" si="131"/>
        <v>41963.214502314811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42353.999305555561</v>
      </c>
      <c r="T1351" s="10">
        <f t="shared" si="131"/>
        <v>42317.040914351855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42363.721458333333</v>
      </c>
      <c r="T1352" s="10">
        <f t="shared" si="131"/>
        <v>42333.721458333333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42412.448425925926</v>
      </c>
      <c r="T1353" s="10">
        <f t="shared" si="131"/>
        <v>42382.448425925926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42251.874305555561</v>
      </c>
      <c r="T1354" s="10">
        <f t="shared" si="131"/>
        <v>42200.286643518521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41343.708333333336</v>
      </c>
      <c r="T1355" s="10">
        <f t="shared" si="131"/>
        <v>41308.826250000006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42532.515960648154</v>
      </c>
      <c r="T1356" s="10">
        <f t="shared" si="131"/>
        <v>42502.515960648154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41243.125</v>
      </c>
      <c r="T1357" s="10">
        <f t="shared" si="131"/>
        <v>41212.963020833333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41459.747222222228</v>
      </c>
      <c r="T1358" s="10">
        <f t="shared" si="131"/>
        <v>41429.747222222228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41333.957638888889</v>
      </c>
      <c r="T1359" s="10">
        <f t="shared" si="131"/>
        <v>41304.670567129629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40719.27920138889</v>
      </c>
      <c r="T1360" s="10">
        <f t="shared" si="131"/>
        <v>40689.27920138889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40730.523032407407</v>
      </c>
      <c r="T1361" s="10">
        <f t="shared" si="131"/>
        <v>40668.523032407407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41123.609027777777</v>
      </c>
      <c r="T1362" s="10">
        <f t="shared" si="131"/>
        <v>41095.609027777777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41811.425601851857</v>
      </c>
      <c r="T1363" s="10">
        <f t="shared" si="131"/>
        <v>41781.425601851857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41524.64271990741</v>
      </c>
      <c r="T1364" s="10">
        <f t="shared" si="131"/>
        <v>41464.64271990741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42415.040972222225</v>
      </c>
      <c r="T1365" s="10">
        <f t="shared" si="131"/>
        <v>42396.552395833336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42011.404004629636</v>
      </c>
      <c r="T1366" s="10">
        <f t="shared" si="131"/>
        <v>41951.404004629629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42079.399907407409</v>
      </c>
      <c r="T1367" s="10">
        <f t="shared" si="131"/>
        <v>42049.441574074073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41969.746099537042</v>
      </c>
      <c r="T1368" s="10">
        <f t="shared" si="131"/>
        <v>41924.704432870371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42321.752893518518</v>
      </c>
      <c r="T1369" s="10">
        <f t="shared" si="131"/>
        <v>42291.711226851854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42169.899236111109</v>
      </c>
      <c r="T1370" s="10">
        <f t="shared" si="131"/>
        <v>42145.899236111109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41740.302615740744</v>
      </c>
      <c r="T1371" s="10">
        <f t="shared" si="131"/>
        <v>41710.302615740744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41562.711689814816</v>
      </c>
      <c r="T1372" s="10">
        <f t="shared" si="131"/>
        <v>41547.711689814816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42131.466921296298</v>
      </c>
      <c r="T1373" s="10">
        <f t="shared" si="131"/>
        <v>42101.466921296298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41102.448287037041</v>
      </c>
      <c r="T1374" s="10">
        <f t="shared" si="131"/>
        <v>41072.448287037041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42734.660104166665</v>
      </c>
      <c r="T1375" s="10">
        <f t="shared" si="131"/>
        <v>42704.660104166665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42453.828564814816</v>
      </c>
      <c r="T1376" s="10">
        <f t="shared" si="131"/>
        <v>42423.87023148148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42749.774525462963</v>
      </c>
      <c r="T1377" s="10">
        <f t="shared" si="131"/>
        <v>42719.774525462963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42707.419050925928</v>
      </c>
      <c r="T1378" s="10">
        <f t="shared" si="131"/>
        <v>42677.377384259256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42768.882638888892</v>
      </c>
      <c r="T1379" s="10">
        <f t="shared" si="131"/>
        <v>42746.927893518521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42583.46770833333</v>
      </c>
      <c r="T1380" s="10">
        <f t="shared" si="131"/>
        <v>42568.46770833333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42160.199953703712</v>
      </c>
      <c r="T1381" s="10">
        <f t="shared" si="131"/>
        <v>42130.199953703712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42163.791666666664</v>
      </c>
      <c r="T1382" s="10">
        <f t="shared" si="131"/>
        <v>42141.471134259256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42732.922743055555</v>
      </c>
      <c r="T1383" s="10">
        <f t="shared" si="131"/>
        <v>42702.922743055555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41400.508518518523</v>
      </c>
      <c r="T1384" s="10">
        <f t="shared" si="131"/>
        <v>41370.508518518523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42726.783310185187</v>
      </c>
      <c r="T1385" s="10">
        <f t="shared" si="131"/>
        <v>42706.783310185187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42190.443541666667</v>
      </c>
      <c r="T1386" s="10">
        <f t="shared" si="131"/>
        <v>42160.443541666667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42489.21597222222</v>
      </c>
      <c r="T1387" s="10">
        <f t="shared" si="131"/>
        <v>42433.397233796299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42214.355196759258</v>
      </c>
      <c r="T1388" s="10">
        <f t="shared" si="131"/>
        <v>42184.355196759258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42157.895833333336</v>
      </c>
      <c r="T1389" s="10">
        <f t="shared" si="131"/>
        <v>42126.629571759266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42660.384722222225</v>
      </c>
      <c r="T1390" s="10">
        <f t="shared" si="131"/>
        <v>42634.323113425933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42595.189317129632</v>
      </c>
      <c r="T1391" s="10">
        <f t="shared" si="131"/>
        <v>42565.189317129632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42121.425000000003</v>
      </c>
      <c r="T1392" s="10">
        <f t="shared" si="131"/>
        <v>42087.511643518519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42237.915972222225</v>
      </c>
      <c r="T1393" s="10">
        <f t="shared" si="131"/>
        <v>42193.35900462963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42431.863263888888</v>
      </c>
      <c r="T1394" s="10">
        <f t="shared" si="131"/>
        <v>42400.863263888888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42583.3903125</v>
      </c>
      <c r="T1395" s="10">
        <f t="shared" si="131"/>
        <v>42553.3903125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42794.833333333336</v>
      </c>
      <c r="T1396" s="10">
        <f t="shared" si="131"/>
        <v>42751.853310185186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42749.616678240745</v>
      </c>
      <c r="T1397" s="10">
        <f t="shared" si="131"/>
        <v>42719.616678240745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42048.706967592596</v>
      </c>
      <c r="T1398" s="10">
        <f t="shared" si="131"/>
        <v>42018.706967592596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42670.59652777778</v>
      </c>
      <c r="T1399" s="10">
        <f t="shared" si="131"/>
        <v>42640.626273148147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42556.582569444443</v>
      </c>
      <c r="T1400" s="10">
        <f t="shared" si="131"/>
        <v>42526.582569444443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41918.712650462963</v>
      </c>
      <c r="T1401" s="10">
        <f t="shared" si="131"/>
        <v>41888.712650462963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42532.937500000007</v>
      </c>
      <c r="T1402" s="10">
        <f t="shared" si="131"/>
        <v>42498.049456018525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41420.704560185186</v>
      </c>
      <c r="T1403" s="10">
        <f t="shared" si="131"/>
        <v>41399.704560185186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42124.720034722232</v>
      </c>
      <c r="T1404" s="10">
        <f t="shared" si="131"/>
        <v>42064.761701388888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41480.771238425928</v>
      </c>
      <c r="T1405" s="10">
        <f t="shared" si="131"/>
        <v>41450.771238425928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42057.218576388892</v>
      </c>
      <c r="T1406" s="10">
        <f t="shared" si="131"/>
        <v>42032.218576388892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41971.430567129632</v>
      </c>
      <c r="T1407" s="10">
        <f t="shared" si="131"/>
        <v>41941.388900462967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42350.125000000007</v>
      </c>
      <c r="T1408" s="10">
        <f t="shared" si="131"/>
        <v>42297.141284722224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41863.245115740741</v>
      </c>
      <c r="T1409" s="10">
        <f t="shared" si="131"/>
        <v>41838.245115740741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42321.622175925928</v>
      </c>
      <c r="T1410" s="10">
        <f t="shared" si="131"/>
        <v>42291.580509259256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(((I1411/60)/60)/24)+DATE(1970,1,1)+(-7/24)</f>
        <v>42004.883506944447</v>
      </c>
      <c r="T1411" s="10">
        <f t="shared" ref="T1411:T1474" si="137">(((J1411/60)/60)/24)+DATE(1970,1,1)+(-7/24)</f>
        <v>41944.841840277782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42524.02685185185</v>
      </c>
      <c r="T1412" s="10">
        <f t="shared" si="137"/>
        <v>42479.02685185185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42040.767361111117</v>
      </c>
      <c r="T1413" s="10">
        <f t="shared" si="137"/>
        <v>42012.767361111117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41976.771979166668</v>
      </c>
      <c r="T1414" s="10">
        <f t="shared" si="137"/>
        <v>41946.771979166668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42420.145486111112</v>
      </c>
      <c r="T1415" s="10">
        <f t="shared" si="137"/>
        <v>42360.145486111112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42737.961423611116</v>
      </c>
      <c r="T1416" s="10">
        <f t="shared" si="137"/>
        <v>42707.961423611116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42232.384155092594</v>
      </c>
      <c r="T1417" s="10">
        <f t="shared" si="137"/>
        <v>42192.384155092594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42329.676145833335</v>
      </c>
      <c r="T1418" s="10">
        <f t="shared" si="137"/>
        <v>42299.634479166671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42262.174305555563</v>
      </c>
      <c r="T1419" s="10">
        <f t="shared" si="137"/>
        <v>42231.858495370376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42425.16474537037</v>
      </c>
      <c r="T1420" s="10">
        <f t="shared" si="137"/>
        <v>42395.16474537037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42652.164571759262</v>
      </c>
      <c r="T1421" s="10">
        <f t="shared" si="137"/>
        <v>42622.164571759262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42549.375995370377</v>
      </c>
      <c r="T1422" s="10">
        <f t="shared" si="137"/>
        <v>42524.375995370377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42043.62394675926</v>
      </c>
      <c r="T1423" s="10">
        <f t="shared" si="137"/>
        <v>42013.62394675926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42633.947962962964</v>
      </c>
      <c r="T1424" s="10">
        <f t="shared" si="137"/>
        <v>42603.947962962964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42370.068645833337</v>
      </c>
      <c r="T1425" s="10">
        <f t="shared" si="137"/>
        <v>42340.068645833337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42689.467615740745</v>
      </c>
      <c r="T1426" s="10">
        <f t="shared" si="137"/>
        <v>42676.425949074073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42122.839803240742</v>
      </c>
      <c r="T1427" s="10">
        <f t="shared" si="137"/>
        <v>42092.839803240742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42240.098611111112</v>
      </c>
      <c r="T1428" s="10">
        <f t="shared" si="137"/>
        <v>42180.098611111112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42631.560011574074</v>
      </c>
      <c r="T1429" s="10">
        <f t="shared" si="137"/>
        <v>42601.560011574074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42462.046493055554</v>
      </c>
      <c r="T1430" s="10">
        <f t="shared" si="137"/>
        <v>42432.088159722225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42103.769004629627</v>
      </c>
      <c r="T1431" s="10">
        <f t="shared" si="137"/>
        <v>42073.769004629627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41992.521851851852</v>
      </c>
      <c r="T1432" s="10">
        <f t="shared" si="137"/>
        <v>41961.521851851852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42333.960833333338</v>
      </c>
      <c r="T1433" s="10">
        <f t="shared" si="137"/>
        <v>42303.919166666667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42205.488750000004</v>
      </c>
      <c r="T1434" s="10">
        <f t="shared" si="137"/>
        <v>42175.488750000004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42714.166666666664</v>
      </c>
      <c r="T1435" s="10">
        <f t="shared" si="137"/>
        <v>42673.334201388891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42163.333333333336</v>
      </c>
      <c r="T1436" s="10">
        <f t="shared" si="137"/>
        <v>42142.475439814814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42288.488657407412</v>
      </c>
      <c r="T1437" s="10">
        <f t="shared" si="137"/>
        <v>42258.488657407412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42421.058530092596</v>
      </c>
      <c r="T1438" s="10">
        <f t="shared" si="137"/>
        <v>42391.058530092596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41832.915972222225</v>
      </c>
      <c r="T1439" s="10">
        <f t="shared" si="137"/>
        <v>41796.240034722221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42487.288194444445</v>
      </c>
      <c r="T1440" s="10">
        <f t="shared" si="137"/>
        <v>42457.57984953704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42070.538206018515</v>
      </c>
      <c r="T1441" s="10">
        <f t="shared" si="137"/>
        <v>42040.538206018515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42516.456747685188</v>
      </c>
      <c r="T1442" s="10">
        <f t="shared" si="137"/>
        <v>42486.456747685188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42258.474178240744</v>
      </c>
      <c r="T1443" s="10">
        <f t="shared" si="137"/>
        <v>42198.474178240744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42515.353680555556</v>
      </c>
      <c r="T1444" s="10">
        <f t="shared" si="137"/>
        <v>42485.353680555556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42737.634363425932</v>
      </c>
      <c r="T1445" s="10">
        <f t="shared" si="137"/>
        <v>42707.634363425932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42259.581736111119</v>
      </c>
      <c r="T1446" s="10">
        <f t="shared" si="137"/>
        <v>42199.581736111119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42169.250636574077</v>
      </c>
      <c r="T1447" s="10">
        <f t="shared" si="137"/>
        <v>42139.250636574077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42481.155995370376</v>
      </c>
      <c r="T1448" s="10">
        <f t="shared" si="137"/>
        <v>42461.155995370376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42559.439050925932</v>
      </c>
      <c r="T1449" s="10">
        <f t="shared" si="137"/>
        <v>42529.439050925932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42145.934027777781</v>
      </c>
      <c r="T1450" s="10">
        <f t="shared" si="137"/>
        <v>42115.644884259258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42134.519733796296</v>
      </c>
      <c r="T1451" s="10">
        <f t="shared" si="137"/>
        <v>42086.519733796296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42419.879594907405</v>
      </c>
      <c r="T1452" s="10">
        <f t="shared" si="137"/>
        <v>42389.879594907405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41961.709016203706</v>
      </c>
      <c r="T1453" s="10">
        <f t="shared" si="137"/>
        <v>41931.667349537041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41848.411608796298</v>
      </c>
      <c r="T1454" s="10">
        <f t="shared" si="137"/>
        <v>41818.411608796298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42840.362812500003</v>
      </c>
      <c r="T1455" s="10">
        <f t="shared" si="137"/>
        <v>42795.404479166667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42484.624305555561</v>
      </c>
      <c r="T1456" s="10">
        <f t="shared" si="137"/>
        <v>42463.575000000004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41887.277083333334</v>
      </c>
      <c r="T1457" s="10">
        <f t="shared" si="137"/>
        <v>41832.381018518521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42738.376909722225</v>
      </c>
      <c r="T1458" s="10">
        <f t="shared" si="137"/>
        <v>42708.376909722225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42319.646342592598</v>
      </c>
      <c r="T1459" s="10">
        <f t="shared" si="137"/>
        <v>42289.604675925926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41861.875</v>
      </c>
      <c r="T1460" s="10">
        <f t="shared" si="137"/>
        <v>41831.413888888892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42340.434027777781</v>
      </c>
      <c r="T1461" s="10">
        <f t="shared" si="137"/>
        <v>42311.913148148153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41973.697916666664</v>
      </c>
      <c r="T1462" s="10">
        <f t="shared" si="137"/>
        <v>41915.605300925927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41932.708333333336</v>
      </c>
      <c r="T1463" s="10">
        <f t="shared" si="137"/>
        <v>41899.353634259263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41374.371192129634</v>
      </c>
      <c r="T1464" s="10">
        <f t="shared" si="137"/>
        <v>41344.371192129634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41371.577986111115</v>
      </c>
      <c r="T1465" s="10">
        <f t="shared" si="137"/>
        <v>41326.619652777779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41321.369884259264</v>
      </c>
      <c r="T1466" s="10">
        <f t="shared" si="137"/>
        <v>41291.369884259264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40989.833333333336</v>
      </c>
      <c r="T1467" s="10">
        <f t="shared" si="137"/>
        <v>40959.442731481482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42380.916666666664</v>
      </c>
      <c r="T1468" s="10">
        <f t="shared" si="137"/>
        <v>42339.880393518521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40993.468576388892</v>
      </c>
      <c r="T1469" s="10">
        <f t="shared" si="137"/>
        <v>40933.510243055556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40705.722789351858</v>
      </c>
      <c r="T1470" s="10">
        <f t="shared" si="137"/>
        <v>40645.722789351858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41320.306817129633</v>
      </c>
      <c r="T1471" s="10">
        <f t="shared" si="137"/>
        <v>41290.306817129633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41271.535451388889</v>
      </c>
      <c r="T1472" s="10">
        <f t="shared" si="137"/>
        <v>41250.535451388889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42103.665902777779</v>
      </c>
      <c r="T1473" s="10">
        <f t="shared" si="137"/>
        <v>42073.665902777779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41563.251192129632</v>
      </c>
      <c r="T1474" s="10">
        <f t="shared" si="137"/>
        <v>41533.251192129632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 SEARCH("/", 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(((I1475/60)/60)/24)+DATE(1970,1,1)+(-7/24)</f>
        <v>40969.687951388893</v>
      </c>
      <c r="T1475" s="10">
        <f t="shared" ref="T1475:T1538" si="143">(((J1475/60)/60)/24)+DATE(1970,1,1)+(-7/24)</f>
        <v>40939.687951388893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41530.436249999999</v>
      </c>
      <c r="T1476" s="10">
        <f t="shared" si="143"/>
        <v>41500.436249999999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41992.915972222225</v>
      </c>
      <c r="T1477" s="10">
        <f t="shared" si="143"/>
        <v>41960.431284722225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40795.750254629631</v>
      </c>
      <c r="T1478" s="10">
        <f t="shared" si="143"/>
        <v>40765.750254629631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40899.833333333336</v>
      </c>
      <c r="T1479" s="10">
        <f t="shared" si="143"/>
        <v>40840.324120370373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41408.580011574079</v>
      </c>
      <c r="T1480" s="10">
        <f t="shared" si="143"/>
        <v>41394.580011574079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41768.874305555561</v>
      </c>
      <c r="T1481" s="10">
        <f t="shared" si="143"/>
        <v>41754.453576388893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41481.416666666672</v>
      </c>
      <c r="T1482" s="10">
        <f t="shared" si="143"/>
        <v>41464.64234953704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41580.631307870375</v>
      </c>
      <c r="T1483" s="10">
        <f t="shared" si="143"/>
        <v>41550.631307870375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41159.035416666666</v>
      </c>
      <c r="T1484" s="10">
        <f t="shared" si="143"/>
        <v>41136.566388888896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42572.901331018518</v>
      </c>
      <c r="T1485" s="10">
        <f t="shared" si="143"/>
        <v>42547.901331018518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41111.327083333337</v>
      </c>
      <c r="T1486" s="10">
        <f t="shared" si="143"/>
        <v>41052.90929398148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42175.504317129635</v>
      </c>
      <c r="T1487" s="10">
        <f t="shared" si="143"/>
        <v>42130.504317129635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42061.876863425925</v>
      </c>
      <c r="T1488" s="10">
        <f t="shared" si="143"/>
        <v>42031.876863425925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42584.625821759262</v>
      </c>
      <c r="T1489" s="10">
        <f t="shared" si="143"/>
        <v>42554.625821759262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41644.271527777782</v>
      </c>
      <c r="T1490" s="10">
        <f t="shared" si="143"/>
        <v>41614.271527777782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41228.361712962964</v>
      </c>
      <c r="T1491" s="10">
        <f t="shared" si="143"/>
        <v>41198.3200462963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41549.269375000003</v>
      </c>
      <c r="T1492" s="10">
        <f t="shared" si="143"/>
        <v>41520.269375000003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42050.359722222223</v>
      </c>
      <c r="T1493" s="10">
        <f t="shared" si="143"/>
        <v>41991.421793981484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40712.593125000007</v>
      </c>
      <c r="T1494" s="10">
        <f t="shared" si="143"/>
        <v>40682.593125000007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41441.574942129635</v>
      </c>
      <c r="T1495" s="10">
        <f t="shared" si="143"/>
        <v>41411.574942129635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42097.359722222223</v>
      </c>
      <c r="T1496" s="10">
        <f t="shared" si="143"/>
        <v>42067.430706018517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40782.498043981483</v>
      </c>
      <c r="T1497" s="10">
        <f t="shared" si="143"/>
        <v>40752.498043981483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41898.183553240742</v>
      </c>
      <c r="T1498" s="10">
        <f t="shared" si="143"/>
        <v>41838.183553240742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41486.529861111114</v>
      </c>
      <c r="T1499" s="10">
        <f t="shared" si="143"/>
        <v>41444.350949074076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41885.691875000004</v>
      </c>
      <c r="T1500" s="10">
        <f t="shared" si="143"/>
        <v>41840.691875000004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42586.715659722227</v>
      </c>
      <c r="T1501" s="10">
        <f t="shared" si="143"/>
        <v>42526.715659722227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41395.612928240742</v>
      </c>
      <c r="T1502" s="10">
        <f t="shared" si="143"/>
        <v>41365.612928240742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42193.291932870372</v>
      </c>
      <c r="T1503" s="10">
        <f t="shared" si="143"/>
        <v>42163.291932870372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42454.625000000007</v>
      </c>
      <c r="T1504" s="10">
        <f t="shared" si="143"/>
        <v>42426.250925925931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42666.055567129632</v>
      </c>
      <c r="T1505" s="10">
        <f t="shared" si="143"/>
        <v>42606.055567129632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41800.064583333333</v>
      </c>
      <c r="T1506" s="10">
        <f t="shared" si="143"/>
        <v>41772.366018518522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42451.542361111111</v>
      </c>
      <c r="T1507" s="10">
        <f t="shared" si="143"/>
        <v>42414.151655092595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41844.494259259263</v>
      </c>
      <c r="T1508" s="10">
        <f t="shared" si="143"/>
        <v>41814.494259259263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40313.048611111117</v>
      </c>
      <c r="T1509" s="10">
        <f t="shared" si="143"/>
        <v>40254.158668981487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41817.322696759264</v>
      </c>
      <c r="T1510" s="10">
        <f t="shared" si="143"/>
        <v>41786.322696759264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42780.665972222225</v>
      </c>
      <c r="T1511" s="10">
        <f t="shared" si="143"/>
        <v>42751.241724537038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41839.093495370369</v>
      </c>
      <c r="T1512" s="10">
        <f t="shared" si="143"/>
        <v>41809.093495370369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42326.333379629628</v>
      </c>
      <c r="T1513" s="10">
        <f t="shared" si="143"/>
        <v>42296.291712962964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42771.392812500002</v>
      </c>
      <c r="T1514" s="10">
        <f t="shared" si="143"/>
        <v>42741.392812500002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41836.345671296302</v>
      </c>
      <c r="T1515" s="10">
        <f t="shared" si="143"/>
        <v>41806.345671296302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42274.306018518524</v>
      </c>
      <c r="T1516" s="10">
        <f t="shared" si="143"/>
        <v>42234.306018518524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42444.920104166667</v>
      </c>
      <c r="T1517" s="10">
        <f t="shared" si="143"/>
        <v>42414.961770833332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42649.291666666664</v>
      </c>
      <c r="T1518" s="10">
        <f t="shared" si="143"/>
        <v>42619.174675925933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41978.958333333336</v>
      </c>
      <c r="T1519" s="10">
        <f t="shared" si="143"/>
        <v>41948.274918981486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41790.528379629635</v>
      </c>
      <c r="T1520" s="10">
        <f t="shared" si="143"/>
        <v>41760.528379629635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41810.624305555561</v>
      </c>
      <c r="T1521" s="10">
        <f t="shared" si="143"/>
        <v>41782.450034722227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41991.875000000007</v>
      </c>
      <c r="T1522" s="10">
        <f t="shared" si="143"/>
        <v>41955.566122685188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42527.87605324074</v>
      </c>
      <c r="T1523" s="10">
        <f t="shared" si="143"/>
        <v>42492.87605324074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41929.538645833338</v>
      </c>
      <c r="T1524" s="10">
        <f t="shared" si="143"/>
        <v>41899.538645833338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41995.708333333336</v>
      </c>
      <c r="T1525" s="10">
        <f t="shared" si="143"/>
        <v>41964.459675925929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42786.209374999999</v>
      </c>
      <c r="T1526" s="10">
        <f t="shared" si="143"/>
        <v>42756.209374999999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42600.411319444444</v>
      </c>
      <c r="T1527" s="10">
        <f t="shared" si="143"/>
        <v>42570.411319444444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42387.984340277784</v>
      </c>
      <c r="T1528" s="10">
        <f t="shared" si="143"/>
        <v>42338.984340277784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42808.267199074071</v>
      </c>
      <c r="T1529" s="10">
        <f t="shared" si="143"/>
        <v>42780.308865740742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42766.708333333336</v>
      </c>
      <c r="T1530" s="10">
        <f t="shared" si="143"/>
        <v>42736.441226851857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42082.295370370375</v>
      </c>
      <c r="T1531" s="10">
        <f t="shared" si="143"/>
        <v>42052.337037037039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42300.475636574083</v>
      </c>
      <c r="T1532" s="10">
        <f t="shared" si="143"/>
        <v>42275.475636574083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41973.833333333336</v>
      </c>
      <c r="T1533" s="10">
        <f t="shared" si="143"/>
        <v>41941.510717592595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42415.333333333336</v>
      </c>
      <c r="T1534" s="10">
        <f t="shared" si="143"/>
        <v>42391.183622685188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42491.874305555561</v>
      </c>
      <c r="T1535" s="10">
        <f t="shared" si="143"/>
        <v>42442.710381944446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42251.382662037046</v>
      </c>
      <c r="T1536" s="10">
        <f t="shared" si="143"/>
        <v>42221.382662037046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42513.625000000007</v>
      </c>
      <c r="T1537" s="10">
        <f t="shared" si="143"/>
        <v>42484.537395833337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42243.51053240741</v>
      </c>
      <c r="T1538" s="10">
        <f t="shared" si="143"/>
        <v>42213.51053240741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 SEARCH("/", 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(((I1539/60)/60)/24)+DATE(1970,1,1)+(-7/24)</f>
        <v>42588.458333333336</v>
      </c>
      <c r="T1539" s="10">
        <f t="shared" ref="T1539:T1602" si="149">(((J1539/60)/60)/24)+DATE(1970,1,1)+(-7/24)</f>
        <v>42552.023460648146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42026.490393518521</v>
      </c>
      <c r="T1540" s="10">
        <f t="shared" si="149"/>
        <v>41981.490393518521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42738.627534722218</v>
      </c>
      <c r="T1541" s="10">
        <f t="shared" si="149"/>
        <v>42705.627534722218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41968.760416666664</v>
      </c>
      <c r="T1542" s="10">
        <f t="shared" si="149"/>
        <v>41938.715462962966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42004.420578703706</v>
      </c>
      <c r="T1543" s="10">
        <f t="shared" si="149"/>
        <v>41974.420578703706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42185.704861111117</v>
      </c>
      <c r="T1544" s="10">
        <f t="shared" si="149"/>
        <v>42170.704861111117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41965.259652777779</v>
      </c>
      <c r="T1545" s="10">
        <f t="shared" si="149"/>
        <v>41935.217986111114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42094.720833333333</v>
      </c>
      <c r="T1546" s="10">
        <f t="shared" si="149"/>
        <v>42052.75953703704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42065.594444444447</v>
      </c>
      <c r="T1547" s="10">
        <f t="shared" si="149"/>
        <v>42031.592986111114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41898.921284722222</v>
      </c>
      <c r="T1548" s="10">
        <f t="shared" si="149"/>
        <v>41838.921284722222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42789.13520833334</v>
      </c>
      <c r="T1549" s="10">
        <f t="shared" si="149"/>
        <v>42782.13520833334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42316.632175925923</v>
      </c>
      <c r="T1550" s="10">
        <f t="shared" si="149"/>
        <v>42286.590509259266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42310.886099537041</v>
      </c>
      <c r="T1551" s="10">
        <f t="shared" si="149"/>
        <v>42280.84443287037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42502.157800925932</v>
      </c>
      <c r="T1552" s="10">
        <f t="shared" si="149"/>
        <v>42472.157800925932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42151.532858796294</v>
      </c>
      <c r="T1553" s="10">
        <f t="shared" si="149"/>
        <v>42121.532858796294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41912.874305555561</v>
      </c>
      <c r="T1554" s="10">
        <f t="shared" si="149"/>
        <v>41892.397083333337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42248.991284722222</v>
      </c>
      <c r="T1555" s="10">
        <f t="shared" si="149"/>
        <v>42218.991284722222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42217.960532407415</v>
      </c>
      <c r="T1556" s="10">
        <f t="shared" si="149"/>
        <v>42187.960532407415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42264.416666666664</v>
      </c>
      <c r="T1557" s="10">
        <f t="shared" si="149"/>
        <v>42241.322129629632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42554.861388888887</v>
      </c>
      <c r="T1558" s="10">
        <f t="shared" si="149"/>
        <v>42524.861388888887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41902.361493055556</v>
      </c>
      <c r="T1559" s="10">
        <f t="shared" si="149"/>
        <v>41871.361493055556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42244.216666666667</v>
      </c>
      <c r="T1560" s="10">
        <f t="shared" si="149"/>
        <v>42185.106006944443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42122.761562499996</v>
      </c>
      <c r="T1561" s="10">
        <f t="shared" si="149"/>
        <v>42107.761562499996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41955.77075231482</v>
      </c>
      <c r="T1562" s="10">
        <f t="shared" si="149"/>
        <v>41935.729085648149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41584.791701388895</v>
      </c>
      <c r="T1563" s="10">
        <f t="shared" si="149"/>
        <v>41554.750034722223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40148.743055555555</v>
      </c>
      <c r="T1564" s="10">
        <f t="shared" si="149"/>
        <v>40079.27449074074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41712.409155092595</v>
      </c>
      <c r="T1565" s="10">
        <f t="shared" si="149"/>
        <v>41652.450821759259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42152.545138888891</v>
      </c>
      <c r="T1566" s="10">
        <f t="shared" si="149"/>
        <v>42121.075335648151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40702.438206018523</v>
      </c>
      <c r="T1567" s="10">
        <f t="shared" si="149"/>
        <v>40672.438206018523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42578.625000000007</v>
      </c>
      <c r="T1568" s="10">
        <f t="shared" si="149"/>
        <v>42549.6250462963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41686.708333333336</v>
      </c>
      <c r="T1569" s="10">
        <f t="shared" si="149"/>
        <v>41671.645196759258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41996.77065972222</v>
      </c>
      <c r="T1570" s="10">
        <f t="shared" si="149"/>
        <v>41961.77065972222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41419.38789351852</v>
      </c>
      <c r="T1571" s="10">
        <f t="shared" si="149"/>
        <v>41389.38789351852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42468.480115740742</v>
      </c>
      <c r="T1572" s="10">
        <f t="shared" si="149"/>
        <v>42438.521782407413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42174.477812500008</v>
      </c>
      <c r="T1573" s="10">
        <f t="shared" si="149"/>
        <v>42144.477812500008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42428.707638888889</v>
      </c>
      <c r="T1574" s="10">
        <f t="shared" si="149"/>
        <v>42403.741423611114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42825.874305555561</v>
      </c>
      <c r="T1575" s="10">
        <f t="shared" si="149"/>
        <v>42785.708356481489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42052.635752314818</v>
      </c>
      <c r="T1576" s="10">
        <f t="shared" si="149"/>
        <v>42017.635752314818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41829.232592592598</v>
      </c>
      <c r="T1577" s="10">
        <f t="shared" si="149"/>
        <v>41799.232592592598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42185.587592592594</v>
      </c>
      <c r="T1578" s="10">
        <f t="shared" si="149"/>
        <v>42140.587592592594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41114.556111111116</v>
      </c>
      <c r="T1579" s="10">
        <f t="shared" si="149"/>
        <v>41054.556111111116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40422.791666666672</v>
      </c>
      <c r="T1580" s="10">
        <f t="shared" si="149"/>
        <v>40398.774201388893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41514.704756944448</v>
      </c>
      <c r="T1581" s="10">
        <f t="shared" si="149"/>
        <v>41481.704756944448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41049.758402777785</v>
      </c>
      <c r="T1582" s="10">
        <f t="shared" si="149"/>
        <v>40989.758402777785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42357.15729166667</v>
      </c>
      <c r="T1583" s="10">
        <f t="shared" si="149"/>
        <v>42325.15729166667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42303.597222222226</v>
      </c>
      <c r="T1584" s="10">
        <f t="shared" si="149"/>
        <v>42246.498298611114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41907.613321759265</v>
      </c>
      <c r="T1585" s="10">
        <f t="shared" si="149"/>
        <v>41877.613321759265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41789.357650462967</v>
      </c>
      <c r="T1586" s="10">
        <f t="shared" si="149"/>
        <v>41779.357650462967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42729.166666666664</v>
      </c>
      <c r="T1587" s="10">
        <f t="shared" si="149"/>
        <v>42707.603796296295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42098.771087962967</v>
      </c>
      <c r="T1588" s="10">
        <f t="shared" si="149"/>
        <v>42068.812754629638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41986.659317129634</v>
      </c>
      <c r="T1589" s="10">
        <f t="shared" si="149"/>
        <v>41956.659317129634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42035.55</v>
      </c>
      <c r="T1590" s="10">
        <f t="shared" si="149"/>
        <v>42004.958321759266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42286.693124999998</v>
      </c>
      <c r="T1591" s="10">
        <f t="shared" si="149"/>
        <v>42256.693124999998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42270.565555555557</v>
      </c>
      <c r="T1592" s="10">
        <f t="shared" si="149"/>
        <v>42240.565555555557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42463.392835648156</v>
      </c>
      <c r="T1593" s="10">
        <f t="shared" si="149"/>
        <v>42433.434502314813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42090.73940972222</v>
      </c>
      <c r="T1594" s="10">
        <f t="shared" si="149"/>
        <v>42045.781076388892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42063.553877314822</v>
      </c>
      <c r="T1595" s="10">
        <f t="shared" si="149"/>
        <v>42033.553877314822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42505.38958333333</v>
      </c>
      <c r="T1596" s="10">
        <f t="shared" si="149"/>
        <v>42445.421087962961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41808.55069444445</v>
      </c>
      <c r="T1597" s="10">
        <f t="shared" si="149"/>
        <v>41779.758425925931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41986.180196759262</v>
      </c>
      <c r="T1598" s="10">
        <f t="shared" si="149"/>
        <v>41941.138530092598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42633.062465277784</v>
      </c>
      <c r="T1599" s="10">
        <f t="shared" si="149"/>
        <v>42603.062465277784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42211.3756712963</v>
      </c>
      <c r="T1600" s="10">
        <f t="shared" si="149"/>
        <v>42151.3756712963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42468.205740740748</v>
      </c>
      <c r="T1601" s="10">
        <f t="shared" si="149"/>
        <v>42438.247407407405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41834.924305555556</v>
      </c>
      <c r="T1602" s="10">
        <f t="shared" si="149"/>
        <v>41790.765648148154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 SEARCH("/", N1603)-1)</f>
        <v>music</v>
      </c>
      <c r="R1603" t="str">
        <f t="shared" ref="R1603:R1666" si="153">RIGHT(N1603,LEN(N1603)-SEARCH("/",N1603))</f>
        <v>rock</v>
      </c>
      <c r="S1603" s="10">
        <f t="shared" ref="S1603:S1666" si="154">(((I1603/60)/60)/24)+DATE(1970,1,1)+(-7/24)</f>
        <v>40667.801307870373</v>
      </c>
      <c r="T1603" s="10">
        <f t="shared" ref="T1603:T1666" si="155">(((J1603/60)/60)/24)+DATE(1970,1,1)+(-7/24)</f>
        <v>40637.801307870373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40830.666666666672</v>
      </c>
      <c r="T1604" s="10">
        <f t="shared" si="155"/>
        <v>40788.005983796298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40935.877997685187</v>
      </c>
      <c r="T1605" s="10">
        <f t="shared" si="155"/>
        <v>40875.877997685187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40985.511979166666</v>
      </c>
      <c r="T1606" s="10">
        <f t="shared" si="155"/>
        <v>40945.553645833337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</v>
      </c>
      <c r="T1607" s="10">
        <f t="shared" si="155"/>
        <v>40746.721215277779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40625.778217592597</v>
      </c>
      <c r="T1608" s="10">
        <f t="shared" si="155"/>
        <v>40535.819884259261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41074.516793981486</v>
      </c>
      <c r="T1609" s="10">
        <f t="shared" si="155"/>
        <v>41053.516793981486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41639.934722222228</v>
      </c>
      <c r="T1610" s="10">
        <f t="shared" si="155"/>
        <v>41607.539189814815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40849.041666666672</v>
      </c>
      <c r="T1611" s="10">
        <f t="shared" si="155"/>
        <v>40795.709594907406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41258.633217592593</v>
      </c>
      <c r="T1612" s="10">
        <f t="shared" si="155"/>
        <v>41228.633217592593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41429.708703703705</v>
      </c>
      <c r="T1613" s="10">
        <f t="shared" si="155"/>
        <v>41408.708703703705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41276.583148148151</v>
      </c>
      <c r="T1614" s="10">
        <f t="shared" si="155"/>
        <v>41246.583148148151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41111.777800925927</v>
      </c>
      <c r="T1615" s="10">
        <f t="shared" si="155"/>
        <v>41081.777800925927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41854.416666666672</v>
      </c>
      <c r="T1616" s="10">
        <f t="shared" si="155"/>
        <v>41794.689456018517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40889.800879629634</v>
      </c>
      <c r="T1617" s="10">
        <f t="shared" si="155"/>
        <v>40844.759212962963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41235.625</v>
      </c>
      <c r="T1618" s="10">
        <f t="shared" si="155"/>
        <v>41194.423854166671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41579.5</v>
      </c>
      <c r="T1619" s="10">
        <f t="shared" si="155"/>
        <v>41546.372546296298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41341.362673611111</v>
      </c>
      <c r="T1620" s="10">
        <f t="shared" si="155"/>
        <v>41301.362673611111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41896.894513888896</v>
      </c>
      <c r="T1621" s="10">
        <f t="shared" si="155"/>
        <v>41875.894513888896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41328.04791666667</v>
      </c>
      <c r="T1622" s="10">
        <f t="shared" si="155"/>
        <v>41321.04791666667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41056.874305555561</v>
      </c>
      <c r="T1623" s="10">
        <f t="shared" si="155"/>
        <v>41003.314988425926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41990.040972222225</v>
      </c>
      <c r="T1624" s="10">
        <f t="shared" si="155"/>
        <v>41950.003171296295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41513.396863425929</v>
      </c>
      <c r="T1625" s="10">
        <f t="shared" si="155"/>
        <v>41453.396863425929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41283.075636574074</v>
      </c>
      <c r="T1626" s="10">
        <f t="shared" si="155"/>
        <v>41243.075636574074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41163.40802083334</v>
      </c>
      <c r="T1627" s="10">
        <f t="shared" si="155"/>
        <v>41135.40802083334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41609.597997685189</v>
      </c>
      <c r="T1628" s="10">
        <f t="shared" si="155"/>
        <v>41579.556331018524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41238.915972222225</v>
      </c>
      <c r="T1629" s="10">
        <f t="shared" si="155"/>
        <v>41205.415381944447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41807.445393518523</v>
      </c>
      <c r="T1630" s="10">
        <f t="shared" si="155"/>
        <v>41774.445393518523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41690.575613425928</v>
      </c>
      <c r="T1631" s="10">
        <f t="shared" si="155"/>
        <v>41645.575613425928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40969.999305555561</v>
      </c>
      <c r="T1632" s="10">
        <f t="shared" si="155"/>
        <v>40939.546006944445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41194.567835648151</v>
      </c>
      <c r="T1633" s="10">
        <f t="shared" si="155"/>
        <v>41164.567835648151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40810.04923611111</v>
      </c>
      <c r="T1634" s="10">
        <f t="shared" si="155"/>
        <v>40750.04923611111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40923.916666666672</v>
      </c>
      <c r="T1635" s="10">
        <f t="shared" si="155"/>
        <v>40896.592083333337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40695.957638888889</v>
      </c>
      <c r="T1636" s="10">
        <f t="shared" si="155"/>
        <v>40657.898159722223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42562.577094907414</v>
      </c>
      <c r="T1637" s="10">
        <f t="shared" si="155"/>
        <v>42502.577094907414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40705.875</v>
      </c>
      <c r="T1638" s="10">
        <f t="shared" si="155"/>
        <v>40662.795000000006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40178.693750000006</v>
      </c>
      <c r="T1639" s="10">
        <f t="shared" si="155"/>
        <v>40122.459953703707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41333.600694444445</v>
      </c>
      <c r="T1640" s="10">
        <f t="shared" si="155"/>
        <v>41288.395462962966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40971.360706018524</v>
      </c>
      <c r="T1641" s="10">
        <f t="shared" si="155"/>
        <v>40941.360706018524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40392.790972222225</v>
      </c>
      <c r="T1642" s="10">
        <f t="shared" si="155"/>
        <v>40378.939293981486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41992.304907407415</v>
      </c>
      <c r="T1643" s="10">
        <f t="shared" si="155"/>
        <v>41962.304907407415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40707.732951388891</v>
      </c>
      <c r="T1644" s="10">
        <f t="shared" si="155"/>
        <v>40687.732951388891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41176.532546296301</v>
      </c>
      <c r="T1645" s="10">
        <f t="shared" si="155"/>
        <v>41146.532546296301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41234.809722222228</v>
      </c>
      <c r="T1646" s="10">
        <f t="shared" si="155"/>
        <v>41174.768055555556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41535.325694444444</v>
      </c>
      <c r="T1647" s="10">
        <f t="shared" si="155"/>
        <v>41521.325694444444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41865.465972222228</v>
      </c>
      <c r="T1648" s="10">
        <f t="shared" si="155"/>
        <v>41833.158599537041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41069.117789351854</v>
      </c>
      <c r="T1649" s="10">
        <f t="shared" si="155"/>
        <v>41039.117789351854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40622.37131944445</v>
      </c>
      <c r="T1650" s="10">
        <f t="shared" si="155"/>
        <v>40592.412986111114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41782.392997685187</v>
      </c>
      <c r="T1651" s="10">
        <f t="shared" si="155"/>
        <v>41737.392997685187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41556.143946759265</v>
      </c>
      <c r="T1652" s="10">
        <f t="shared" si="155"/>
        <v>41526.143946759265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40658.999305555561</v>
      </c>
      <c r="T1653" s="10">
        <f t="shared" si="155"/>
        <v>40625.609027777777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41602.242974537039</v>
      </c>
      <c r="T1654" s="10">
        <f t="shared" si="155"/>
        <v>41572.201307870375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40657.54277777778</v>
      </c>
      <c r="T1655" s="10">
        <f t="shared" si="155"/>
        <v>40626.54277777778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41017.599074074074</v>
      </c>
      <c r="T1656" s="10">
        <f t="shared" si="155"/>
        <v>40987.599074074074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41004.458564814813</v>
      </c>
      <c r="T1657" s="10">
        <f t="shared" si="155"/>
        <v>40974.500231481485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41256.637175925927</v>
      </c>
      <c r="T1658" s="10">
        <f t="shared" si="155"/>
        <v>41226.637175925927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41053.490370370375</v>
      </c>
      <c r="T1659" s="10">
        <f t="shared" si="155"/>
        <v>41023.490370370375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41261.305555555555</v>
      </c>
      <c r="T1660" s="10">
        <f t="shared" si="155"/>
        <v>41222.930173611116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41625.208333333336</v>
      </c>
      <c r="T1661" s="10">
        <f t="shared" si="155"/>
        <v>41596.621770833335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42490.624305555561</v>
      </c>
      <c r="T1662" s="10">
        <f t="shared" si="155"/>
        <v>42459.40219907408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42386.583333333336</v>
      </c>
      <c r="T1663" s="10">
        <f t="shared" si="155"/>
        <v>42343.706377314818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40907.948333333334</v>
      </c>
      <c r="T1664" s="10">
        <f t="shared" si="155"/>
        <v>40847.906666666669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42035.730405092596</v>
      </c>
      <c r="T1665" s="10">
        <f t="shared" si="155"/>
        <v>42005.730405092596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40983.874305555561</v>
      </c>
      <c r="T1666" s="10">
        <f t="shared" si="155"/>
        <v>40939.47011574074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 SEARCH("/", N1667)-1)</f>
        <v>music</v>
      </c>
      <c r="R1667" t="str">
        <f t="shared" ref="R1667:R1730" si="159">RIGHT(N1667,LEN(N1667)-SEARCH("/",N1667))</f>
        <v>pop</v>
      </c>
      <c r="S1667" s="10">
        <f t="shared" ref="S1667:S1730" si="160">(((I1667/60)/60)/24)+DATE(1970,1,1)+(-7/24)</f>
        <v>40595.833333333336</v>
      </c>
      <c r="T1667" s="10">
        <f t="shared" ref="T1667:T1730" si="161">(((J1667/60)/60)/24)+DATE(1970,1,1)+(-7/24)</f>
        <v>40564.357789351852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41360.91982638889</v>
      </c>
      <c r="T1668" s="10">
        <f t="shared" si="161"/>
        <v>41330.961493055562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41708.999305555561</v>
      </c>
      <c r="T1669" s="10">
        <f t="shared" si="161"/>
        <v>41681.778912037036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40874.899756944447</v>
      </c>
      <c r="T1670" s="10">
        <f t="shared" si="161"/>
        <v>40844.858090277776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42521.593472222223</v>
      </c>
      <c r="T1671" s="10">
        <f t="shared" si="161"/>
        <v>42461.593472222223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40363.875</v>
      </c>
      <c r="T1672" s="10">
        <f t="shared" si="161"/>
        <v>40313.638877314821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42583.252476851856</v>
      </c>
      <c r="T1673" s="10">
        <f t="shared" si="161"/>
        <v>42553.252476851856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41064.364930555559</v>
      </c>
      <c r="T1674" s="10">
        <f t="shared" si="161"/>
        <v>41034.364930555559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42069.58671296297</v>
      </c>
      <c r="T1675" s="10">
        <f t="shared" si="161"/>
        <v>42039.58671296297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42599.999305555561</v>
      </c>
      <c r="T1676" s="10">
        <f t="shared" si="161"/>
        <v>42569.313726851855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40832.627083333333</v>
      </c>
      <c r="T1677" s="10">
        <f t="shared" si="161"/>
        <v>40802.441435185188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41019.874305555561</v>
      </c>
      <c r="T1678" s="10">
        <f t="shared" si="161"/>
        <v>40973.434571759266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42475.957638888889</v>
      </c>
      <c r="T1679" s="10">
        <f t="shared" si="161"/>
        <v>42416.115462962967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41676.563321759262</v>
      </c>
      <c r="T1680" s="10">
        <f t="shared" si="161"/>
        <v>41662.563321759262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40745.777141203704</v>
      </c>
      <c r="T1681" s="10">
        <f t="shared" si="161"/>
        <v>40722.777141203704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41832.466053240743</v>
      </c>
      <c r="T1682" s="10">
        <f t="shared" si="161"/>
        <v>41802.466053240743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42822.791666666664</v>
      </c>
      <c r="T1683" s="10">
        <f t="shared" si="161"/>
        <v>42773.829675925932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42838.880324074074</v>
      </c>
      <c r="T1684" s="10">
        <f t="shared" si="161"/>
        <v>42778.921990740746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42832.490023148152</v>
      </c>
      <c r="T1685" s="10">
        <f t="shared" si="161"/>
        <v>42808.490023148152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42811.481956018521</v>
      </c>
      <c r="T1686" s="10">
        <f t="shared" si="161"/>
        <v>42783.523622685192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42817.916932870372</v>
      </c>
      <c r="T1687" s="10">
        <f t="shared" si="161"/>
        <v>42787.958599537036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42852.510636574072</v>
      </c>
      <c r="T1688" s="10">
        <f t="shared" si="161"/>
        <v>42792.552303240744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42835.552083333336</v>
      </c>
      <c r="T1689" s="10">
        <f t="shared" si="161"/>
        <v>42801.755150462966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42834.201319444452</v>
      </c>
      <c r="T1690" s="10">
        <f t="shared" si="161"/>
        <v>42804.242986111109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42810.609143518523</v>
      </c>
      <c r="T1691" s="10">
        <f t="shared" si="161"/>
        <v>42780.650810185187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42831.097708333335</v>
      </c>
      <c r="T1692" s="10">
        <f t="shared" si="161"/>
        <v>42801.139375000006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42827.750000000007</v>
      </c>
      <c r="T1693" s="10">
        <f t="shared" si="161"/>
        <v>42795.409814814811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42820.707638888889</v>
      </c>
      <c r="T1694" s="10">
        <f t="shared" si="161"/>
        <v>42787.859571759262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42834.541666666664</v>
      </c>
      <c r="T1695" s="10">
        <f t="shared" si="161"/>
        <v>42803.628611111119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42820.9</v>
      </c>
      <c r="T1696" s="10">
        <f t="shared" si="161"/>
        <v>42791.378171296303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42834.750000000007</v>
      </c>
      <c r="T1697" s="10">
        <f t="shared" si="161"/>
        <v>42800.739745370374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42825.736238425925</v>
      </c>
      <c r="T1698" s="10">
        <f t="shared" si="161"/>
        <v>42795.777905092596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42834.699629629635</v>
      </c>
      <c r="T1699" s="10">
        <f t="shared" si="161"/>
        <v>42804.741296296292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42819.856250000004</v>
      </c>
      <c r="T1700" s="10">
        <f t="shared" si="161"/>
        <v>42795.916203703709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42836.572280092594</v>
      </c>
      <c r="T1701" s="10">
        <f t="shared" si="161"/>
        <v>42806.572280092594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42825.875000000007</v>
      </c>
      <c r="T1702" s="10">
        <f t="shared" si="161"/>
        <v>42795.779976851853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42019.372743055559</v>
      </c>
      <c r="T1703" s="10">
        <f t="shared" si="161"/>
        <v>41989.372743055559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42093.536458333336</v>
      </c>
      <c r="T1704" s="10">
        <f t="shared" si="161"/>
        <v>42063.578125000007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42246.990011574082</v>
      </c>
      <c r="T1705" s="10">
        <f t="shared" si="161"/>
        <v>42186.990011574082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42050.848067129635</v>
      </c>
      <c r="T1706" s="10">
        <f t="shared" si="161"/>
        <v>42020.848067129635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42256.375000000007</v>
      </c>
      <c r="T1707" s="10">
        <f t="shared" si="161"/>
        <v>42244.725069444445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42239.014722222222</v>
      </c>
      <c r="T1708" s="10">
        <f t="shared" si="161"/>
        <v>42179.014722222222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42457.387673611112</v>
      </c>
      <c r="T1709" s="10">
        <f t="shared" si="161"/>
        <v>42427.429340277777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42491.575300925928</v>
      </c>
      <c r="T1710" s="10">
        <f t="shared" si="161"/>
        <v>42451.575300925928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41882.527083333334</v>
      </c>
      <c r="T1711" s="10">
        <f t="shared" si="161"/>
        <v>41841.272152777776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42387.250000000007</v>
      </c>
      <c r="T1712" s="10">
        <f t="shared" si="161"/>
        <v>42341.299629629626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41883.354560185187</v>
      </c>
      <c r="T1713" s="10">
        <f t="shared" si="161"/>
        <v>41852.354560185187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42185.622141203705</v>
      </c>
      <c r="T1714" s="10">
        <f t="shared" si="161"/>
        <v>42125.622141203705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41917.509398148155</v>
      </c>
      <c r="T1715" s="10">
        <f t="shared" si="161"/>
        <v>41887.509398148155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42125.626863425925</v>
      </c>
      <c r="T1716" s="10">
        <f t="shared" si="161"/>
        <v>42095.626863425925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42093.848611111112</v>
      </c>
      <c r="T1717" s="10">
        <f t="shared" si="161"/>
        <v>42063.925752314819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42713.327534722222</v>
      </c>
      <c r="T1718" s="10">
        <f t="shared" si="161"/>
        <v>42673.285868055558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42480.875000000007</v>
      </c>
      <c r="T1719" s="10">
        <f t="shared" si="161"/>
        <v>42460.690254629626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42503.915972222225</v>
      </c>
      <c r="T1720" s="10">
        <f t="shared" si="161"/>
        <v>42460.318854166668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41899.242951388893</v>
      </c>
      <c r="T1721" s="10">
        <f t="shared" si="161"/>
        <v>41869.242951388893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41952.533229166671</v>
      </c>
      <c r="T1722" s="10">
        <f t="shared" si="161"/>
        <v>41922.491562500007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42349.169710648152</v>
      </c>
      <c r="T1723" s="10">
        <f t="shared" si="161"/>
        <v>42319.169710648152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42462.715277777781</v>
      </c>
      <c r="T1724" s="10">
        <f t="shared" si="161"/>
        <v>42425.669317129628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42185.958333333336</v>
      </c>
      <c r="T1725" s="10">
        <f t="shared" si="161"/>
        <v>42129.533738425926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41942.640763888892</v>
      </c>
      <c r="T1726" s="10">
        <f t="shared" si="161"/>
        <v>41912.640763888892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41875.676493055558</v>
      </c>
      <c r="T1727" s="10">
        <f t="shared" si="161"/>
        <v>41845.676493055558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41817.628055555557</v>
      </c>
      <c r="T1728" s="10">
        <f t="shared" si="161"/>
        <v>41788.628055555557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42099.166666666664</v>
      </c>
      <c r="T1729" s="10">
        <f t="shared" si="161"/>
        <v>42044.63630787038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42298.334189814814</v>
      </c>
      <c r="T1730" s="10">
        <f t="shared" si="161"/>
        <v>42268.334189814814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 SEARCH("/", 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(((I1731/60)/60)/24)+DATE(1970,1,1)+(-7/24)</f>
        <v>42530.76048611111</v>
      </c>
      <c r="T1731" s="10">
        <f t="shared" ref="T1731:T1794" si="167">(((J1731/60)/60)/24)+DATE(1970,1,1)+(-7/24)</f>
        <v>42470.76048611111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42301.796099537045</v>
      </c>
      <c r="T1732" s="10">
        <f t="shared" si="167"/>
        <v>42271.796099537045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42166.333333333336</v>
      </c>
      <c r="T1733" s="10">
        <f t="shared" si="167"/>
        <v>42152.615185185183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42384.916666666664</v>
      </c>
      <c r="T1734" s="10">
        <f t="shared" si="167"/>
        <v>42325.392141203709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42626.604166666664</v>
      </c>
      <c r="T1735" s="10">
        <f t="shared" si="167"/>
        <v>42614.383958333339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42131.74486111111</v>
      </c>
      <c r="T1736" s="10">
        <f t="shared" si="167"/>
        <v>42101.74486111111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42589.522511574083</v>
      </c>
      <c r="T1737" s="10">
        <f t="shared" si="167"/>
        <v>42559.522511574083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42316.611493055556</v>
      </c>
      <c r="T1738" s="10">
        <f t="shared" si="167"/>
        <v>42286.569826388892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42205.657314814824</v>
      </c>
      <c r="T1739" s="10">
        <f t="shared" si="167"/>
        <v>42175.657314814824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41914.582662037043</v>
      </c>
      <c r="T1740" s="10">
        <f t="shared" si="167"/>
        <v>41884.582662037043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42494.540879629632</v>
      </c>
      <c r="T1741" s="10">
        <f t="shared" si="167"/>
        <v>42435.582546296304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42201.525717592602</v>
      </c>
      <c r="T1742" s="10">
        <f t="shared" si="167"/>
        <v>42171.525717592602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42165.336469907408</v>
      </c>
      <c r="T1743" s="10">
        <f t="shared" si="167"/>
        <v>42120.336469907408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42742.583333333336</v>
      </c>
      <c r="T1744" s="10">
        <f t="shared" si="167"/>
        <v>42710.585300925923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42608.874305555561</v>
      </c>
      <c r="T1745" s="10">
        <f t="shared" si="167"/>
        <v>42586.633969907409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42071.271724537037</v>
      </c>
      <c r="T1746" s="10">
        <f t="shared" si="167"/>
        <v>42026.313391203708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42725.791666666664</v>
      </c>
      <c r="T1747" s="10">
        <f t="shared" si="167"/>
        <v>42689.968032407407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42697.791666666664</v>
      </c>
      <c r="T1748" s="10">
        <f t="shared" si="167"/>
        <v>42667.885034722225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42321.333333333336</v>
      </c>
      <c r="T1749" s="10">
        <f t="shared" si="167"/>
        <v>42292.143865740749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42249.659062500003</v>
      </c>
      <c r="T1750" s="10">
        <f t="shared" si="167"/>
        <v>42219.659062500003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42795.500000000007</v>
      </c>
      <c r="T1751" s="10">
        <f t="shared" si="167"/>
        <v>42758.684270833335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42479.54518518519</v>
      </c>
      <c r="T1752" s="10">
        <f t="shared" si="167"/>
        <v>42454.54518518519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42082.448182870372</v>
      </c>
      <c r="T1753" s="10">
        <f t="shared" si="167"/>
        <v>42052.489849537036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42656.961597222224</v>
      </c>
      <c r="T1754" s="10">
        <f t="shared" si="167"/>
        <v>42626.961597222224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42450.416296296295</v>
      </c>
      <c r="T1755" s="10">
        <f t="shared" si="167"/>
        <v>42420.457962962966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42097.543437500004</v>
      </c>
      <c r="T1756" s="10">
        <f t="shared" si="167"/>
        <v>42067.585104166668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42282.497233796297</v>
      </c>
      <c r="T1757" s="10">
        <f t="shared" si="167"/>
        <v>42252.497233796297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42610.875798611109</v>
      </c>
      <c r="T1758" s="10">
        <f t="shared" si="167"/>
        <v>42570.875798611109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42763.520138888889</v>
      </c>
      <c r="T1759" s="10">
        <f t="shared" si="167"/>
        <v>42733.535682870373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42565.664259259262</v>
      </c>
      <c r="T1760" s="10">
        <f t="shared" si="167"/>
        <v>42505.664259259262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42088.495706018519</v>
      </c>
      <c r="T1761" s="10">
        <f t="shared" si="167"/>
        <v>42068.53737268519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42425.380937500006</v>
      </c>
      <c r="T1762" s="10">
        <f t="shared" si="167"/>
        <v>42405.380937500006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42259.27615740741</v>
      </c>
      <c r="T1763" s="10">
        <f t="shared" si="167"/>
        <v>42209.27615740741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42440.690335648149</v>
      </c>
      <c r="T1764" s="10">
        <f t="shared" si="167"/>
        <v>42410.690335648149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42666.576851851853</v>
      </c>
      <c r="T1765" s="10">
        <f t="shared" si="167"/>
        <v>42636.576851851853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41854.194201388891</v>
      </c>
      <c r="T1766" s="10">
        <f t="shared" si="167"/>
        <v>41825.194201388891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41864.688796296301</v>
      </c>
      <c r="T1767" s="10">
        <f t="shared" si="167"/>
        <v>41834.688796296301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41876.568148148152</v>
      </c>
      <c r="T1768" s="10">
        <f t="shared" si="167"/>
        <v>41855.568148148152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41854.366712962968</v>
      </c>
      <c r="T1769" s="10">
        <f t="shared" si="167"/>
        <v>41824.366712962968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41909.26902777778</v>
      </c>
      <c r="T1770" s="10">
        <f t="shared" si="167"/>
        <v>41849.26902777778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42017.527303240742</v>
      </c>
      <c r="T1771" s="10">
        <f t="shared" si="167"/>
        <v>41987.527303240742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41926.488356481488</v>
      </c>
      <c r="T1772" s="10">
        <f t="shared" si="167"/>
        <v>41891.488356481488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41935.687962962969</v>
      </c>
      <c r="T1773" s="10">
        <f t="shared" si="167"/>
        <v>41905.687962962969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41826.426342592596</v>
      </c>
      <c r="T1774" s="10">
        <f t="shared" si="167"/>
        <v>41766.426342592596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42023.468726851854</v>
      </c>
      <c r="T1775" s="10">
        <f t="shared" si="167"/>
        <v>41978.468726851854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41972.332638888889</v>
      </c>
      <c r="T1776" s="10">
        <f t="shared" si="167"/>
        <v>41929.926990740743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41936.684722222228</v>
      </c>
      <c r="T1777" s="10">
        <f t="shared" si="167"/>
        <v>41891.684722222228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41941.665173611116</v>
      </c>
      <c r="T1778" s="10">
        <f t="shared" si="167"/>
        <v>41905.665173611116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42055.065428240741</v>
      </c>
      <c r="T1779" s="10">
        <f t="shared" si="167"/>
        <v>42025.065428240741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42090.530034722229</v>
      </c>
      <c r="T1780" s="10">
        <f t="shared" si="167"/>
        <v>42045.571701388886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42615.400231481479</v>
      </c>
      <c r="T1781" s="10">
        <f t="shared" si="167"/>
        <v>42585.400231481479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42553.309143518527</v>
      </c>
      <c r="T1782" s="10">
        <f t="shared" si="167"/>
        <v>42493.309143518527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42628.325752314813</v>
      </c>
      <c r="T1783" s="10">
        <f t="shared" si="167"/>
        <v>42597.325752314813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42421.283437500002</v>
      </c>
      <c r="T1784" s="10">
        <f t="shared" si="167"/>
        <v>42388.283437500002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42145.658310185187</v>
      </c>
      <c r="T1785" s="10">
        <f t="shared" si="167"/>
        <v>42115.658310185187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42034.850694444445</v>
      </c>
      <c r="T1786" s="10">
        <f t="shared" si="167"/>
        <v>42003.363888888889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41927.708333333336</v>
      </c>
      <c r="T1787" s="10">
        <f t="shared" si="167"/>
        <v>41896.843229166669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41988.258993055562</v>
      </c>
      <c r="T1788" s="10">
        <f t="shared" si="167"/>
        <v>41958.258993055562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42098.322187500002</v>
      </c>
      <c r="T1789" s="10">
        <f t="shared" si="167"/>
        <v>42068.363854166666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41943.656736111116</v>
      </c>
      <c r="T1790" s="10">
        <f t="shared" si="167"/>
        <v>41913.656736111116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42015.958368055559</v>
      </c>
      <c r="T1791" s="10">
        <f t="shared" si="167"/>
        <v>41955.958368055559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42040.38284722223</v>
      </c>
      <c r="T1792" s="10">
        <f t="shared" si="167"/>
        <v>42010.38284722223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42033.448668981488</v>
      </c>
      <c r="T1793" s="10">
        <f t="shared" si="167"/>
        <v>41973.448668981488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42225.999305555561</v>
      </c>
      <c r="T1794" s="10">
        <f t="shared" si="167"/>
        <v>42188.739374999997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 SEARCH("/", 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(((I1795/60)/60)/24)+DATE(1970,1,1)+(-7/24)</f>
        <v>41970.64166666667</v>
      </c>
      <c r="T1795" s="10">
        <f t="shared" ref="T1795:T1858" si="173">(((J1795/60)/60)/24)+DATE(1970,1,1)+(-7/24)</f>
        <v>41940.600000000006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42046.259513888894</v>
      </c>
      <c r="T1796" s="10">
        <f t="shared" si="173"/>
        <v>42011.259513888894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42657.375000000007</v>
      </c>
      <c r="T1797" s="10">
        <f t="shared" si="173"/>
        <v>42627.997002314813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42575.14775462963</v>
      </c>
      <c r="T1798" s="10">
        <f t="shared" si="173"/>
        <v>42515.14775462963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42719.277650462966</v>
      </c>
      <c r="T1799" s="10">
        <f t="shared" si="173"/>
        <v>42689.277650462966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42404.035104166665</v>
      </c>
      <c r="T1800" s="10">
        <f t="shared" si="173"/>
        <v>42344.035104166665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41954.592685185191</v>
      </c>
      <c r="T1801" s="10">
        <f t="shared" si="173"/>
        <v>41934.551018518519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42653.314467592594</v>
      </c>
      <c r="T1802" s="10">
        <f t="shared" si="173"/>
        <v>42623.314467592594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42353.215277777781</v>
      </c>
      <c r="T1803" s="10">
        <f t="shared" si="173"/>
        <v>42321.368842592594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42182.624305555561</v>
      </c>
      <c r="T1804" s="10">
        <f t="shared" si="173"/>
        <v>42159.180902777785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42048.779884259267</v>
      </c>
      <c r="T1805" s="10">
        <f t="shared" si="173"/>
        <v>42017.779884259267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42322.428287037044</v>
      </c>
      <c r="T1806" s="10">
        <f t="shared" si="173"/>
        <v>42282.386620370373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42279.458333333336</v>
      </c>
      <c r="T1807" s="10">
        <f t="shared" si="173"/>
        <v>42247.512245370373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41912.346631944449</v>
      </c>
      <c r="T1808" s="10">
        <f t="shared" si="173"/>
        <v>41877.346631944449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41909.776770833334</v>
      </c>
      <c r="T1809" s="10">
        <f t="shared" si="173"/>
        <v>41879.776770833334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42777.389236111114</v>
      </c>
      <c r="T1810" s="10">
        <f t="shared" si="173"/>
        <v>42742.389236111114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42064.616192129637</v>
      </c>
      <c r="T1811" s="10">
        <f t="shared" si="173"/>
        <v>42029.616192129637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41872.618356481486</v>
      </c>
      <c r="T1812" s="10">
        <f t="shared" si="173"/>
        <v>41860.618356481486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41935.875</v>
      </c>
      <c r="T1813" s="10">
        <f t="shared" si="173"/>
        <v>41876.142013888893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42554.027037037034</v>
      </c>
      <c r="T1814" s="10">
        <f t="shared" si="173"/>
        <v>42524.027037037034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41859.597361111111</v>
      </c>
      <c r="T1815" s="10">
        <f t="shared" si="173"/>
        <v>41829.597361111111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42063.022407407414</v>
      </c>
      <c r="T1816" s="10">
        <f t="shared" si="173"/>
        <v>42033.022407407414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42186.615011574082</v>
      </c>
      <c r="T1817" s="10">
        <f t="shared" si="173"/>
        <v>42172.615011574082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42576.500000000007</v>
      </c>
      <c r="T1818" s="10">
        <f t="shared" si="173"/>
        <v>42548.58452546296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42764.999305555561</v>
      </c>
      <c r="T1819" s="10">
        <f t="shared" si="173"/>
        <v>42705.370451388888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42096.901041666664</v>
      </c>
      <c r="T1820" s="10">
        <f t="shared" si="173"/>
        <v>42066.942708333336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41850.460601851853</v>
      </c>
      <c r="T1821" s="10">
        <f t="shared" si="173"/>
        <v>41820.460601851853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42094.75104166667</v>
      </c>
      <c r="T1822" s="10">
        <f t="shared" si="173"/>
        <v>42064.792708333342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40971.027395833335</v>
      </c>
      <c r="T1823" s="10">
        <f t="shared" si="173"/>
        <v>40926.027395833335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41670.500694444447</v>
      </c>
      <c r="T1824" s="10">
        <f t="shared" si="173"/>
        <v>41634.505347222221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41206.393240740741</v>
      </c>
      <c r="T1825" s="10">
        <f t="shared" si="173"/>
        <v>41176.393240740741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41646.797222222223</v>
      </c>
      <c r="T1826" s="10">
        <f t="shared" si="173"/>
        <v>41626.624618055561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41466.542858796296</v>
      </c>
      <c r="T1827" s="10">
        <f t="shared" si="173"/>
        <v>41443.542858796296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41687.632141203707</v>
      </c>
      <c r="T1828" s="10">
        <f t="shared" si="173"/>
        <v>41657.632141203707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40605.034270833334</v>
      </c>
      <c r="T1829" s="10">
        <f t="shared" si="173"/>
        <v>40555.034270833334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41768.625</v>
      </c>
      <c r="T1830" s="10">
        <f t="shared" si="173"/>
        <v>41736.607986111114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40564.625</v>
      </c>
      <c r="T1831" s="10">
        <f t="shared" si="173"/>
        <v>40515.795960648153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41694.392442129632</v>
      </c>
      <c r="T1832" s="10">
        <f t="shared" si="173"/>
        <v>41664.392442129632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41041.704432870371</v>
      </c>
      <c r="T1833" s="10">
        <f t="shared" si="173"/>
        <v>41026.704432870371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40606.24799768519</v>
      </c>
      <c r="T1834" s="10">
        <f t="shared" si="173"/>
        <v>40576.24799768519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41335.040972222225</v>
      </c>
      <c r="T1835" s="10">
        <f t="shared" si="173"/>
        <v>41302.752349537041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42028.672395833339</v>
      </c>
      <c r="T1836" s="10">
        <f t="shared" si="173"/>
        <v>41988.672395833339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42460.368877314817</v>
      </c>
      <c r="T1837" s="10">
        <f t="shared" si="173"/>
        <v>42430.410543981481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41322.517696759263</v>
      </c>
      <c r="T1838" s="10">
        <f t="shared" si="173"/>
        <v>41305.517696759263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40985.714525462965</v>
      </c>
      <c r="T1839" s="10">
        <f t="shared" si="173"/>
        <v>40925.756192129636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40816.833333333336</v>
      </c>
      <c r="T1840" s="10">
        <f t="shared" si="173"/>
        <v>40788.494872685187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42644.430347222224</v>
      </c>
      <c r="T1841" s="10">
        <f t="shared" si="173"/>
        <v>42614.430347222224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41400.915972222225</v>
      </c>
      <c r="T1842" s="10">
        <f t="shared" si="173"/>
        <v>41381.804513888892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41778.915972222225</v>
      </c>
      <c r="T1843" s="10">
        <f t="shared" si="173"/>
        <v>41745.553761574076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42064.957638888889</v>
      </c>
      <c r="T1844" s="10">
        <f t="shared" si="173"/>
        <v>42031.340057870373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40594.7031712963</v>
      </c>
      <c r="T1845" s="10">
        <f t="shared" si="173"/>
        <v>40564.7031712963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40704.833333333336</v>
      </c>
      <c r="T1846" s="10">
        <f t="shared" si="173"/>
        <v>40666.681875000002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42537.913194444445</v>
      </c>
      <c r="T1847" s="10">
        <f t="shared" si="173"/>
        <v>42523.041643518525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41258.358530092599</v>
      </c>
      <c r="T1848" s="10">
        <f t="shared" si="173"/>
        <v>41228.358530092599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42114.944814814815</v>
      </c>
      <c r="T1849" s="10">
        <f t="shared" si="173"/>
        <v>42093.944814814815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40754.999305555561</v>
      </c>
      <c r="T1850" s="10">
        <f t="shared" si="173"/>
        <v>40691.496388888889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41199.553923611114</v>
      </c>
      <c r="T1851" s="10">
        <f t="shared" si="173"/>
        <v>41169.553923611114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41830.66782407408</v>
      </c>
      <c r="T1852" s="10">
        <f t="shared" si="173"/>
        <v>41800.66782407408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41847.75</v>
      </c>
      <c r="T1853" s="10">
        <f t="shared" si="173"/>
        <v>41827.615023148152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42118.708333333336</v>
      </c>
      <c r="T1854" s="10">
        <f t="shared" si="173"/>
        <v>42081.479768518526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41226.810381944444</v>
      </c>
      <c r="T1855" s="10">
        <f t="shared" si="173"/>
        <v>41176.76871527778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41417.729594907411</v>
      </c>
      <c r="T1856" s="10">
        <f t="shared" si="173"/>
        <v>41387.729594907411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41645.246990740743</v>
      </c>
      <c r="T1857" s="10">
        <f t="shared" si="173"/>
        <v>41600.246990740743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41838.563333333332</v>
      </c>
      <c r="T1858" s="10">
        <f t="shared" si="173"/>
        <v>41817.563333333332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 SEARCH("/", N1859)-1)</f>
        <v>music</v>
      </c>
      <c r="R1859" t="str">
        <f t="shared" ref="R1859:R1922" si="177">RIGHT(N1859,LEN(N1859)-SEARCH("/",N1859))</f>
        <v>rock</v>
      </c>
      <c r="S1859" s="10">
        <f t="shared" ref="S1859:S1922" si="178">(((I1859/60)/60)/24)+DATE(1970,1,1)+(-7/24)</f>
        <v>41894.477002314816</v>
      </c>
      <c r="T1859" s="10">
        <f t="shared" ref="T1859:T1922" si="179">(((J1859/60)/60)/24)+DATE(1970,1,1)+(-7/24)</f>
        <v>41864.477002314816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40892.950474537043</v>
      </c>
      <c r="T1860" s="10">
        <f t="shared" si="179"/>
        <v>40832.908807870372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40808.478344907409</v>
      </c>
      <c r="T1861" s="10">
        <f t="shared" si="179"/>
        <v>40778.478344907409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41676.417638888888</v>
      </c>
      <c r="T1862" s="10">
        <f t="shared" si="179"/>
        <v>41655.417638888888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42030.008576388893</v>
      </c>
      <c r="T1863" s="10">
        <f t="shared" si="179"/>
        <v>42000.008576388893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42802.020833333336</v>
      </c>
      <c r="T1864" s="10">
        <f t="shared" si="179"/>
        <v>42755.20108796296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41802.505613425928</v>
      </c>
      <c r="T1865" s="10">
        <f t="shared" si="179"/>
        <v>41772.505613425928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41763.424768518518</v>
      </c>
      <c r="T1866" s="10">
        <f t="shared" si="179"/>
        <v>41733.424768518518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42680.117442129638</v>
      </c>
      <c r="T1867" s="10">
        <f t="shared" si="179"/>
        <v>42645.075775462967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42794.875000000007</v>
      </c>
      <c r="T1868" s="10">
        <f t="shared" si="179"/>
        <v>42741.954826388894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42679.633240740739</v>
      </c>
      <c r="T1869" s="10">
        <f t="shared" si="179"/>
        <v>42649.633240740739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42353.040972222225</v>
      </c>
      <c r="T1870" s="10">
        <f t="shared" si="179"/>
        <v>42328.487557870372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42738.711215277777</v>
      </c>
      <c r="T1871" s="10">
        <f t="shared" si="179"/>
        <v>42708.711215277777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42399.886805555558</v>
      </c>
      <c r="T1872" s="10">
        <f t="shared" si="179"/>
        <v>42371.064062500001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41963.533576388894</v>
      </c>
      <c r="T1873" s="10">
        <f t="shared" si="179"/>
        <v>41923.491909722223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42184.83798611111</v>
      </c>
      <c r="T1874" s="10">
        <f t="shared" si="179"/>
        <v>42154.83798611111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42193.406250000007</v>
      </c>
      <c r="T1875" s="10">
        <f t="shared" si="179"/>
        <v>42164.324189814819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42549.677465277775</v>
      </c>
      <c r="T1876" s="10">
        <f t="shared" si="179"/>
        <v>42529.677465277775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42588.607731481483</v>
      </c>
      <c r="T1877" s="10">
        <f t="shared" si="179"/>
        <v>42528.607731481483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41805.993113425924</v>
      </c>
      <c r="T1878" s="10">
        <f t="shared" si="179"/>
        <v>41775.993113425924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42063.737557870372</v>
      </c>
      <c r="T1879" s="10">
        <f t="shared" si="179"/>
        <v>42034.737557870372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41802.71707175926</v>
      </c>
      <c r="T1880" s="10">
        <f t="shared" si="179"/>
        <v>41772.71707175926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42443.316307870373</v>
      </c>
      <c r="T1881" s="10">
        <f t="shared" si="179"/>
        <v>42413.357974537044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42459.233564814822</v>
      </c>
      <c r="T1882" s="10">
        <f t="shared" si="179"/>
        <v>42430.275231481479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42072.819317129637</v>
      </c>
      <c r="T1883" s="10">
        <f t="shared" si="179"/>
        <v>42042.860983796294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41100.700000000004</v>
      </c>
      <c r="T1884" s="10">
        <f t="shared" si="179"/>
        <v>41067.657546296301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41007.614675925928</v>
      </c>
      <c r="T1885" s="10">
        <f t="shared" si="179"/>
        <v>40977.656342592592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41240.208333333336</v>
      </c>
      <c r="T1886" s="10">
        <f t="shared" si="179"/>
        <v>41204.906655092593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41131.625</v>
      </c>
      <c r="T1887" s="10">
        <f t="shared" si="179"/>
        <v>41098.802199074074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41955.656689814816</v>
      </c>
      <c r="T1888" s="10">
        <f t="shared" si="179"/>
        <v>41925.615023148152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42341.604166666664</v>
      </c>
      <c r="T1889" s="10">
        <f t="shared" si="179"/>
        <v>42323.508472222224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40329.915972222225</v>
      </c>
      <c r="T1890" s="10">
        <f t="shared" si="179"/>
        <v>40298.948287037041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41344.460023148153</v>
      </c>
      <c r="T1891" s="10">
        <f t="shared" si="179"/>
        <v>41299.501689814817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41258.494537037041</v>
      </c>
      <c r="T1892" s="10">
        <f t="shared" si="179"/>
        <v>41228.494537037041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40380.958333333336</v>
      </c>
      <c r="T1893" s="10">
        <f t="shared" si="179"/>
        <v>40335.506412037037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40701.34584490741</v>
      </c>
      <c r="T1894" s="10">
        <f t="shared" si="179"/>
        <v>40671.34584490741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40648.874305555561</v>
      </c>
      <c r="T1895" s="10">
        <f t="shared" si="179"/>
        <v>40632.650289351855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40951.613229166673</v>
      </c>
      <c r="T1896" s="10">
        <f t="shared" si="179"/>
        <v>40920.613229166673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42297.455115740748</v>
      </c>
      <c r="T1897" s="10">
        <f t="shared" si="179"/>
        <v>42267.455115740748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41011.418576388889</v>
      </c>
      <c r="T1898" s="10">
        <f t="shared" si="179"/>
        <v>40981.418576388889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41702.583333333336</v>
      </c>
      <c r="T1899" s="10">
        <f t="shared" si="179"/>
        <v>41680.291736111118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42401.458333333336</v>
      </c>
      <c r="T1900" s="10">
        <f t="shared" si="179"/>
        <v>42365.901307870372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42088.608402777776</v>
      </c>
      <c r="T1901" s="10">
        <f t="shared" si="179"/>
        <v>42058.650069444448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41188.124305555561</v>
      </c>
      <c r="T1902" s="10">
        <f t="shared" si="179"/>
        <v>41160.58021990741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42146.250000000007</v>
      </c>
      <c r="T1903" s="10">
        <f t="shared" si="179"/>
        <v>42116.251493055555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42067.498229166667</v>
      </c>
      <c r="T1904" s="10">
        <f t="shared" si="179"/>
        <v>42037.498229166667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42762.479062500002</v>
      </c>
      <c r="T1905" s="10">
        <f t="shared" si="179"/>
        <v>42702.479062500002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42371.39376157408</v>
      </c>
      <c r="T1906" s="10">
        <f t="shared" si="179"/>
        <v>42326.39376157408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41889.634189814817</v>
      </c>
      <c r="T1907" s="10">
        <f t="shared" si="179"/>
        <v>41859.634189814817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42544.379432870373</v>
      </c>
      <c r="T1908" s="10">
        <f t="shared" si="179"/>
        <v>42514.379432870373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41782.295428240745</v>
      </c>
      <c r="T1909" s="10">
        <f t="shared" si="179"/>
        <v>41767.295428240745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42733.626157407409</v>
      </c>
      <c r="T1910" s="10">
        <f t="shared" si="179"/>
        <v>42703.626157407409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41935.137488425928</v>
      </c>
      <c r="T1911" s="10">
        <f t="shared" si="179"/>
        <v>41905.137488425928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42308.656250000007</v>
      </c>
      <c r="T1912" s="10">
        <f t="shared" si="179"/>
        <v>42264.671493055554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41859.742291666669</v>
      </c>
      <c r="T1913" s="10">
        <f t="shared" si="179"/>
        <v>41829.742291666669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42158.93472222222</v>
      </c>
      <c r="T1914" s="10">
        <f t="shared" si="179"/>
        <v>42128.93472222222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41920.219652777778</v>
      </c>
      <c r="T1915" s="10">
        <f t="shared" si="179"/>
        <v>41890.219652777778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41943.874305555561</v>
      </c>
      <c r="T1916" s="10">
        <f t="shared" si="179"/>
        <v>41928.882789351854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41883.757199074076</v>
      </c>
      <c r="T1917" s="10">
        <f t="shared" si="179"/>
        <v>41863.757199074076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42681.467303240745</v>
      </c>
      <c r="T1918" s="10">
        <f t="shared" si="179"/>
        <v>42656.42563657408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42775.978391203702</v>
      </c>
      <c r="T1919" s="10">
        <f t="shared" si="179"/>
        <v>42745.978391203702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41863.498275462967</v>
      </c>
      <c r="T1920" s="10">
        <f t="shared" si="179"/>
        <v>41828.498275462967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42143.58390046296</v>
      </c>
      <c r="T1921" s="10">
        <f t="shared" si="179"/>
        <v>42113.58390046296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42298.666666666664</v>
      </c>
      <c r="T1922" s="10">
        <f t="shared" si="179"/>
        <v>42270.584039351852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 SEARCH("/", 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(((I1923/60)/60)/24)+DATE(1970,1,1)+(-7/24)</f>
        <v>41103.929895833338</v>
      </c>
      <c r="T1923" s="10">
        <f t="shared" ref="T1923:T1986" si="185">(((J1923/60)/60)/24)+DATE(1970,1,1)+(-7/24)</f>
        <v>41073.929895833338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41619.964201388888</v>
      </c>
      <c r="T1924" s="10">
        <f t="shared" si="185"/>
        <v>41589.964201388888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40812.915972222225</v>
      </c>
      <c r="T1925" s="10">
        <f t="shared" si="185"/>
        <v>40772.557083333333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41654.522916666669</v>
      </c>
      <c r="T1926" s="10">
        <f t="shared" si="185"/>
        <v>41626.469386574077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41557.708333333336</v>
      </c>
      <c r="T1927" s="10">
        <f t="shared" si="185"/>
        <v>41535.609814814816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40483.726388888892</v>
      </c>
      <c r="T1928" s="10">
        <f t="shared" si="185"/>
        <v>40456.662685185183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40975.915972222225</v>
      </c>
      <c r="T1929" s="10">
        <f t="shared" si="185"/>
        <v>40960.569895833338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41401.356412037043</v>
      </c>
      <c r="T1930" s="10">
        <f t="shared" si="185"/>
        <v>41371.356412037043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40728.729930555557</v>
      </c>
      <c r="T1931" s="10">
        <f t="shared" si="185"/>
        <v>40686.729930555557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41462.267152777778</v>
      </c>
      <c r="T1932" s="10">
        <f t="shared" si="185"/>
        <v>41402.267152777778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41050.854166666672</v>
      </c>
      <c r="T1933" s="10">
        <f t="shared" si="185"/>
        <v>41037.600798611114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40932.518206018518</v>
      </c>
      <c r="T1934" s="10">
        <f t="shared" si="185"/>
        <v>40911.518206018518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41908.839201388888</v>
      </c>
      <c r="T1935" s="10">
        <f t="shared" si="185"/>
        <v>41878.839201388888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40901.916666666672</v>
      </c>
      <c r="T1936" s="10">
        <f t="shared" si="185"/>
        <v>40865.575474537043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41810.915972222225</v>
      </c>
      <c r="T1937" s="10">
        <f t="shared" si="185"/>
        <v>41773.640868055561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40882.957638888889</v>
      </c>
      <c r="T1938" s="10">
        <f t="shared" si="185"/>
        <v>40852.598032407412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41074.874305555561</v>
      </c>
      <c r="T1939" s="10">
        <f t="shared" si="185"/>
        <v>41058.827326388891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41456.916666666672</v>
      </c>
      <c r="T1940" s="10">
        <f t="shared" si="185"/>
        <v>41425.967951388891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41343.651712962965</v>
      </c>
      <c r="T1941" s="10">
        <f t="shared" si="185"/>
        <v>41313.693379629629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40708.874305555561</v>
      </c>
      <c r="T1942" s="10">
        <f t="shared" si="185"/>
        <v>40670.215659722227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41773.999201388891</v>
      </c>
      <c r="T1943" s="10">
        <f t="shared" si="185"/>
        <v>41743.999201388891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40728.536342592597</v>
      </c>
      <c r="T1944" s="10">
        <f t="shared" si="185"/>
        <v>40638.536342592597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42592.978194444448</v>
      </c>
      <c r="T1945" s="10">
        <f t="shared" si="185"/>
        <v>42547.978194444448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41760.292708333334</v>
      </c>
      <c r="T1946" s="10">
        <f t="shared" si="185"/>
        <v>41730.292708333334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42196.960162037045</v>
      </c>
      <c r="T1947" s="10">
        <f t="shared" si="185"/>
        <v>42156.960162037045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41748.816678240742</v>
      </c>
      <c r="T1948" s="10">
        <f t="shared" si="185"/>
        <v>41688.858344907407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40139.957638888889</v>
      </c>
      <c r="T1949" s="10">
        <f t="shared" si="185"/>
        <v>40102.626388888893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42527.418055555558</v>
      </c>
      <c r="T1950" s="10">
        <f t="shared" si="185"/>
        <v>42473.312604166669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41830.131377314814</v>
      </c>
      <c r="T1951" s="10">
        <f t="shared" si="185"/>
        <v>41800.131377314814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40654.889733796299</v>
      </c>
      <c r="T1952" s="10">
        <f t="shared" si="185"/>
        <v>40623.889733796299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42681.170567129629</v>
      </c>
      <c r="T1953" s="10">
        <f t="shared" si="185"/>
        <v>42651.128900462965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41563.314988425926</v>
      </c>
      <c r="T1954" s="10">
        <f t="shared" si="185"/>
        <v>41526.314988425926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40969.833333333336</v>
      </c>
      <c r="T1955" s="10">
        <f t="shared" si="185"/>
        <v>40940.908159722225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42440.916666666664</v>
      </c>
      <c r="T1956" s="10">
        <f t="shared" si="185"/>
        <v>42394.289074074077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41052.5</v>
      </c>
      <c r="T1957" s="10">
        <f t="shared" si="185"/>
        <v>41019.980104166672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42112.59033564815</v>
      </c>
      <c r="T1958" s="10">
        <f t="shared" si="185"/>
        <v>42067.632002314822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41208.806863425925</v>
      </c>
      <c r="T1959" s="10">
        <f t="shared" si="185"/>
        <v>41178.806863425925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41356.654641203706</v>
      </c>
      <c r="T1960" s="10">
        <f t="shared" si="185"/>
        <v>41326.69630787037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41912.708333333336</v>
      </c>
      <c r="T1961" s="10">
        <f t="shared" si="185"/>
        <v>41871.553935185191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41994.071076388893</v>
      </c>
      <c r="T1962" s="10">
        <f t="shared" si="185"/>
        <v>41964.071076388893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41187.874305555561</v>
      </c>
      <c r="T1963" s="10">
        <f t="shared" si="185"/>
        <v>41147.902974537043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41772.488842592596</v>
      </c>
      <c r="T1964" s="10">
        <f t="shared" si="185"/>
        <v>41742.488842592596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41898.138125000005</v>
      </c>
      <c r="T1965" s="10">
        <f t="shared" si="185"/>
        <v>41863.138125000005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42481.981157407405</v>
      </c>
      <c r="T1966" s="10">
        <f t="shared" si="185"/>
        <v>42451.981157407405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40919.75</v>
      </c>
      <c r="T1967" s="10">
        <f t="shared" si="185"/>
        <v>40897.797569444447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41865.248819444445</v>
      </c>
      <c r="T1968" s="10">
        <f t="shared" si="185"/>
        <v>41835.248819444445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41760.371863425928</v>
      </c>
      <c r="T1969" s="10">
        <f t="shared" si="185"/>
        <v>41730.371863425928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42707.33697916667</v>
      </c>
      <c r="T1970" s="10">
        <f t="shared" si="185"/>
        <v>42676.295312499999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42587.500787037039</v>
      </c>
      <c r="T1971" s="10">
        <f t="shared" si="185"/>
        <v>42557.500787037039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41383.859965277785</v>
      </c>
      <c r="T1972" s="10">
        <f t="shared" si="185"/>
        <v>41323.901631944449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41592.875</v>
      </c>
      <c r="T1973" s="10">
        <f t="shared" si="185"/>
        <v>41561.209039351852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41230.762083333335</v>
      </c>
      <c r="T1974" s="10">
        <f t="shared" si="185"/>
        <v>41200.720416666671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42588.000000000007</v>
      </c>
      <c r="T1975" s="10">
        <f t="shared" si="185"/>
        <v>42549.431296296294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41505.04246527778</v>
      </c>
      <c r="T1976" s="10">
        <f t="shared" si="185"/>
        <v>41445.04246527778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41343.463553240741</v>
      </c>
      <c r="T1977" s="10">
        <f t="shared" si="185"/>
        <v>41313.463553240741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41468.607928240745</v>
      </c>
      <c r="T1978" s="10">
        <f t="shared" si="185"/>
        <v>41438.607928240745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42357.040972222225</v>
      </c>
      <c r="T1979" s="10">
        <f t="shared" si="185"/>
        <v>42310.925231481488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</v>
      </c>
      <c r="T1980" s="10">
        <f t="shared" si="185"/>
        <v>41038.933935185189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42326.915972222225</v>
      </c>
      <c r="T1981" s="10">
        <f t="shared" si="185"/>
        <v>42290.168356481481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42463.209050925929</v>
      </c>
      <c r="T1982" s="10">
        <f t="shared" si="185"/>
        <v>42423.250717592593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41829.433622685188</v>
      </c>
      <c r="T1983" s="10">
        <f t="shared" si="185"/>
        <v>41799.433622685188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42708.336655092593</v>
      </c>
      <c r="T1984" s="10">
        <f t="shared" si="185"/>
        <v>42678.294988425929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42615.000000000007</v>
      </c>
      <c r="T1985" s="10">
        <f t="shared" si="185"/>
        <v>42592.720115740747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41973.540289351855</v>
      </c>
      <c r="T1986" s="10">
        <f t="shared" si="185"/>
        <v>41913.498622685183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 SEARCH("/", 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(((I1987/60)/60)/24)+DATE(1970,1,1)+(-7/24)</f>
        <v>42584.666666666664</v>
      </c>
      <c r="T1987" s="10">
        <f t="shared" ref="T1987:T2050" si="191">(((J1987/60)/60)/24)+DATE(1970,1,1)+(-7/24)</f>
        <v>42555.407071759262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42443.100497685191</v>
      </c>
      <c r="T1988" s="10">
        <f t="shared" si="191"/>
        <v>42413.142164351848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42064.348101851858</v>
      </c>
      <c r="T1989" s="10">
        <f t="shared" si="191"/>
        <v>42034.348101851858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42236.471550925933</v>
      </c>
      <c r="T1990" s="10">
        <f t="shared" si="191"/>
        <v>42206.471550925933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42715.388981481483</v>
      </c>
      <c r="T1991" s="10">
        <f t="shared" si="191"/>
        <v>42685.388981481483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42412.904305555559</v>
      </c>
      <c r="T1992" s="10">
        <f t="shared" si="191"/>
        <v>42397.904305555559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42188.601689814815</v>
      </c>
      <c r="T1993" s="10">
        <f t="shared" si="191"/>
        <v>42167.601689814815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42052.851747685192</v>
      </c>
      <c r="T1994" s="10">
        <f t="shared" si="191"/>
        <v>42022.851747685192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42359.296724537046</v>
      </c>
      <c r="T1995" s="10">
        <f t="shared" si="191"/>
        <v>42329.296724537046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42710.756273148152</v>
      </c>
      <c r="T1996" s="10">
        <f t="shared" si="191"/>
        <v>42650.714606481481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42201.610370370377</v>
      </c>
      <c r="T1997" s="10">
        <f t="shared" si="191"/>
        <v>42181.610370370377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41830.527905092596</v>
      </c>
      <c r="T1998" s="10">
        <f t="shared" si="191"/>
        <v>41800.527905092596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41877.639027777783</v>
      </c>
      <c r="T1999" s="10">
        <f t="shared" si="191"/>
        <v>41847.639027777783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41851.826828703706</v>
      </c>
      <c r="T2000" s="10">
        <f t="shared" si="191"/>
        <v>41806.826828703706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41956.232731481483</v>
      </c>
      <c r="T2001" s="10">
        <f t="shared" si="191"/>
        <v>41926.191064814819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42375.659872685188</v>
      </c>
      <c r="T2002" s="10">
        <f t="shared" si="191"/>
        <v>42345.659872685188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42167.541666666664</v>
      </c>
      <c r="T2003" s="10">
        <f t="shared" si="191"/>
        <v>42135.918009259265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42758.420636574076</v>
      </c>
      <c r="T2004" s="10">
        <f t="shared" si="191"/>
        <v>42728.420636574076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40361.666666666672</v>
      </c>
      <c r="T2005" s="10">
        <f t="shared" si="191"/>
        <v>40346.83393518519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41830.31322916667</v>
      </c>
      <c r="T2006" s="10">
        <f t="shared" si="191"/>
        <v>41800.31322916667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41562.874305555561</v>
      </c>
      <c r="T2007" s="10">
        <f t="shared" si="191"/>
        <v>41535.521041666667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41976.250520833339</v>
      </c>
      <c r="T2008" s="10">
        <f t="shared" si="191"/>
        <v>41941.208854166667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40413.875</v>
      </c>
      <c r="T2009" s="10">
        <f t="shared" si="191"/>
        <v>40347.546134259261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40805.312754629631</v>
      </c>
      <c r="T2010" s="10">
        <f t="shared" si="191"/>
        <v>40761.312754629631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42697.073414351857</v>
      </c>
      <c r="T2011" s="10">
        <f t="shared" si="191"/>
        <v>42661.031747685185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42600.704756944448</v>
      </c>
      <c r="T2012" s="10">
        <f t="shared" si="191"/>
        <v>42570.704756944448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42380.666666666664</v>
      </c>
      <c r="T2013" s="10">
        <f t="shared" si="191"/>
        <v>42347.066817129635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42040.53056712963</v>
      </c>
      <c r="T2014" s="10">
        <f t="shared" si="191"/>
        <v>42010.53056712963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42559.66914351852</v>
      </c>
      <c r="T2015" s="10">
        <f t="shared" si="191"/>
        <v>42499.66914351852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41357.881238425929</v>
      </c>
      <c r="T2016" s="10">
        <f t="shared" si="191"/>
        <v>41323.922905092593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40795.585219907407</v>
      </c>
      <c r="T2017" s="10">
        <f t="shared" si="191"/>
        <v>40765.585219907407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41342.589108796295</v>
      </c>
      <c r="T2018" s="10">
        <f t="shared" si="191"/>
        <v>41312.589108796295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40991.875</v>
      </c>
      <c r="T2019" s="10">
        <f t="shared" si="191"/>
        <v>40960.765682870369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42229.074178240742</v>
      </c>
      <c r="T2020" s="10">
        <f t="shared" si="191"/>
        <v>42199.074178240742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42635.416909722226</v>
      </c>
      <c r="T2021" s="10">
        <f t="shared" si="191"/>
        <v>42605.416909722226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41773.669444444444</v>
      </c>
      <c r="T2022" s="10">
        <f t="shared" si="191"/>
        <v>41736.805833333332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41905.778900462967</v>
      </c>
      <c r="T2023" s="10">
        <f t="shared" si="191"/>
        <v>41860.778900462967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42532.277453703711</v>
      </c>
      <c r="T2024" s="10">
        <f t="shared" si="191"/>
        <v>42502.277453703711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42166.12908564815</v>
      </c>
      <c r="T2025" s="10">
        <f t="shared" si="191"/>
        <v>42136.12908564815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41133.833333333336</v>
      </c>
      <c r="T2026" s="10">
        <f t="shared" si="191"/>
        <v>41099.67527777778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42165.892893518518</v>
      </c>
      <c r="T2027" s="10">
        <f t="shared" si="191"/>
        <v>42135.892893518518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41749.874305555561</v>
      </c>
      <c r="T2028" s="10">
        <f t="shared" si="191"/>
        <v>41704.444270833337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42093.480543981488</v>
      </c>
      <c r="T2029" s="10">
        <f t="shared" si="191"/>
        <v>42048.522210648152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40252.621527777781</v>
      </c>
      <c r="T2030" s="10">
        <f t="shared" si="191"/>
        <v>40215.627384259264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41877.730104166672</v>
      </c>
      <c r="T2031" s="10">
        <f t="shared" si="191"/>
        <v>41847.730104166672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41242.704814814817</v>
      </c>
      <c r="T2032" s="10">
        <f t="shared" si="191"/>
        <v>41212.704814814817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42012.750000000007</v>
      </c>
      <c r="T2033" s="10">
        <f t="shared" si="191"/>
        <v>41975.03765046296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42718.916666666664</v>
      </c>
      <c r="T2034" s="10">
        <f t="shared" si="191"/>
        <v>42689.274004629631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41754.790717592594</v>
      </c>
      <c r="T2035" s="10">
        <f t="shared" si="191"/>
        <v>41724.790717592594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42130.998611111114</v>
      </c>
      <c r="T2036" s="10">
        <f t="shared" si="191"/>
        <v>42075.83834490741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42356.750000000007</v>
      </c>
      <c r="T2037" s="10">
        <f t="shared" si="191"/>
        <v>42311.333414351851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41768.573136574079</v>
      </c>
      <c r="T2038" s="10">
        <f t="shared" si="191"/>
        <v>41738.573136574079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41637.960104166668</v>
      </c>
      <c r="T2039" s="10">
        <f t="shared" si="191"/>
        <v>41577.918437500004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41456.458333333336</v>
      </c>
      <c r="T2040" s="10">
        <f t="shared" si="191"/>
        <v>41423.979409722226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42704.915972222225</v>
      </c>
      <c r="T2041" s="10">
        <f t="shared" si="191"/>
        <v>42675.147280092591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41593.677118055559</v>
      </c>
      <c r="T2042" s="10">
        <f t="shared" si="191"/>
        <v>41578.635451388895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42684.275775462964</v>
      </c>
      <c r="T2043" s="10">
        <f t="shared" si="191"/>
        <v>42654.2341087963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42391.416365740741</v>
      </c>
      <c r="T2044" s="10">
        <f t="shared" si="191"/>
        <v>42331.416365740741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42714.915972222225</v>
      </c>
      <c r="T2045" s="10">
        <f t="shared" si="191"/>
        <v>42660.885150462964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42168.392523148148</v>
      </c>
      <c r="T2046" s="10">
        <f t="shared" si="191"/>
        <v>42138.392523148148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41098.796840277777</v>
      </c>
      <c r="T2047" s="10">
        <f t="shared" si="191"/>
        <v>41068.796840277777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41416.88013888889</v>
      </c>
      <c r="T2048" s="10">
        <f t="shared" si="191"/>
        <v>41386.88013888889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42110.708333333336</v>
      </c>
      <c r="T2049" s="10">
        <f t="shared" si="191"/>
        <v>42081.611921296302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41417.359849537039</v>
      </c>
      <c r="T2050" s="10">
        <f t="shared" si="191"/>
        <v>41387.359849537039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 SEARCH("/", 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(((I2051/60)/60)/24)+DATE(1970,1,1)+(-7/24)</f>
        <v>41610.665972222225</v>
      </c>
      <c r="T2051" s="10">
        <f t="shared" ref="T2051:T2114" si="197">(((J2051/60)/60)/24)+DATE(1970,1,1)+(-7/24)</f>
        <v>41575.235682870371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42154.77983796296</v>
      </c>
      <c r="T2052" s="10">
        <f t="shared" si="197"/>
        <v>42114.77983796296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41633.730752314819</v>
      </c>
      <c r="T2053" s="10">
        <f t="shared" si="197"/>
        <v>41603.730752314819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42419.792280092595</v>
      </c>
      <c r="T2054" s="10">
        <f t="shared" si="197"/>
        <v>42374.792280092595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42333.367488425931</v>
      </c>
      <c r="T2055" s="10">
        <f t="shared" si="197"/>
        <v>42303.325821759259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41761.22928240741</v>
      </c>
      <c r="T2056" s="10">
        <f t="shared" si="197"/>
        <v>41731.22928240741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41975.875000000007</v>
      </c>
      <c r="T2057" s="10">
        <f t="shared" si="197"/>
        <v>41946.38244212963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41381.469236111116</v>
      </c>
      <c r="T2058" s="10">
        <f t="shared" si="197"/>
        <v>41351.469236111116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42426.202916666669</v>
      </c>
      <c r="T2059" s="10">
        <f t="shared" si="197"/>
        <v>42396.202916666669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42065.541666666664</v>
      </c>
      <c r="T2060" s="10">
        <f t="shared" si="197"/>
        <v>42026.079050925931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42400.624305555561</v>
      </c>
      <c r="T2061" s="10">
        <f t="shared" si="197"/>
        <v>42361.31081018519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41843.351273148153</v>
      </c>
      <c r="T2062" s="10">
        <f t="shared" si="197"/>
        <v>41783.351273148153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42735.472847222227</v>
      </c>
      <c r="T2063" s="10">
        <f t="shared" si="197"/>
        <v>42705.472847222227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42453.049745370372</v>
      </c>
      <c r="T2064" s="10">
        <f t="shared" si="197"/>
        <v>42423.091412037036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42505.440983796296</v>
      </c>
      <c r="T2065" s="10">
        <f t="shared" si="197"/>
        <v>42472.440983796296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41425.208333333336</v>
      </c>
      <c r="T2066" s="10">
        <f t="shared" si="197"/>
        <v>41389.073182870372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41633.042002314818</v>
      </c>
      <c r="T2067" s="10">
        <f t="shared" si="197"/>
        <v>41603.042002314818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41874.480127314819</v>
      </c>
      <c r="T2068" s="10">
        <f t="shared" si="197"/>
        <v>41844.480127314819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42148.562222222223</v>
      </c>
      <c r="T2069" s="10">
        <f t="shared" si="197"/>
        <v>42115.562222222223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42663.549942129634</v>
      </c>
      <c r="T2070" s="10">
        <f t="shared" si="197"/>
        <v>42633.549942129634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42371.680451388893</v>
      </c>
      <c r="T2071" s="10">
        <f t="shared" si="197"/>
        <v>42340.680451388893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42549.364849537036</v>
      </c>
      <c r="T2072" s="10">
        <f t="shared" si="197"/>
        <v>42519.364849537036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42644.987083333333</v>
      </c>
      <c r="T2073" s="10">
        <f t="shared" si="197"/>
        <v>42599.987083333333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42497.289722222224</v>
      </c>
      <c r="T2074" s="10">
        <f t="shared" si="197"/>
        <v>42467.289722222224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42132.376365740747</v>
      </c>
      <c r="T2075" s="10">
        <f t="shared" si="197"/>
        <v>42087.376365740747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42496.534513888888</v>
      </c>
      <c r="T2076" s="10">
        <f t="shared" si="197"/>
        <v>42466.534513888888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41480.389907407407</v>
      </c>
      <c r="T2077" s="10">
        <f t="shared" si="197"/>
        <v>41450.389907407407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41843.588993055557</v>
      </c>
      <c r="T2078" s="10">
        <f t="shared" si="197"/>
        <v>41803.588993055557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42160.583333333336</v>
      </c>
      <c r="T2079" s="10">
        <f t="shared" si="197"/>
        <v>42102.750879629632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42722.479826388888</v>
      </c>
      <c r="T2080" s="10">
        <f t="shared" si="197"/>
        <v>42692.479826388888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42180.500000000007</v>
      </c>
      <c r="T2081" s="10">
        <f t="shared" si="197"/>
        <v>42150.418900462966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42319.707175925927</v>
      </c>
      <c r="T2082" s="10">
        <f t="shared" si="197"/>
        <v>42289.665509259263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41044.915972222225</v>
      </c>
      <c r="T2083" s="10">
        <f t="shared" si="197"/>
        <v>41003.865219907413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40870.870324074072</v>
      </c>
      <c r="T2084" s="10">
        <f t="shared" si="197"/>
        <v>40810.828657407408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41064.430497685185</v>
      </c>
      <c r="T2085" s="10">
        <f t="shared" si="197"/>
        <v>41034.430497685185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41762.999305555561</v>
      </c>
      <c r="T2086" s="10">
        <f t="shared" si="197"/>
        <v>41731.541458333333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41105.54383101852</v>
      </c>
      <c r="T2087" s="10">
        <f t="shared" si="197"/>
        <v>41075.54383101852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40890.915972222225</v>
      </c>
      <c r="T2088" s="10">
        <f t="shared" si="197"/>
        <v>40860.378842592596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40793.912708333337</v>
      </c>
      <c r="T2089" s="10">
        <f t="shared" si="197"/>
        <v>40763.912708333337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40431.874305555561</v>
      </c>
      <c r="T2090" s="10">
        <f t="shared" si="197"/>
        <v>40395.423055555555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41487.78465277778</v>
      </c>
      <c r="T2091" s="10">
        <f t="shared" si="197"/>
        <v>41452.78465277778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41329.08975694445</v>
      </c>
      <c r="T2092" s="10">
        <f t="shared" si="197"/>
        <v>41299.08975694445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40603.541666666672</v>
      </c>
      <c r="T2093" s="10">
        <f t="shared" si="197"/>
        <v>40555.030995370369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40823.415879629632</v>
      </c>
      <c r="T2094" s="10">
        <f t="shared" si="197"/>
        <v>40763.415879629632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41265.604537037041</v>
      </c>
      <c r="T2095" s="10">
        <f t="shared" si="197"/>
        <v>41205.562870370377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40972.833333333336</v>
      </c>
      <c r="T2096" s="10">
        <f t="shared" si="197"/>
        <v>40938.728356481486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40818.441817129627</v>
      </c>
      <c r="T2097" s="10">
        <f t="shared" si="197"/>
        <v>40758.441817129627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41207.874305555561</v>
      </c>
      <c r="T2098" s="10">
        <f t="shared" si="197"/>
        <v>41192.466840277782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40878.334895833337</v>
      </c>
      <c r="T2099" s="10">
        <f t="shared" si="197"/>
        <v>40818.293229166666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40975.822164351855</v>
      </c>
      <c r="T2100" s="10">
        <f t="shared" si="197"/>
        <v>40945.822164351855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42186.861111111117</v>
      </c>
      <c r="T2101" s="10">
        <f t="shared" si="197"/>
        <v>42173.454675925932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41089.874305555561</v>
      </c>
      <c r="T2102" s="10">
        <f t="shared" si="197"/>
        <v>41074.543298611112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40951.857800925929</v>
      </c>
      <c r="T2103" s="10">
        <f t="shared" si="197"/>
        <v>40891.857800925929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40668.576944444445</v>
      </c>
      <c r="T2104" s="10">
        <f t="shared" si="197"/>
        <v>40638.576944444445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41222.504942129635</v>
      </c>
      <c r="T2105" s="10">
        <f t="shared" si="197"/>
        <v>41192.463275462964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41424.708333333336</v>
      </c>
      <c r="T2106" s="10">
        <f t="shared" si="197"/>
        <v>41393.782800925932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41963.875000000007</v>
      </c>
      <c r="T2107" s="10">
        <f t="shared" si="197"/>
        <v>41951.497141203705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41299.923310185186</v>
      </c>
      <c r="T2108" s="10">
        <f t="shared" si="197"/>
        <v>41269.923310185186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41955.46056712963</v>
      </c>
      <c r="T2109" s="10">
        <f t="shared" si="197"/>
        <v>41934.418900462966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41161.871527777781</v>
      </c>
      <c r="T2110" s="10">
        <f t="shared" si="197"/>
        <v>41134.884027777778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42190.416863425933</v>
      </c>
      <c r="T2111" s="10">
        <f t="shared" si="197"/>
        <v>42160.416863425933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41786.915972222225</v>
      </c>
      <c r="T2112" s="10">
        <f t="shared" si="197"/>
        <v>41759.379270833335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40769.75</v>
      </c>
      <c r="T2113" s="10">
        <f t="shared" si="197"/>
        <v>40702.905381944445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41379.636493055557</v>
      </c>
      <c r="T2114" s="10">
        <f t="shared" si="197"/>
        <v>41365.636493055557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 SEARCH("/", 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(((I2115/60)/60)/24)+DATE(1970,1,1)+(-7/24)</f>
        <v>41905.573796296296</v>
      </c>
      <c r="T2115" s="10">
        <f t="shared" ref="T2115:T2178" si="203">(((J2115/60)/60)/24)+DATE(1970,1,1)+(-7/24)</f>
        <v>41870.573796296296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40520.915972222225</v>
      </c>
      <c r="T2116" s="10">
        <f t="shared" si="203"/>
        <v>40458.523958333339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40593.789363425931</v>
      </c>
      <c r="T2117" s="10">
        <f t="shared" si="203"/>
        <v>40563.789363425931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41184.48614583334</v>
      </c>
      <c r="T2118" s="10">
        <f t="shared" si="203"/>
        <v>41136.48614583334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42303.915972222225</v>
      </c>
      <c r="T2119" s="10">
        <f t="shared" si="203"/>
        <v>42289.767928240741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40748.54787037037</v>
      </c>
      <c r="T2120" s="10">
        <f t="shared" si="203"/>
        <v>40718.54787037037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41136.838483796302</v>
      </c>
      <c r="T2121" s="10">
        <f t="shared" si="203"/>
        <v>41106.838483796302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41640.67287037037</v>
      </c>
      <c r="T2122" s="10">
        <f t="shared" si="203"/>
        <v>41591.67287037037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42746.450787037036</v>
      </c>
      <c r="T2123" s="10">
        <f t="shared" si="203"/>
        <v>42716.450787037036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42742.008900462963</v>
      </c>
      <c r="T2124" s="10">
        <f t="shared" si="203"/>
        <v>42712.008900462963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40251.999305555561</v>
      </c>
      <c r="T2125" s="10">
        <f t="shared" si="203"/>
        <v>40198.133182870377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40511.916666666672</v>
      </c>
      <c r="T2126" s="10">
        <f t="shared" si="203"/>
        <v>40463.736516203702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42220.731863425928</v>
      </c>
      <c r="T2127" s="10">
        <f t="shared" si="203"/>
        <v>42190.731863425928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41981.681562500002</v>
      </c>
      <c r="T2128" s="10">
        <f t="shared" si="203"/>
        <v>41951.681562500002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42075.172025462969</v>
      </c>
      <c r="T2129" s="10">
        <f t="shared" si="203"/>
        <v>42045.213692129626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41903.481122685189</v>
      </c>
      <c r="T2130" s="10">
        <f t="shared" si="203"/>
        <v>41843.481122685189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42438.732638888891</v>
      </c>
      <c r="T2131" s="10">
        <f t="shared" si="203"/>
        <v>42408.732638888891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41866.794710648152</v>
      </c>
      <c r="T2132" s="10">
        <f t="shared" si="203"/>
        <v>41831.794710648152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42196.915405092594</v>
      </c>
      <c r="T2133" s="10">
        <f t="shared" si="203"/>
        <v>42166.915405092594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41673.195509259262</v>
      </c>
      <c r="T2134" s="10">
        <f t="shared" si="203"/>
        <v>41643.195509259262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40656.999305555561</v>
      </c>
      <c r="T2135" s="10">
        <f t="shared" si="203"/>
        <v>40618.805543981485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41391.59480324074</v>
      </c>
      <c r="T2136" s="10">
        <f t="shared" si="203"/>
        <v>41361.59480324074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41186.671678240738</v>
      </c>
      <c r="T2137" s="10">
        <f t="shared" si="203"/>
        <v>41156.671678240738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41566.21743055556</v>
      </c>
      <c r="T2138" s="10">
        <f t="shared" si="203"/>
        <v>41536.21743055556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41978.479502314818</v>
      </c>
      <c r="T2139" s="10">
        <f t="shared" si="203"/>
        <v>41948.479502314818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41586.763182870374</v>
      </c>
      <c r="T2140" s="10">
        <f t="shared" si="203"/>
        <v>41556.72151620371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42677.458425925928</v>
      </c>
      <c r="T2141" s="10">
        <f t="shared" si="203"/>
        <v>42647.458425925928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41285.541944444449</v>
      </c>
      <c r="T2142" s="10">
        <f t="shared" si="203"/>
        <v>41255.541944444449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41956.985636574078</v>
      </c>
      <c r="T2143" s="10">
        <f t="shared" si="203"/>
        <v>41926.943969907406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42368.409837962965</v>
      </c>
      <c r="T2144" s="10">
        <f t="shared" si="203"/>
        <v>42340.409837962965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40380.5</v>
      </c>
      <c r="T2145" s="10">
        <f t="shared" si="203"/>
        <v>40332.595046296301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41531.255092592597</v>
      </c>
      <c r="T2146" s="10">
        <f t="shared" si="203"/>
        <v>41499.255092592597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41604.987430555557</v>
      </c>
      <c r="T2147" s="10">
        <f t="shared" si="203"/>
        <v>41574.945763888893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42411.38784722222</v>
      </c>
      <c r="T2148" s="10">
        <f t="shared" si="203"/>
        <v>42397.38784722222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41959.045694444452</v>
      </c>
      <c r="T2149" s="10">
        <f t="shared" si="203"/>
        <v>41927.004027777781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42096.400254629632</v>
      </c>
      <c r="T2150" s="10">
        <f t="shared" si="203"/>
        <v>42066.441921296304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40389.708333333336</v>
      </c>
      <c r="T2151" s="10">
        <f t="shared" si="203"/>
        <v>40354.733287037037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42563.993043981485</v>
      </c>
      <c r="T2152" s="10">
        <f t="shared" si="203"/>
        <v>42533.993043981485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42550.555717592601</v>
      </c>
      <c r="T2153" s="10">
        <f t="shared" si="203"/>
        <v>42520.555717592601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41713.49894675926</v>
      </c>
      <c r="T2154" s="10">
        <f t="shared" si="203"/>
        <v>41683.540613425932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42014.040972222225</v>
      </c>
      <c r="T2155" s="10">
        <f t="shared" si="203"/>
        <v>41974.619421296295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41667.340590277781</v>
      </c>
      <c r="T2156" s="10">
        <f t="shared" si="203"/>
        <v>41647.340590277781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42460.414178240746</v>
      </c>
      <c r="T2157" s="10">
        <f t="shared" si="203"/>
        <v>42430.45584490741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41533.562569444446</v>
      </c>
      <c r="T2158" s="10">
        <f t="shared" si="203"/>
        <v>41488.562569444446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42727.040972222225</v>
      </c>
      <c r="T2159" s="10">
        <f t="shared" si="203"/>
        <v>42694.689618055556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41309.562199074076</v>
      </c>
      <c r="T2160" s="10">
        <f t="shared" si="203"/>
        <v>41264.562199074076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40740.439513888887</v>
      </c>
      <c r="T2161" s="10">
        <f t="shared" si="203"/>
        <v>40710.439513888887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41048.42019675926</v>
      </c>
      <c r="T2162" s="10">
        <f t="shared" si="203"/>
        <v>41018.42019675926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42270.560868055552</v>
      </c>
      <c r="T2163" s="10">
        <f t="shared" si="203"/>
        <v>42240.560868055552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41844.474432870375</v>
      </c>
      <c r="T2164" s="10">
        <f t="shared" si="203"/>
        <v>41813.474432870375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42162.868055555555</v>
      </c>
      <c r="T2165" s="10">
        <f t="shared" si="203"/>
        <v>42111.607870370375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42545.874305555561</v>
      </c>
      <c r="T2166" s="10">
        <f t="shared" si="203"/>
        <v>42515.426087962966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42468.333738425928</v>
      </c>
      <c r="T2167" s="10">
        <f t="shared" si="203"/>
        <v>42438.3754050926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41978.588171296295</v>
      </c>
      <c r="T2168" s="10">
        <f t="shared" si="203"/>
        <v>41933.54650462963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41166.774733796301</v>
      </c>
      <c r="T2169" s="10">
        <f t="shared" si="203"/>
        <v>41152.774733796301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42775.916666666664</v>
      </c>
      <c r="T2170" s="10">
        <f t="shared" si="203"/>
        <v>42745.308576388888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42796.409155092595</v>
      </c>
      <c r="T2171" s="10">
        <f t="shared" si="203"/>
        <v>42793.409155092595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42238.458587962967</v>
      </c>
      <c r="T2172" s="10">
        <f t="shared" si="203"/>
        <v>42198.458587962967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42176.916666666664</v>
      </c>
      <c r="T2173" s="10">
        <f t="shared" si="203"/>
        <v>42141.665451388886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42112.288425925923</v>
      </c>
      <c r="T2174" s="10">
        <f t="shared" si="203"/>
        <v>42082.288425925923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41526.874305555561</v>
      </c>
      <c r="T2175" s="10">
        <f t="shared" si="203"/>
        <v>41495.400960648149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42495.251238425924</v>
      </c>
      <c r="T2176" s="10">
        <f t="shared" si="203"/>
        <v>42465.251238425924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42571.71743055556</v>
      </c>
      <c r="T2177" s="10">
        <f t="shared" si="203"/>
        <v>42564.71743055556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42126.341539351859</v>
      </c>
      <c r="T2178" s="10">
        <f t="shared" si="203"/>
        <v>42096.341539351859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 SEARCH("/", N2179)-1)</f>
        <v>music</v>
      </c>
      <c r="R2179" t="str">
        <f t="shared" ref="R2179:R2242" si="207">RIGHT(N2179,LEN(N2179)-SEARCH("/",N2179))</f>
        <v>rock</v>
      </c>
      <c r="S2179" s="10">
        <f t="shared" ref="S2179:S2242" si="208">(((I2179/60)/60)/24)+DATE(1970,1,1)+(-7/24)</f>
        <v>42526.959108796298</v>
      </c>
      <c r="T2179" s="10">
        <f t="shared" ref="T2179:T2242" si="209">(((J2179/60)/60)/24)+DATE(1970,1,1)+(-7/24)</f>
        <v>42501.959108796298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42753.344872685186</v>
      </c>
      <c r="T2180" s="10">
        <f t="shared" si="209"/>
        <v>42723.344872685186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42104.879537037043</v>
      </c>
      <c r="T2181" s="10">
        <f t="shared" si="209"/>
        <v>42074.879537037043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42321.419768518521</v>
      </c>
      <c r="T2182" s="10">
        <f t="shared" si="209"/>
        <v>42279.378101851857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42786.713576388887</v>
      </c>
      <c r="T2183" s="10">
        <f t="shared" si="209"/>
        <v>42772.713576388887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41914.609085648153</v>
      </c>
      <c r="T2184" s="10">
        <f t="shared" si="209"/>
        <v>41879.609085648153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42774.916666666664</v>
      </c>
      <c r="T2185" s="10">
        <f t="shared" si="209"/>
        <v>42745.07380787038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42394.375000000007</v>
      </c>
      <c r="T2186" s="10">
        <f t="shared" si="209"/>
        <v>42380.398622685192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41359.058321759265</v>
      </c>
      <c r="T2187" s="10">
        <f t="shared" si="209"/>
        <v>41319.058321759265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42619.791666666664</v>
      </c>
      <c r="T2188" s="10">
        <f t="shared" si="209"/>
        <v>42583.323414351857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42096.874305555561</v>
      </c>
      <c r="T2189" s="10">
        <f t="shared" si="209"/>
        <v>42067.917430555557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42668.416666666664</v>
      </c>
      <c r="T2190" s="10">
        <f t="shared" si="209"/>
        <v>42633.294456018521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42481.625000000007</v>
      </c>
      <c r="T2191" s="10">
        <f t="shared" si="209"/>
        <v>42467.496527777781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42451.999305555561</v>
      </c>
      <c r="T2192" s="10">
        <f t="shared" si="209"/>
        <v>42417.333379629628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42780.541979166672</v>
      </c>
      <c r="T2193" s="10">
        <f t="shared" si="209"/>
        <v>42768.541979166672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42719.666666666664</v>
      </c>
      <c r="T2194" s="10">
        <f t="shared" si="209"/>
        <v>42691.559537037036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42694.915972222225</v>
      </c>
      <c r="T2195" s="10">
        <f t="shared" si="209"/>
        <v>42664.114259259259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42455.42465277778</v>
      </c>
      <c r="T2196" s="10">
        <f t="shared" si="209"/>
        <v>42425.466319444451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42227.48032407408</v>
      </c>
      <c r="T2197" s="10">
        <f t="shared" si="209"/>
        <v>42197.48032407408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42706.000000000007</v>
      </c>
      <c r="T2198" s="10">
        <f t="shared" si="209"/>
        <v>42675.195625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42063.292349537041</v>
      </c>
      <c r="T2199" s="10">
        <f t="shared" si="209"/>
        <v>42033.292349537041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42322.263888888891</v>
      </c>
      <c r="T2200" s="10">
        <f t="shared" si="209"/>
        <v>42292.222222222226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42292.124976851854</v>
      </c>
      <c r="T2201" s="10">
        <f t="shared" si="209"/>
        <v>42262.124976851854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42190.833333333336</v>
      </c>
      <c r="T2202" s="10">
        <f t="shared" si="209"/>
        <v>42163.334120370368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41290.555150462969</v>
      </c>
      <c r="T2203" s="10">
        <f t="shared" si="209"/>
        <v>41276.555150462969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41214.557500000003</v>
      </c>
      <c r="T2204" s="10">
        <f t="shared" si="209"/>
        <v>41184.557500000003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42271.568078703705</v>
      </c>
      <c r="T2205" s="10">
        <f t="shared" si="209"/>
        <v>42241.568078703705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41342.019895833335</v>
      </c>
      <c r="T2206" s="10">
        <f t="shared" si="209"/>
        <v>41312.019895833335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41061.529965277776</v>
      </c>
      <c r="T2207" s="10">
        <f t="shared" si="209"/>
        <v>41031.529965277776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41014.965555555558</v>
      </c>
      <c r="T2208" s="10">
        <f t="shared" si="209"/>
        <v>40996.965555555558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41593.944131944445</v>
      </c>
      <c r="T2209" s="10">
        <f t="shared" si="209"/>
        <v>41563.902465277781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41005.875</v>
      </c>
      <c r="T2210" s="10">
        <f t="shared" si="209"/>
        <v>40946.590578703705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41743.666666666672</v>
      </c>
      <c r="T2211" s="10">
        <f t="shared" si="209"/>
        <v>41732.188009259262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41013.441666666666</v>
      </c>
      <c r="T2212" s="10">
        <f t="shared" si="209"/>
        <v>40955.774421296301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41738.999305555561</v>
      </c>
      <c r="T2213" s="10">
        <f t="shared" si="209"/>
        <v>41716.493344907409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41581.75</v>
      </c>
      <c r="T2214" s="10">
        <f t="shared" si="209"/>
        <v>41548.455752314818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42139.534479166665</v>
      </c>
      <c r="T2215" s="10">
        <f t="shared" si="209"/>
        <v>42109.534479166665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41676.500555555562</v>
      </c>
      <c r="T2216" s="10">
        <f t="shared" si="209"/>
        <v>41646.500555555562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40980.999305555561</v>
      </c>
      <c r="T2217" s="10">
        <f t="shared" si="209"/>
        <v>40958.425601851857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42208.460011574083</v>
      </c>
      <c r="T2218" s="10">
        <f t="shared" si="209"/>
        <v>42194.460011574083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42310.041666666664</v>
      </c>
      <c r="T2219" s="10">
        <f t="shared" si="209"/>
        <v>42299.48510416667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41149.708333333336</v>
      </c>
      <c r="T2220" s="10">
        <f t="shared" si="209"/>
        <v>41127.520636574074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42235.427222222228</v>
      </c>
      <c r="T2221" s="10">
        <f t="shared" si="209"/>
        <v>42205.427222222228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41481.768935185188</v>
      </c>
      <c r="T2222" s="10">
        <f t="shared" si="209"/>
        <v>41451.768935185188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42482.708333333336</v>
      </c>
      <c r="T2223" s="10">
        <f t="shared" si="209"/>
        <v>42452.375104166669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40936.495914351857</v>
      </c>
      <c r="T2224" s="10">
        <f t="shared" si="209"/>
        <v>40906.495914351857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42182.349166666674</v>
      </c>
      <c r="T2225" s="10">
        <f t="shared" si="209"/>
        <v>42152.349166666674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42672.500000000007</v>
      </c>
      <c r="T2226" s="10">
        <f t="shared" si="209"/>
        <v>42644.375868055555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41903.500173611115</v>
      </c>
      <c r="T2227" s="10">
        <f t="shared" si="209"/>
        <v>41873.500173611115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42411.915972222225</v>
      </c>
      <c r="T2228" s="10">
        <f t="shared" si="209"/>
        <v>42381.507199074076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41591.557349537041</v>
      </c>
      <c r="T2229" s="10">
        <f t="shared" si="209"/>
        <v>41561.515682870369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42231.986527777779</v>
      </c>
      <c r="T2230" s="10">
        <f t="shared" si="209"/>
        <v>42201.986527777779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41519.875</v>
      </c>
      <c r="T2231" s="10">
        <f t="shared" si="209"/>
        <v>41484.372581018521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41754.589432870373</v>
      </c>
      <c r="T2232" s="10">
        <f t="shared" si="209"/>
        <v>41724.589432870373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41449.916666666672</v>
      </c>
      <c r="T2233" s="10">
        <f t="shared" si="209"/>
        <v>41423.61922453704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41838.833333333336</v>
      </c>
      <c r="T2234" s="10">
        <f t="shared" si="209"/>
        <v>41806.50240740741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42351.708333333336</v>
      </c>
      <c r="T2235" s="10">
        <f t="shared" si="209"/>
        <v>42331.08725694444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42740.532951388894</v>
      </c>
      <c r="T2236" s="10">
        <f t="shared" si="209"/>
        <v>42710.532951388894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42091.688784722232</v>
      </c>
      <c r="T2237" s="10">
        <f t="shared" si="209"/>
        <v>42061.730451388888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42401.325497685182</v>
      </c>
      <c r="T2238" s="10">
        <f t="shared" si="209"/>
        <v>42371.325497685182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41955.040972222225</v>
      </c>
      <c r="T2239" s="10">
        <f t="shared" si="209"/>
        <v>41914.7116087963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42804.330046296302</v>
      </c>
      <c r="T2240" s="10">
        <f t="shared" si="209"/>
        <v>42774.330046296302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41608.876388888893</v>
      </c>
      <c r="T2241" s="10">
        <f t="shared" si="209"/>
        <v>41572.66682870371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42482.534074074072</v>
      </c>
      <c r="T2242" s="10">
        <f t="shared" si="209"/>
        <v>42452.534074074072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 SEARCH("/", 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(((I2243/60)/60)/24)+DATE(1970,1,1)+(-7/24)</f>
        <v>42796.535879629628</v>
      </c>
      <c r="T2243" s="10">
        <f t="shared" ref="T2243:T2306" si="215">(((J2243/60)/60)/24)+DATE(1970,1,1)+(-7/24)</f>
        <v>42766.535879629628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41604.834722222222</v>
      </c>
      <c r="T2244" s="10">
        <f t="shared" si="215"/>
        <v>41569.283946759264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42806.833333333336</v>
      </c>
      <c r="T2245" s="10">
        <f t="shared" si="215"/>
        <v>42800.459374999999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42659.562500000007</v>
      </c>
      <c r="T2246" s="10">
        <f t="shared" si="215"/>
        <v>42647.52715277778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41691.458333333336</v>
      </c>
      <c r="T2247" s="10">
        <f t="shared" si="215"/>
        <v>41660.416863425933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42251.500115740746</v>
      </c>
      <c r="T2248" s="10">
        <f t="shared" si="215"/>
        <v>42221.500115740746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42214.374594907415</v>
      </c>
      <c r="T2249" s="10">
        <f t="shared" si="215"/>
        <v>42200.374594907415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42718.584236111114</v>
      </c>
      <c r="T2250" s="10">
        <f t="shared" si="215"/>
        <v>42688.584236111114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41366.36996527778</v>
      </c>
      <c r="T2251" s="10">
        <f t="shared" si="215"/>
        <v>41336.411631944444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42706.755474537036</v>
      </c>
      <c r="T2252" s="10">
        <f t="shared" si="215"/>
        <v>42676.713807870372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41867.054131944446</v>
      </c>
      <c r="T2253" s="10">
        <f t="shared" si="215"/>
        <v>41846.054131944446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42588.036319444444</v>
      </c>
      <c r="T2254" s="10">
        <f t="shared" si="215"/>
        <v>42573.036319444444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42326.381331018521</v>
      </c>
      <c r="T2255" s="10">
        <f t="shared" si="215"/>
        <v>42296.339664351857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42759.356111111112</v>
      </c>
      <c r="T2256" s="10">
        <f t="shared" si="215"/>
        <v>42752.356111111112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42497.660312500004</v>
      </c>
      <c r="T2257" s="10">
        <f t="shared" si="215"/>
        <v>42467.660312500004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42696.160254629627</v>
      </c>
      <c r="T2258" s="10">
        <f t="shared" si="215"/>
        <v>42682.160254629627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42540.666666666664</v>
      </c>
      <c r="T2259" s="10">
        <f t="shared" si="215"/>
        <v>42505.645011574081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42166.459340277775</v>
      </c>
      <c r="T2260" s="10">
        <f t="shared" si="215"/>
        <v>42136.459340277775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42712.513148148151</v>
      </c>
      <c r="T2261" s="10">
        <f t="shared" si="215"/>
        <v>42702.513148148151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41724.68344907408</v>
      </c>
      <c r="T2262" s="10">
        <f t="shared" si="215"/>
        <v>41694.725115740745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42780.43310185185</v>
      </c>
      <c r="T2263" s="10">
        <f t="shared" si="215"/>
        <v>42759.43310185185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41960.708333333336</v>
      </c>
      <c r="T2264" s="10">
        <f t="shared" si="215"/>
        <v>41926.293495370373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42035.540659722225</v>
      </c>
      <c r="T2265" s="10">
        <f t="shared" si="215"/>
        <v>42014.540659722225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42512.833333333336</v>
      </c>
      <c r="T2266" s="10">
        <f t="shared" si="215"/>
        <v>42496.290671296294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42696.561423611114</v>
      </c>
      <c r="T2267" s="10">
        <f t="shared" si="215"/>
        <v>42689.561423611114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42486.791666666664</v>
      </c>
      <c r="T2268" s="10">
        <f t="shared" si="215"/>
        <v>42469.583240740743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41993.750000000007</v>
      </c>
      <c r="T2269" s="10">
        <f t="shared" si="215"/>
        <v>41968.538159722222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42805.790682870371</v>
      </c>
      <c r="T2270" s="10">
        <f t="shared" si="215"/>
        <v>42775.790682870371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42800.916666666664</v>
      </c>
      <c r="T2271" s="10">
        <f t="shared" si="215"/>
        <v>42776.412766203706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42745.624305555561</v>
      </c>
      <c r="T2272" s="10">
        <f t="shared" si="215"/>
        <v>42725.577696759261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42713.708379629628</v>
      </c>
      <c r="T2273" s="10">
        <f t="shared" si="215"/>
        <v>42683.708379629628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42345.407824074071</v>
      </c>
      <c r="T2274" s="10">
        <f t="shared" si="215"/>
        <v>42315.407824074071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42806.215763888897</v>
      </c>
      <c r="T2275" s="10">
        <f t="shared" si="215"/>
        <v>42781.257430555554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41693.208993055559</v>
      </c>
      <c r="T2276" s="10">
        <f t="shared" si="215"/>
        <v>41663.208993055559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41995.324988425935</v>
      </c>
      <c r="T2277" s="10">
        <f t="shared" si="215"/>
        <v>41965.324988425935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41644.359826388893</v>
      </c>
      <c r="T2278" s="10">
        <f t="shared" si="215"/>
        <v>41614.359826388893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40966.386840277781</v>
      </c>
      <c r="T2279" s="10">
        <f t="shared" si="215"/>
        <v>40936.386840277781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42372.665972222225</v>
      </c>
      <c r="T2280" s="10">
        <f t="shared" si="215"/>
        <v>42338.417442129627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42038.875000000007</v>
      </c>
      <c r="T2281" s="10">
        <f t="shared" si="215"/>
        <v>42020.515034722222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42264.333229166667</v>
      </c>
      <c r="T2282" s="10">
        <f t="shared" si="215"/>
        <v>42234.333229166667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40748.993055555555</v>
      </c>
      <c r="T2283" s="10">
        <f t="shared" si="215"/>
        <v>40686.99417824074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42382.882939814815</v>
      </c>
      <c r="T2284" s="10">
        <f t="shared" si="215"/>
        <v>42322.882939814815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41037.791712962964</v>
      </c>
      <c r="T2285" s="10">
        <f t="shared" si="215"/>
        <v>40977.833379629628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40613.875</v>
      </c>
      <c r="T2286" s="10">
        <f t="shared" si="215"/>
        <v>40585.505150462966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41088.894016203703</v>
      </c>
      <c r="T2287" s="10">
        <f t="shared" si="215"/>
        <v>41058.894016203703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41522.874305555561</v>
      </c>
      <c r="T2288" s="10">
        <f t="shared" si="215"/>
        <v>41494.6719212963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41813.375694444447</v>
      </c>
      <c r="T2289" s="10">
        <f t="shared" si="215"/>
        <v>41792.375694444447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41086.458333333336</v>
      </c>
      <c r="T2290" s="10">
        <f t="shared" si="215"/>
        <v>41067.53575231482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41614.681944444448</v>
      </c>
      <c r="T2291" s="10">
        <f t="shared" si="215"/>
        <v>41571.706712962965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40148.416666666672</v>
      </c>
      <c r="T2292" s="10">
        <f t="shared" si="215"/>
        <v>40069.962152777778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41021.875</v>
      </c>
      <c r="T2293" s="10">
        <f t="shared" si="215"/>
        <v>40987.685393518521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41017.405972222223</v>
      </c>
      <c r="T2294" s="10">
        <f t="shared" si="215"/>
        <v>40987.405972222223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41176.874305555561</v>
      </c>
      <c r="T2295" s="10">
        <f t="shared" si="215"/>
        <v>41151.416655092595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41294.431481481486</v>
      </c>
      <c r="T2296" s="10">
        <f t="shared" si="215"/>
        <v>41264.431481481486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41300.662685185183</v>
      </c>
      <c r="T2297" s="10">
        <f t="shared" si="215"/>
        <v>41270.662685185183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40962.440115740741</v>
      </c>
      <c r="T2298" s="10">
        <f t="shared" si="215"/>
        <v>40927.440115740741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40981.874305555561</v>
      </c>
      <c r="T2299" s="10">
        <f t="shared" si="215"/>
        <v>40947.750567129631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41724.507326388892</v>
      </c>
      <c r="T2300" s="10">
        <f t="shared" si="215"/>
        <v>41694.548993055556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40579.740844907406</v>
      </c>
      <c r="T2301" s="10">
        <f t="shared" si="215"/>
        <v>40564.740844907406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41088.435370370375</v>
      </c>
      <c r="T2302" s="10">
        <f t="shared" si="215"/>
        <v>41074.435370370375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41445.85527777778</v>
      </c>
      <c r="T2303" s="10">
        <f t="shared" si="215"/>
        <v>41415.85527777778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</v>
      </c>
      <c r="T2304" s="10">
        <f t="shared" si="215"/>
        <v>41605.576782407406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40889.861064814817</v>
      </c>
      <c r="T2305" s="10">
        <f t="shared" si="215"/>
        <v>40849.819398148153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40543.915972222225</v>
      </c>
      <c r="T2306" s="10">
        <f t="shared" si="215"/>
        <v>40502.524201388893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 SEARCH("/", 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(((I2307/60)/60)/24)+DATE(1970,1,1)+(-7/24)</f>
        <v>41859.458333333336</v>
      </c>
      <c r="T2307" s="10">
        <f t="shared" ref="T2307:T2370" si="221">(((J2307/60)/60)/24)+DATE(1970,1,1)+(-7/24)</f>
        <v>41834.403611111113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40977.876493055555</v>
      </c>
      <c r="T2308" s="10">
        <f t="shared" si="221"/>
        <v>40947.876493055555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41034.510740740741</v>
      </c>
      <c r="T2309" s="10">
        <f t="shared" si="221"/>
        <v>41004.510798611111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41879.75</v>
      </c>
      <c r="T2310" s="10">
        <f t="shared" si="221"/>
        <v>41851.671250000007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41342.696030092593</v>
      </c>
      <c r="T2311" s="10">
        <f t="shared" si="221"/>
        <v>41307.696030092593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41354.460821759261</v>
      </c>
      <c r="T2312" s="10">
        <f t="shared" si="221"/>
        <v>41324.502488425926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41765.712835648148</v>
      </c>
      <c r="T2313" s="10">
        <f t="shared" si="221"/>
        <v>41735.712835648148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41747.666666666672</v>
      </c>
      <c r="T2314" s="10">
        <f t="shared" si="221"/>
        <v>41716.341180555559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41032.666967592595</v>
      </c>
      <c r="T2315" s="10">
        <f t="shared" si="221"/>
        <v>41002.666967592595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41067.259918981486</v>
      </c>
      <c r="T2316" s="10">
        <f t="shared" si="221"/>
        <v>41037.259918981486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41034.434525462966</v>
      </c>
      <c r="T2317" s="10">
        <f t="shared" si="221"/>
        <v>41004.434525462966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40156.475000000006</v>
      </c>
      <c r="T2318" s="10">
        <f t="shared" si="221"/>
        <v>40079.43344907408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40223.916666666672</v>
      </c>
      <c r="T2319" s="10">
        <f t="shared" si="221"/>
        <v>40192.250567129631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40081.874305555561</v>
      </c>
      <c r="T2320" s="10">
        <f t="shared" si="221"/>
        <v>40050.352013888893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41622.790335648147</v>
      </c>
      <c r="T2321" s="10">
        <f t="shared" si="221"/>
        <v>41592.790335648147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41731.483796296299</v>
      </c>
      <c r="T2322" s="10">
        <f t="shared" si="221"/>
        <v>41696.525462962964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42828.927094907405</v>
      </c>
      <c r="T2323" s="10">
        <f t="shared" si="221"/>
        <v>42798.968761574077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42834.562141203707</v>
      </c>
      <c r="T2324" s="10">
        <f t="shared" si="221"/>
        <v>42804.603807870379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42814.463506944441</v>
      </c>
      <c r="T2325" s="10">
        <f t="shared" si="221"/>
        <v>42807.463506944441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42820.55190972222</v>
      </c>
      <c r="T2326" s="10">
        <f t="shared" si="221"/>
        <v>42790.593576388892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42823.689016203709</v>
      </c>
      <c r="T2327" s="10">
        <f t="shared" si="221"/>
        <v>42793.730682870373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42855.416666666664</v>
      </c>
      <c r="T2328" s="10">
        <f t="shared" si="221"/>
        <v>42803.742453703708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41877.625462962969</v>
      </c>
      <c r="T2329" s="10">
        <f t="shared" si="221"/>
        <v>41842.625462962969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42169.490011574082</v>
      </c>
      <c r="T2330" s="10">
        <f t="shared" si="221"/>
        <v>42139.490011574082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41837.332708333335</v>
      </c>
      <c r="T2331" s="10">
        <f t="shared" si="221"/>
        <v>41807.332708333335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42362.708333333336</v>
      </c>
      <c r="T2332" s="10">
        <f t="shared" si="221"/>
        <v>42332.608136574076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41868.714004629634</v>
      </c>
      <c r="T2333" s="10">
        <f t="shared" si="221"/>
        <v>41838.714004629634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42041.336469907408</v>
      </c>
      <c r="T2334" s="10">
        <f t="shared" si="221"/>
        <v>42011.336469907408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41788.451388888891</v>
      </c>
      <c r="T2335" s="10">
        <f t="shared" si="221"/>
        <v>41767.358680555561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41948.44027777778</v>
      </c>
      <c r="T2336" s="10">
        <f t="shared" si="221"/>
        <v>41918.378449074073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41801.280590277784</v>
      </c>
      <c r="T2337" s="10">
        <f t="shared" si="221"/>
        <v>41771.280590277784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41706.633043981485</v>
      </c>
      <c r="T2338" s="10">
        <f t="shared" si="221"/>
        <v>41666.633043981485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41816.34887731482</v>
      </c>
      <c r="T2339" s="10">
        <f t="shared" si="221"/>
        <v>41786.34887731482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41819.605138888888</v>
      </c>
      <c r="T2340" s="10">
        <f t="shared" si="221"/>
        <v>41789.605138888888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42723.040972222225</v>
      </c>
      <c r="T2341" s="10">
        <f t="shared" si="221"/>
        <v>42692.508206018516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42673.351134259261</v>
      </c>
      <c r="T2342" s="10">
        <f t="shared" si="221"/>
        <v>42643.351134259261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42197.522037037044</v>
      </c>
      <c r="T2343" s="10">
        <f t="shared" si="221"/>
        <v>42167.522037037044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41917.916666666672</v>
      </c>
      <c r="T2344" s="10">
        <f t="shared" si="221"/>
        <v>41897.410532407412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42377.532638888886</v>
      </c>
      <c r="T2345" s="10">
        <f t="shared" si="221"/>
        <v>42327.533622685187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42545.435983796298</v>
      </c>
      <c r="T2346" s="10">
        <f t="shared" si="221"/>
        <v>42515.435983796298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42094.693749999999</v>
      </c>
      <c r="T2347" s="10">
        <f t="shared" si="221"/>
        <v>42059.710138888891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42660.507303240745</v>
      </c>
      <c r="T2348" s="10">
        <f t="shared" si="221"/>
        <v>42615.507303240745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42607.315694444449</v>
      </c>
      <c r="T2349" s="10">
        <f t="shared" si="221"/>
        <v>42577.315694444449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42420.640486111115</v>
      </c>
      <c r="T2350" s="10">
        <f t="shared" si="221"/>
        <v>42360.640486111115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42227.484120370376</v>
      </c>
      <c r="T2351" s="10">
        <f t="shared" si="221"/>
        <v>42198.484120370376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42738.550578703704</v>
      </c>
      <c r="T2352" s="10">
        <f t="shared" si="221"/>
        <v>42708.550578703704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42123.809479166674</v>
      </c>
      <c r="T2353" s="10">
        <f t="shared" si="221"/>
        <v>42093.809479166674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42161.342037037037</v>
      </c>
      <c r="T2354" s="10">
        <f t="shared" si="221"/>
        <v>42101.342037037037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42115.384513888894</v>
      </c>
      <c r="T2355" s="10">
        <f t="shared" si="221"/>
        <v>42103.384513888894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42014.431250000001</v>
      </c>
      <c r="T2356" s="10">
        <f t="shared" si="221"/>
        <v>41954.431250000001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42126.626574074071</v>
      </c>
      <c r="T2357" s="10">
        <f t="shared" si="221"/>
        <v>42096.626574074071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42160.491944444446</v>
      </c>
      <c r="T2358" s="10">
        <f t="shared" si="221"/>
        <v>42130.491944444446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42294.32844907407</v>
      </c>
      <c r="T2359" s="10">
        <f t="shared" si="221"/>
        <v>42264.32844907407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42034.73541666667</v>
      </c>
      <c r="T2360" s="10">
        <f t="shared" si="221"/>
        <v>41978.63930555556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42219.357916666668</v>
      </c>
      <c r="T2361" s="10">
        <f t="shared" si="221"/>
        <v>42159.357916666668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42407.415277777785</v>
      </c>
      <c r="T2362" s="10">
        <f t="shared" si="221"/>
        <v>42377.415277777785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42490.625000000007</v>
      </c>
      <c r="T2363" s="10">
        <f t="shared" si="221"/>
        <v>42466.567222222227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41984.396643518521</v>
      </c>
      <c r="T2364" s="10">
        <f t="shared" si="221"/>
        <v>41954.396643518521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42366.719907407409</v>
      </c>
      <c r="T2365" s="10">
        <f t="shared" si="221"/>
        <v>42321.719907407409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42303.643009259256</v>
      </c>
      <c r="T2366" s="10">
        <f t="shared" si="221"/>
        <v>42248.643009259256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42386.666666666664</v>
      </c>
      <c r="T2367" s="10">
        <f t="shared" si="221"/>
        <v>42346.444733796299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42298.239965277775</v>
      </c>
      <c r="T2368" s="10">
        <f t="shared" si="221"/>
        <v>42268.239965277775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42485.636759259265</v>
      </c>
      <c r="T2369" s="10">
        <f t="shared" si="221"/>
        <v>42425.678425925929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42108.388483796305</v>
      </c>
      <c r="T2370" s="10">
        <f t="shared" si="221"/>
        <v>42063.430150462962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(((I2371/60)/60)/24)+DATE(1970,1,1)+(-7/24)</f>
        <v>42410.520960648151</v>
      </c>
      <c r="T2371" s="10">
        <f t="shared" ref="T2371:T2434" si="227">(((J2371/60)/60)/24)+DATE(1970,1,1)+(-7/24)</f>
        <v>42380.520960648151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41990.897465277776</v>
      </c>
      <c r="T2372" s="10">
        <f t="shared" si="227"/>
        <v>41960.897465277776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42180.486064814817</v>
      </c>
      <c r="T2373" s="10">
        <f t="shared" si="227"/>
        <v>42150.486064814817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42117.777442129627</v>
      </c>
      <c r="T2374" s="10">
        <f t="shared" si="227"/>
        <v>42087.777442129627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42245.370648148157</v>
      </c>
      <c r="T2375" s="10">
        <f t="shared" si="227"/>
        <v>42215.370648148157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42047.551620370366</v>
      </c>
      <c r="T2376" s="10">
        <f t="shared" si="227"/>
        <v>42017.551620370366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42622.544409722228</v>
      </c>
      <c r="T2377" s="10">
        <f t="shared" si="227"/>
        <v>42592.544409722228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42348.63386574074</v>
      </c>
      <c r="T2378" s="10">
        <f t="shared" si="227"/>
        <v>42318.63386574074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42699.620173611118</v>
      </c>
      <c r="T2379" s="10">
        <f t="shared" si="227"/>
        <v>42669.578506944446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42241.721412037041</v>
      </c>
      <c r="T2380" s="10">
        <f t="shared" si="227"/>
        <v>42212.721412037041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42281.724722222229</v>
      </c>
      <c r="T2381" s="10">
        <f t="shared" si="227"/>
        <v>42236.724722222229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42278.501643518517</v>
      </c>
      <c r="T2382" s="10">
        <f t="shared" si="227"/>
        <v>42248.501643518517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42104.644074074073</v>
      </c>
      <c r="T2383" s="10">
        <f t="shared" si="227"/>
        <v>42074.644074074073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42219.895868055559</v>
      </c>
      <c r="T2384" s="10">
        <f t="shared" si="227"/>
        <v>42194.895868055559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42056.765127314815</v>
      </c>
      <c r="T2385" s="10">
        <f t="shared" si="227"/>
        <v>42026.765127314815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41956.81762731482</v>
      </c>
      <c r="T2386" s="10">
        <f t="shared" si="227"/>
        <v>41926.775960648149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42221.410092592596</v>
      </c>
      <c r="T2387" s="10">
        <f t="shared" si="227"/>
        <v>42191.410092592596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42014.546574074076</v>
      </c>
      <c r="T2388" s="10">
        <f t="shared" si="227"/>
        <v>41954.546574074076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42573.334953703707</v>
      </c>
      <c r="T2389" s="10">
        <f t="shared" si="227"/>
        <v>42528.334953703707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42019.520138888889</v>
      </c>
      <c r="T2390" s="10">
        <f t="shared" si="227"/>
        <v>41989.562025462968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42210.624305555561</v>
      </c>
      <c r="T2391" s="10">
        <f t="shared" si="227"/>
        <v>42179.361712962964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42007.970648148148</v>
      </c>
      <c r="T2392" s="10">
        <f t="shared" si="227"/>
        <v>41967.970648148148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42094.461157407415</v>
      </c>
      <c r="T2393" s="10">
        <f t="shared" si="227"/>
        <v>42064.502824074072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42305.828969907408</v>
      </c>
      <c r="T2394" s="10">
        <f t="shared" si="227"/>
        <v>42275.828969907408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42224.356678240743</v>
      </c>
      <c r="T2395" s="10">
        <f t="shared" si="227"/>
        <v>42194.356678240743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42061.070520833331</v>
      </c>
      <c r="T2396" s="10">
        <f t="shared" si="227"/>
        <v>42031.070520833331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42745.081250000003</v>
      </c>
      <c r="T2397" s="10">
        <f t="shared" si="227"/>
        <v>42716.829710648155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42292.557384259264</v>
      </c>
      <c r="T2398" s="10">
        <f t="shared" si="227"/>
        <v>42262.557384259264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42006.593240740745</v>
      </c>
      <c r="T2399" s="10">
        <f t="shared" si="227"/>
        <v>41976.593240740745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42187.624814814822</v>
      </c>
      <c r="T2400" s="10">
        <f t="shared" si="227"/>
        <v>42157.624814814822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41991.561412037037</v>
      </c>
      <c r="T2401" s="10">
        <f t="shared" si="227"/>
        <v>41956.561412037037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42473.976435185185</v>
      </c>
      <c r="T2402" s="10">
        <f t="shared" si="227"/>
        <v>42443.976435185185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42434.531203703707</v>
      </c>
      <c r="T2403" s="10">
        <f t="shared" si="227"/>
        <v>42374.531203703707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42137.388090277782</v>
      </c>
      <c r="T2404" s="10">
        <f t="shared" si="227"/>
        <v>42107.388090277782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42459.54928240741</v>
      </c>
      <c r="T2405" s="10">
        <f t="shared" si="227"/>
        <v>42399.590949074074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42371.747766203705</v>
      </c>
      <c r="T2406" s="10">
        <f t="shared" si="227"/>
        <v>42341.747766203705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42616.293692129628</v>
      </c>
      <c r="T2407" s="10">
        <f t="shared" si="227"/>
        <v>42595.293692129628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42022.819328703707</v>
      </c>
      <c r="T2408" s="10">
        <f t="shared" si="227"/>
        <v>41982.819328703707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42104.958333333336</v>
      </c>
      <c r="T2409" s="10">
        <f t="shared" si="227"/>
        <v>42082.283888888887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41948.890706018523</v>
      </c>
      <c r="T2410" s="10">
        <f t="shared" si="227"/>
        <v>41918.849039351851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42234.584201388891</v>
      </c>
      <c r="T2411" s="10">
        <f t="shared" si="227"/>
        <v>42204.584201388891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42254.116608796299</v>
      </c>
      <c r="T2412" s="10">
        <f t="shared" si="227"/>
        <v>42224.116608796299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42241.440763888888</v>
      </c>
      <c r="T2413" s="10">
        <f t="shared" si="227"/>
        <v>42211.440763888888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42700.486956018525</v>
      </c>
      <c r="T2414" s="10">
        <f t="shared" si="227"/>
        <v>42655.445289351854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41790.6875</v>
      </c>
      <c r="T2415" s="10">
        <f t="shared" si="227"/>
        <v>41759.818078703705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42237.874305555561</v>
      </c>
      <c r="T2416" s="10">
        <f t="shared" si="227"/>
        <v>42198.40347222222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42566.571134259262</v>
      </c>
      <c r="T2417" s="10">
        <f t="shared" si="227"/>
        <v>42536.571134259262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42077.333333333336</v>
      </c>
      <c r="T2418" s="10">
        <f t="shared" si="227"/>
        <v>42019.446099537039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41861.592442129629</v>
      </c>
      <c r="T2419" s="10">
        <f t="shared" si="227"/>
        <v>41831.592442129629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42087.523657407415</v>
      </c>
      <c r="T2420" s="10">
        <f t="shared" si="227"/>
        <v>42027.565324074072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42053.44663194444</v>
      </c>
      <c r="T2421" s="10">
        <f t="shared" si="227"/>
        <v>41993.44663194444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41952.778877314813</v>
      </c>
      <c r="T2422" s="10">
        <f t="shared" si="227"/>
        <v>41892.737210648149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42056.395787037043</v>
      </c>
      <c r="T2423" s="10">
        <f t="shared" si="227"/>
        <v>42026.395787037043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42074.391620370377</v>
      </c>
      <c r="T2424" s="10">
        <f t="shared" si="227"/>
        <v>42044.433287037034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42004.413078703707</v>
      </c>
      <c r="T2425" s="10">
        <f t="shared" si="227"/>
        <v>41974.413078703707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41939.600787037038</v>
      </c>
      <c r="T2426" s="10">
        <f t="shared" si="227"/>
        <v>41909.600787037038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42517.62777777778</v>
      </c>
      <c r="T2427" s="10">
        <f t="shared" si="227"/>
        <v>42502.622094907412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42223.878379629627</v>
      </c>
      <c r="T2428" s="10">
        <f t="shared" si="227"/>
        <v>42163.878379629627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42451.985335648154</v>
      </c>
      <c r="T2429" s="10">
        <f t="shared" si="227"/>
        <v>42412.027002314811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42075.450821759259</v>
      </c>
      <c r="T2430" s="10">
        <f t="shared" si="227"/>
        <v>42045.492488425931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42771.405555555561</v>
      </c>
      <c r="T2431" s="10">
        <f t="shared" si="227"/>
        <v>42734.587569444448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42411.839166666665</v>
      </c>
      <c r="T2432" s="10">
        <f t="shared" si="227"/>
        <v>42381.839166666665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42548.808020833334</v>
      </c>
      <c r="T2433" s="10">
        <f t="shared" si="227"/>
        <v>42488.808020833334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42070.927048611113</v>
      </c>
      <c r="T2434" s="10">
        <f t="shared" si="227"/>
        <v>42040.927048611113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 SEARCH("/", 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(((I2435/60)/60)/24)+DATE(1970,1,1)+(-7/24)</f>
        <v>42427.608136574076</v>
      </c>
      <c r="T2435" s="10">
        <f t="shared" ref="T2435:T2498" si="233">(((J2435/60)/60)/24)+DATE(1970,1,1)+(-7/24)</f>
        <v>42397.608136574076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42219.894374999996</v>
      </c>
      <c r="T2436" s="10">
        <f t="shared" si="233"/>
        <v>42179.894374999996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42281.985949074071</v>
      </c>
      <c r="T2437" s="10">
        <f t="shared" si="233"/>
        <v>42251.985949074071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42398.32372685185</v>
      </c>
      <c r="T2438" s="10">
        <f t="shared" si="233"/>
        <v>42338.32372685185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42080.458333333336</v>
      </c>
      <c r="T2439" s="10">
        <f t="shared" si="233"/>
        <v>42031.673472222225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42345.665069444447</v>
      </c>
      <c r="T2440" s="10">
        <f t="shared" si="233"/>
        <v>42285.623402777775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42295.526956018519</v>
      </c>
      <c r="T2441" s="10">
        <f t="shared" si="233"/>
        <v>42265.526956018519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42413.607789351852</v>
      </c>
      <c r="T2442" s="10">
        <f t="shared" si="233"/>
        <v>42383.607789351852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42207.915972222225</v>
      </c>
      <c r="T2443" s="10">
        <f t="shared" si="233"/>
        <v>42186.833958333336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42082.333657407413</v>
      </c>
      <c r="T2444" s="10">
        <f t="shared" si="233"/>
        <v>42052.37532407407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41866.333587962967</v>
      </c>
      <c r="T2445" s="10">
        <f t="shared" si="233"/>
        <v>41836.333587962967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42515.462858796302</v>
      </c>
      <c r="T2446" s="10">
        <f t="shared" si="233"/>
        <v>42485.462858796302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42272.898391203707</v>
      </c>
      <c r="T2447" s="10">
        <f t="shared" si="233"/>
        <v>42242.898391203707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42700.352673611116</v>
      </c>
      <c r="T2448" s="10">
        <f t="shared" si="233"/>
        <v>42670.311006944445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42685.875000000007</v>
      </c>
      <c r="T2449" s="10">
        <f t="shared" si="233"/>
        <v>42654.178159722222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42612.941666666673</v>
      </c>
      <c r="T2450" s="10">
        <f t="shared" si="233"/>
        <v>42607.024456018517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41972.892534722225</v>
      </c>
      <c r="T2451" s="10">
        <f t="shared" si="233"/>
        <v>41942.850868055561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41939.840972222228</v>
      </c>
      <c r="T2452" s="10">
        <f t="shared" si="233"/>
        <v>41901.780740740745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42799.616782407415</v>
      </c>
      <c r="T2453" s="10">
        <f t="shared" si="233"/>
        <v>42779.616782407415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42367.666666666664</v>
      </c>
      <c r="T2454" s="10">
        <f t="shared" si="233"/>
        <v>42338.552083333336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42768.400567129633</v>
      </c>
      <c r="T2455" s="10">
        <f t="shared" si="233"/>
        <v>42738.400567129633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42804.909814814811</v>
      </c>
      <c r="T2456" s="10">
        <f t="shared" si="233"/>
        <v>42769.909814814811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42480.490162037044</v>
      </c>
      <c r="T2457" s="10">
        <f t="shared" si="233"/>
        <v>42452.490162037044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42791.669432870374</v>
      </c>
      <c r="T2458" s="10">
        <f t="shared" si="233"/>
        <v>42761.669432870374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42453.269166666672</v>
      </c>
      <c r="T2459" s="10">
        <f t="shared" si="233"/>
        <v>42423.310833333337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42530.500000000007</v>
      </c>
      <c r="T2460" s="10">
        <f t="shared" si="233"/>
        <v>42495.580069444448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42452.304224537038</v>
      </c>
      <c r="T2461" s="10">
        <f t="shared" si="233"/>
        <v>42407.345891203709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42737.886805555558</v>
      </c>
      <c r="T2462" s="10">
        <f t="shared" si="233"/>
        <v>42703.895451388897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40816.833333333336</v>
      </c>
      <c r="T2463" s="10">
        <f t="shared" si="233"/>
        <v>40783.721030092594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41108.894629629634</v>
      </c>
      <c r="T2464" s="10">
        <f t="shared" si="233"/>
        <v>41088.894629629634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41380.5</v>
      </c>
      <c r="T2465" s="10">
        <f t="shared" si="233"/>
        <v>41340.819733796299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42277.520138888889</v>
      </c>
      <c r="T2466" s="10">
        <f t="shared" si="233"/>
        <v>42248.608761574076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41175.42763888889</v>
      </c>
      <c r="T2467" s="10">
        <f t="shared" si="233"/>
        <v>41145.42763888889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41402.810798611114</v>
      </c>
      <c r="T2468" s="10">
        <f t="shared" si="233"/>
        <v>41372.810798611114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41039.416666666672</v>
      </c>
      <c r="T2469" s="10">
        <f t="shared" si="233"/>
        <v>41025.582534722227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41209.916666666672</v>
      </c>
      <c r="T2470" s="10">
        <f t="shared" si="233"/>
        <v>41173.862511574072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40582.138067129628</v>
      </c>
      <c r="T2471" s="10">
        <f t="shared" si="233"/>
        <v>40557.138067129628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41052.783043981486</v>
      </c>
      <c r="T2472" s="10">
        <f t="shared" si="233"/>
        <v>41022.783043981486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40933.701296296298</v>
      </c>
      <c r="T2473" s="10">
        <f t="shared" si="233"/>
        <v>40893.701296296298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40424.752083333333</v>
      </c>
      <c r="T2474" s="10">
        <f t="shared" si="233"/>
        <v>40353.823842592596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41223.498483796298</v>
      </c>
      <c r="T2475" s="10">
        <f t="shared" si="233"/>
        <v>41193.456817129634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40461.719629629632</v>
      </c>
      <c r="T2476" s="10">
        <f t="shared" si="233"/>
        <v>40416.719629629632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40369.625</v>
      </c>
      <c r="T2477" s="10">
        <f t="shared" si="233"/>
        <v>40309.99600694445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41946.078356481485</v>
      </c>
      <c r="T2478" s="10">
        <f t="shared" si="233"/>
        <v>41913.036689814813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41133.399826388893</v>
      </c>
      <c r="T2479" s="10">
        <f t="shared" si="233"/>
        <v>41088.399826388893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41287.658715277779</v>
      </c>
      <c r="T2480" s="10">
        <f t="shared" si="233"/>
        <v>41257.658715277779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41117.791666666672</v>
      </c>
      <c r="T2481" s="10">
        <f t="shared" si="233"/>
        <v>41107.435115740744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42287.644490740742</v>
      </c>
      <c r="T2482" s="10">
        <f t="shared" si="233"/>
        <v>42227.644490740742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41029.354259259264</v>
      </c>
      <c r="T2483" s="10">
        <f t="shared" si="233"/>
        <v>40999.354259259264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40756.490543981483</v>
      </c>
      <c r="T2484" s="10">
        <f t="shared" si="233"/>
        <v>40711.490543981483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41030.416701388895</v>
      </c>
      <c r="T2485" s="10">
        <f t="shared" si="233"/>
        <v>40970.458368055559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40801.625034722223</v>
      </c>
      <c r="T2486" s="10">
        <f t="shared" si="233"/>
        <v>40771.625034722223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40828.706932870373</v>
      </c>
      <c r="T2487" s="10">
        <f t="shared" si="233"/>
        <v>40793.706932870373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41021.416388888894</v>
      </c>
      <c r="T2488" s="10">
        <f t="shared" si="233"/>
        <v>40991.416388888894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41055.791631944448</v>
      </c>
      <c r="T2489" s="10">
        <f t="shared" si="233"/>
        <v>41025.791631944448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40863.383194444446</v>
      </c>
      <c r="T2490" s="10">
        <f t="shared" si="233"/>
        <v>40833.341527777782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41403.398599537039</v>
      </c>
      <c r="T2491" s="10">
        <f t="shared" si="233"/>
        <v>41373.398599537039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41082.936064814814</v>
      </c>
      <c r="T2492" s="10">
        <f t="shared" si="233"/>
        <v>41022.936064814814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40558.785416666666</v>
      </c>
      <c r="T2493" s="10">
        <f t="shared" si="233"/>
        <v>40542.547615740747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41076.124305555561</v>
      </c>
      <c r="T2494" s="10">
        <f t="shared" si="233"/>
        <v>41024.69430555556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41392.876620370371</v>
      </c>
      <c r="T2495" s="10">
        <f t="shared" si="233"/>
        <v>41347.876620370371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41052.353518518517</v>
      </c>
      <c r="T2496" s="10">
        <f t="shared" si="233"/>
        <v>41022.353518518517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41066.654803240745</v>
      </c>
      <c r="T2497" s="10">
        <f t="shared" si="233"/>
        <v>41036.654803240745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41362.663101851853</v>
      </c>
      <c r="T2498" s="10">
        <f t="shared" si="233"/>
        <v>41327.704768518524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 SEARCH("/", 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(((I2499/60)/60)/24)+DATE(1970,1,1)+(-7/24)</f>
        <v>40760.587245370371</v>
      </c>
      <c r="T2499" s="10">
        <f t="shared" ref="T2499:T2562" si="239">(((J2499/60)/60)/24)+DATE(1970,1,1)+(-7/24)</f>
        <v>40730.587245370371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42031.675775462965</v>
      </c>
      <c r="T2500" s="10">
        <f t="shared" si="239"/>
        <v>42017.675775462965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41274.458333333336</v>
      </c>
      <c r="T2501" s="10">
        <f t="shared" si="239"/>
        <v>41226.356909722221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41083.481192129635</v>
      </c>
      <c r="T2502" s="10">
        <f t="shared" si="239"/>
        <v>41053.481192129635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42274.485000000001</v>
      </c>
      <c r="T2503" s="10">
        <f t="shared" si="239"/>
        <v>42244.485000000001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41903.533773148149</v>
      </c>
      <c r="T2504" s="10">
        <f t="shared" si="239"/>
        <v>41858.533773148149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42528.587500000001</v>
      </c>
      <c r="T2505" s="10">
        <f t="shared" si="239"/>
        <v>42498.607731481483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41957.765439814822</v>
      </c>
      <c r="T2506" s="10">
        <f t="shared" si="239"/>
        <v>41927.723773148151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42076.722407407411</v>
      </c>
      <c r="T2507" s="10">
        <f t="shared" si="239"/>
        <v>42046.764074074075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42280.583333333336</v>
      </c>
      <c r="T2508" s="10">
        <f t="shared" si="239"/>
        <v>42258.005428240744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42134.7812962963</v>
      </c>
      <c r="T2509" s="10">
        <f t="shared" si="239"/>
        <v>42104.7812962963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41865.660115740742</v>
      </c>
      <c r="T2510" s="10">
        <f t="shared" si="239"/>
        <v>41835.660115740742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42114.476261574076</v>
      </c>
      <c r="T2511" s="10">
        <f t="shared" si="239"/>
        <v>42058.517928240741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42138.705694444441</v>
      </c>
      <c r="T2512" s="10">
        <f t="shared" si="239"/>
        <v>42078.705694444441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42401.155243055553</v>
      </c>
      <c r="T2513" s="10">
        <f t="shared" si="239"/>
        <v>42371.155243055553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41986.585196759261</v>
      </c>
      <c r="T2514" s="10">
        <f t="shared" si="239"/>
        <v>41971.585196759261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42791.715150462966</v>
      </c>
      <c r="T2515" s="10">
        <f t="shared" si="239"/>
        <v>42731.715150462966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41871.098113425927</v>
      </c>
      <c r="T2516" s="10">
        <f t="shared" si="239"/>
        <v>41854.098113425927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42057.548067129632</v>
      </c>
      <c r="T2517" s="10">
        <f t="shared" si="239"/>
        <v>42027.548067129632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41972.403379629635</v>
      </c>
      <c r="T2518" s="10">
        <f t="shared" si="239"/>
        <v>41942.361712962964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42082.469097222223</v>
      </c>
      <c r="T2519" s="10">
        <f t="shared" si="239"/>
        <v>42052.510763888895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41956.430879629632</v>
      </c>
      <c r="T2520" s="10">
        <f t="shared" si="239"/>
        <v>41926.389212962968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41838.863472222227</v>
      </c>
      <c r="T2521" s="10">
        <f t="shared" si="239"/>
        <v>41808.863472222227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42658.51458333333</v>
      </c>
      <c r="T2522" s="10">
        <f t="shared" si="239"/>
        <v>42612.308854166673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42290.676168981481</v>
      </c>
      <c r="T2523" s="10">
        <f t="shared" si="239"/>
        <v>42269.676168981481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42482.327777777777</v>
      </c>
      <c r="T2524" s="10">
        <f t="shared" si="239"/>
        <v>42460.281944444447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41960.72560185186</v>
      </c>
      <c r="T2525" s="10">
        <f t="shared" si="239"/>
        <v>41930.683935185189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41993.895833333336</v>
      </c>
      <c r="T2526" s="10">
        <f t="shared" si="239"/>
        <v>41961.515706018523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41088.552905092598</v>
      </c>
      <c r="T2527" s="10">
        <f t="shared" si="239"/>
        <v>41058.552905092598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41980.915972222225</v>
      </c>
      <c r="T2528" s="10">
        <f t="shared" si="239"/>
        <v>41952.799467592595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41564.874305555561</v>
      </c>
      <c r="T2529" s="10">
        <f t="shared" si="239"/>
        <v>41546.459386574075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42236.166666666664</v>
      </c>
      <c r="T2530" s="10">
        <f t="shared" si="239"/>
        <v>42217.542858796303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40992.747395833336</v>
      </c>
      <c r="T2531" s="10">
        <f t="shared" si="239"/>
        <v>40947.7890625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42113.909722222226</v>
      </c>
      <c r="T2532" s="10">
        <f t="shared" si="239"/>
        <v>42081.572974537041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42230.874305555561</v>
      </c>
      <c r="T2533" s="10">
        <f t="shared" si="239"/>
        <v>42208.388356481482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41137.557476851856</v>
      </c>
      <c r="T2534" s="10">
        <f t="shared" si="239"/>
        <v>41107.557476851856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41334.459120370375</v>
      </c>
      <c r="T2535" s="10">
        <f t="shared" si="239"/>
        <v>41304.45961805556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40178.958333333336</v>
      </c>
      <c r="T2536" s="10">
        <f t="shared" si="239"/>
        <v>40127.40870370371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41974.541030092594</v>
      </c>
      <c r="T2537" s="10">
        <f t="shared" si="239"/>
        <v>41943.49936342593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41484.814421296302</v>
      </c>
      <c r="T2538" s="10">
        <f t="shared" si="239"/>
        <v>41463.814421296302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40756.357118055559</v>
      </c>
      <c r="T2539" s="10">
        <f t="shared" si="239"/>
        <v>40696.357118055559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41328.915972222225</v>
      </c>
      <c r="T2540" s="10">
        <f t="shared" si="239"/>
        <v>41298.218298611115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42037.610555555562</v>
      </c>
      <c r="T2541" s="10">
        <f t="shared" si="239"/>
        <v>41977.610555555562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40845.383344907408</v>
      </c>
      <c r="T2542" s="10">
        <f t="shared" si="239"/>
        <v>40785.383344907408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41543.15761574074</v>
      </c>
      <c r="T2543" s="10">
        <f t="shared" si="239"/>
        <v>41483.15761574074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41547.874305555561</v>
      </c>
      <c r="T2544" s="10">
        <f t="shared" si="239"/>
        <v>41509.134918981486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40544.833333333336</v>
      </c>
      <c r="T2545" s="10">
        <f t="shared" si="239"/>
        <v>40513.815949074073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41098.228807870371</v>
      </c>
      <c r="T2546" s="10">
        <f t="shared" si="239"/>
        <v>41068.228807870371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42061.729166666664</v>
      </c>
      <c r="T2547" s="10">
        <f t="shared" si="239"/>
        <v>42026.846504629626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41551.916666666672</v>
      </c>
      <c r="T2548" s="10">
        <f t="shared" si="239"/>
        <v>41524.566886574074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41003.439849537041</v>
      </c>
      <c r="T2549" s="10">
        <f t="shared" si="239"/>
        <v>40973.481516203705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42642.893750000003</v>
      </c>
      <c r="T2550" s="10">
        <f t="shared" si="239"/>
        <v>42618.333761574082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41425.416666666672</v>
      </c>
      <c r="T2551" s="10">
        <f t="shared" si="239"/>
        <v>41390.466087962966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42284.874305555561</v>
      </c>
      <c r="T2552" s="10">
        <f t="shared" si="239"/>
        <v>42228.342662037037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40989.575000000004</v>
      </c>
      <c r="T2553" s="10">
        <f t="shared" si="239"/>
        <v>40960.960474537038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42799.51829861111</v>
      </c>
      <c r="T2554" s="10">
        <f t="shared" si="239"/>
        <v>42769.51829861111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41172.907488425932</v>
      </c>
      <c r="T2555" s="10">
        <f t="shared" si="239"/>
        <v>41112.907488425932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42155.874305555561</v>
      </c>
      <c r="T2556" s="10">
        <f t="shared" si="239"/>
        <v>42124.786608796298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41057.363344907411</v>
      </c>
      <c r="T2557" s="10">
        <f t="shared" si="239"/>
        <v>41026.363344907411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41267.699733796297</v>
      </c>
      <c r="T2558" s="10">
        <f t="shared" si="239"/>
        <v>41222.699733796297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41774.453541666669</v>
      </c>
      <c r="T2559" s="10">
        <f t="shared" si="239"/>
        <v>41744.453541666669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42125.290972222225</v>
      </c>
      <c r="T2560" s="10">
        <f t="shared" si="239"/>
        <v>42093.56835648149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40862.525694444448</v>
      </c>
      <c r="T2561" s="10">
        <f t="shared" si="239"/>
        <v>40829.581990740742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42069.659421296303</v>
      </c>
      <c r="T2562" s="10">
        <f t="shared" si="239"/>
        <v>42039.659421296303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 SEARCH("/", 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(((I2563/60)/60)/24)+DATE(1970,1,1)+(-7/24)</f>
        <v>42290.23714120371</v>
      </c>
      <c r="T2563" s="10">
        <f t="shared" ref="T2563:T2626" si="245">(((J2563/60)/60)/24)+DATE(1970,1,1)+(-7/24)</f>
        <v>42260.23714120371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42654.233090277783</v>
      </c>
      <c r="T2564" s="10">
        <f t="shared" si="245"/>
        <v>42594.233090277783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42214.847812500004</v>
      </c>
      <c r="T2565" s="10">
        <f t="shared" si="245"/>
        <v>42154.847812500004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41851.748831018522</v>
      </c>
      <c r="T2566" s="10">
        <f t="shared" si="245"/>
        <v>41821.748831018522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42499.576388888891</v>
      </c>
      <c r="T2567" s="10">
        <f t="shared" si="245"/>
        <v>42440.358668981484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41872.689212962963</v>
      </c>
      <c r="T2568" s="10">
        <f t="shared" si="245"/>
        <v>41842.689212962963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42117.587245370371</v>
      </c>
      <c r="T2569" s="10">
        <f t="shared" si="245"/>
        <v>42087.587245370371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42614.374930555561</v>
      </c>
      <c r="T2570" s="10">
        <f t="shared" si="245"/>
        <v>42584.374930555561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42263.813796296301</v>
      </c>
      <c r="T2571" s="10">
        <f t="shared" si="245"/>
        <v>42233.813796296301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42774.611516203709</v>
      </c>
      <c r="T2572" s="10">
        <f t="shared" si="245"/>
        <v>42744.611516203709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42509.05001157408</v>
      </c>
      <c r="T2573" s="10">
        <f t="shared" si="245"/>
        <v>42449.05001157408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42106.827743055554</v>
      </c>
      <c r="T2574" s="10">
        <f t="shared" si="245"/>
        <v>42076.827743055554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41874.300335648149</v>
      </c>
      <c r="T2575" s="10">
        <f t="shared" si="245"/>
        <v>41829.300335648149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42508.534085648149</v>
      </c>
      <c r="T2576" s="10">
        <f t="shared" si="245"/>
        <v>42487.534085648149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42015.817060185182</v>
      </c>
      <c r="T2577" s="10">
        <f t="shared" si="245"/>
        <v>41985.817060185182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42104.676469907405</v>
      </c>
      <c r="T2578" s="10">
        <f t="shared" si="245"/>
        <v>42059.718136574076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41855.528900462967</v>
      </c>
      <c r="T2579" s="10">
        <f t="shared" si="245"/>
        <v>41830.528900462967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42286.416666666664</v>
      </c>
      <c r="T2580" s="10">
        <f t="shared" si="245"/>
        <v>42237.731238425935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41897.538229166668</v>
      </c>
      <c r="T2581" s="10">
        <f t="shared" si="245"/>
        <v>41837.538229166668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42139.833333333336</v>
      </c>
      <c r="T2582" s="10">
        <f t="shared" si="245"/>
        <v>42110.034756944449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42324.378449074073</v>
      </c>
      <c r="T2583" s="10">
        <f t="shared" si="245"/>
        <v>42294.336782407408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42672.697152777779</v>
      </c>
      <c r="T2584" s="10">
        <f t="shared" si="245"/>
        <v>42642.697152777779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42079.436111111114</v>
      </c>
      <c r="T2585" s="10">
        <f t="shared" si="245"/>
        <v>42019.477777777785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42169.881585648152</v>
      </c>
      <c r="T2586" s="10">
        <f t="shared" si="245"/>
        <v>42139.881585648152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41825.671666666669</v>
      </c>
      <c r="T2587" s="10">
        <f t="shared" si="245"/>
        <v>41795.671666666669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42363.038611111115</v>
      </c>
      <c r="T2588" s="10">
        <f t="shared" si="245"/>
        <v>42333.038611111115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42368.383715277778</v>
      </c>
      <c r="T2589" s="10">
        <f t="shared" si="245"/>
        <v>42338.383715277778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42094.259722222225</v>
      </c>
      <c r="T2590" s="10">
        <f t="shared" si="245"/>
        <v>42042.384560185186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42452.2028587963</v>
      </c>
      <c r="T2591" s="10">
        <f t="shared" si="245"/>
        <v>42422.244525462964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42395.297418981485</v>
      </c>
      <c r="T2592" s="10">
        <f t="shared" si="245"/>
        <v>42388.297418981485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42442.573194444449</v>
      </c>
      <c r="T2593" s="10">
        <f t="shared" si="245"/>
        <v>42382.614861111113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41917.509502314817</v>
      </c>
      <c r="T2594" s="10">
        <f t="shared" si="245"/>
        <v>41887.509502314817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42119.553541666675</v>
      </c>
      <c r="T2595" s="10">
        <f t="shared" si="245"/>
        <v>42089.553541666675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41858.676250000004</v>
      </c>
      <c r="T2596" s="10">
        <f t="shared" si="245"/>
        <v>41828.676250000004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42789.952546296299</v>
      </c>
      <c r="T2597" s="10">
        <f t="shared" si="245"/>
        <v>42759.952546296299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41858.372789351852</v>
      </c>
      <c r="T2598" s="10">
        <f t="shared" si="245"/>
        <v>41828.372789351852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42540.04996527778</v>
      </c>
      <c r="T2599" s="10">
        <f t="shared" si="245"/>
        <v>42510.04996527778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42270.548622685186</v>
      </c>
      <c r="T2600" s="10">
        <f t="shared" si="245"/>
        <v>42240.548622685186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41854.46234953704</v>
      </c>
      <c r="T2601" s="10">
        <f t="shared" si="245"/>
        <v>41809.46234953704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42454.567129629628</v>
      </c>
      <c r="T2602" s="10">
        <f t="shared" si="245"/>
        <v>42394.608796296299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41164.874305555561</v>
      </c>
      <c r="T2603" s="10">
        <f t="shared" si="245"/>
        <v>41150.610520833332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41955.597222222226</v>
      </c>
      <c r="T2604" s="10">
        <f t="shared" si="245"/>
        <v>41915.455648148149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41631.620995370373</v>
      </c>
      <c r="T2605" s="10">
        <f t="shared" si="245"/>
        <v>41617.620995370373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41027.759525462963</v>
      </c>
      <c r="T2606" s="10">
        <f t="shared" si="245"/>
        <v>40997.759525462963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42538.249884259261</v>
      </c>
      <c r="T2607" s="10">
        <f t="shared" si="245"/>
        <v>42508.249884259261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41758.421087962968</v>
      </c>
      <c r="T2608" s="10">
        <f t="shared" si="245"/>
        <v>41726.421087962968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42227.791666666664</v>
      </c>
      <c r="T2609" s="10">
        <f t="shared" si="245"/>
        <v>42184.583009259259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42808.708333333336</v>
      </c>
      <c r="T2610" s="10">
        <f t="shared" si="245"/>
        <v>42767.510046296295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41104.946192129632</v>
      </c>
      <c r="T2611" s="10">
        <f t="shared" si="245"/>
        <v>41074.946192129632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42603.999305555561</v>
      </c>
      <c r="T2612" s="10">
        <f t="shared" si="245"/>
        <v>42564.589409722226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42737.665972222225</v>
      </c>
      <c r="T2613" s="10">
        <f t="shared" si="245"/>
        <v>42704.04414351852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42012.851504629631</v>
      </c>
      <c r="T2614" s="10">
        <f t="shared" si="245"/>
        <v>41981.851504629631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41173.526550925926</v>
      </c>
      <c r="T2615" s="10">
        <f t="shared" si="245"/>
        <v>41143.526550925926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41758.916666666672</v>
      </c>
      <c r="T2616" s="10">
        <f t="shared" si="245"/>
        <v>41730.416805555556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42490.208333333336</v>
      </c>
      <c r="T2617" s="10">
        <f t="shared" si="245"/>
        <v>42453.205601851856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42241.702881944446</v>
      </c>
      <c r="T2618" s="10">
        <f t="shared" si="245"/>
        <v>42211.702881944446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41932.582766203705</v>
      </c>
      <c r="T2619" s="10">
        <f t="shared" si="245"/>
        <v>41902.582766203705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42339.542372685188</v>
      </c>
      <c r="T2620" s="10">
        <f t="shared" si="245"/>
        <v>42279.500706018523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42300.166666666664</v>
      </c>
      <c r="T2621" s="10">
        <f t="shared" si="245"/>
        <v>42273.592638888891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42287.750000000007</v>
      </c>
      <c r="T2622" s="10">
        <f t="shared" si="245"/>
        <v>42250.875486111116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42145.455879629626</v>
      </c>
      <c r="T2623" s="10">
        <f t="shared" si="245"/>
        <v>42115.455879629626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42734.451574074075</v>
      </c>
      <c r="T2624" s="10">
        <f t="shared" si="245"/>
        <v>42689.451574074075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42705.964884259265</v>
      </c>
      <c r="T2625" s="10">
        <f t="shared" si="245"/>
        <v>42691.964884259265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41165.129884259266</v>
      </c>
      <c r="T2626" s="10">
        <f t="shared" si="245"/>
        <v>41144.129884259266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 SEARCH("/", 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(((I2627/60)/60)/24)+DATE(1970,1,1)+(-7/24)</f>
        <v>42683.560277777775</v>
      </c>
      <c r="T2627" s="10">
        <f t="shared" ref="T2627:T2690" si="251">(((J2627/60)/60)/24)+DATE(1970,1,1)+(-7/24)</f>
        <v>42658.518611111118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42158.336446759262</v>
      </c>
      <c r="T2628" s="10">
        <f t="shared" si="251"/>
        <v>42128.336446759262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42334.579409722232</v>
      </c>
      <c r="T2629" s="10">
        <f t="shared" si="251"/>
        <v>42304.53774305556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41973.674386574079</v>
      </c>
      <c r="T2630" s="10">
        <f t="shared" si="251"/>
        <v>41953.674386574079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42138.246782407405</v>
      </c>
      <c r="T2631" s="10">
        <f t="shared" si="251"/>
        <v>42108.246782407405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42551.125000000007</v>
      </c>
      <c r="T2632" s="10">
        <f t="shared" si="251"/>
        <v>42523.813796296301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42245.877627314818</v>
      </c>
      <c r="T2633" s="10">
        <f t="shared" si="251"/>
        <v>42217.877627314818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42518.77012731482</v>
      </c>
      <c r="T2634" s="10">
        <f t="shared" si="251"/>
        <v>42493.77012731482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41697.666666666672</v>
      </c>
      <c r="T2635" s="10">
        <f t="shared" si="251"/>
        <v>41667.531620370377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42642.364826388897</v>
      </c>
      <c r="T2636" s="10">
        <f t="shared" si="251"/>
        <v>42612.364826388897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42072.617604166669</v>
      </c>
      <c r="T2637" s="10">
        <f t="shared" si="251"/>
        <v>42037.659270833341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42658.750000000007</v>
      </c>
      <c r="T2638" s="10">
        <f t="shared" si="251"/>
        <v>42636.32307870371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42655.257812500007</v>
      </c>
      <c r="T2639" s="10">
        <f t="shared" si="251"/>
        <v>42639.257812500007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42019.621469907412</v>
      </c>
      <c r="T2640" s="10">
        <f t="shared" si="251"/>
        <v>41989.621469907412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42054.573472222226</v>
      </c>
      <c r="T2641" s="10">
        <f t="shared" si="251"/>
        <v>42024.573472222226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42162.86891203704</v>
      </c>
      <c r="T2642" s="10">
        <f t="shared" si="251"/>
        <v>42102.86891203704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41897.54791666667</v>
      </c>
      <c r="T2643" s="10">
        <f t="shared" si="251"/>
        <v>41880.535451388889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42565.997916666667</v>
      </c>
      <c r="T2644" s="10">
        <f t="shared" si="251"/>
        <v>42535.954953703702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42725.040972222225</v>
      </c>
      <c r="T2645" s="10">
        <f t="shared" si="251"/>
        <v>42689.290682870371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42804.5004050926</v>
      </c>
      <c r="T2646" s="10">
        <f t="shared" si="251"/>
        <v>42774.5004050926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41951.592627314814</v>
      </c>
      <c r="T2647" s="10">
        <f t="shared" si="251"/>
        <v>41921.55096064815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42256.021631944452</v>
      </c>
      <c r="T2648" s="10">
        <f t="shared" si="251"/>
        <v>42226.021631944452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42229.970127314817</v>
      </c>
      <c r="T2649" s="10">
        <f t="shared" si="251"/>
        <v>42199.970127314817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42438.423148148147</v>
      </c>
      <c r="T2650" s="10">
        <f t="shared" si="251"/>
        <v>42408.423148148147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42401.705335648156</v>
      </c>
      <c r="T2651" s="10">
        <f t="shared" si="251"/>
        <v>42341.705335648156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42725.332673611112</v>
      </c>
      <c r="T2652" s="10">
        <f t="shared" si="251"/>
        <v>42695.332673611112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42355.513993055552</v>
      </c>
      <c r="T2653" s="10">
        <f t="shared" si="251"/>
        <v>42327.513993055552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41982.867187500007</v>
      </c>
      <c r="T2654" s="10">
        <f t="shared" si="251"/>
        <v>41952.867187500007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41802.875</v>
      </c>
      <c r="T2655" s="10">
        <f t="shared" si="251"/>
        <v>41771.360266203708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42115.26766203704</v>
      </c>
      <c r="T2656" s="10">
        <f t="shared" si="251"/>
        <v>42055.309328703712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42409.541666666664</v>
      </c>
      <c r="T2657" s="10">
        <f t="shared" si="251"/>
        <v>42381.574618055558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42806.500000000007</v>
      </c>
      <c r="T2658" s="10">
        <f t="shared" si="251"/>
        <v>42767.396851851852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42584.770833333336</v>
      </c>
      <c r="T2659" s="10">
        <f t="shared" si="251"/>
        <v>42551.637187500004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42581.592523148152</v>
      </c>
      <c r="T2660" s="10">
        <f t="shared" si="251"/>
        <v>42551.592523148152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42111.777893518527</v>
      </c>
      <c r="T2661" s="10">
        <f t="shared" si="251"/>
        <v>42081.777893518527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42332.463171296295</v>
      </c>
      <c r="T2662" s="10">
        <f t="shared" si="251"/>
        <v>42272.42150462963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41572.66678240741</v>
      </c>
      <c r="T2663" s="10">
        <f t="shared" si="251"/>
        <v>41542.66678240741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42237.455011574079</v>
      </c>
      <c r="T2664" s="10">
        <f t="shared" si="251"/>
        <v>42207.455011574079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42251.333333333336</v>
      </c>
      <c r="T2665" s="10">
        <f t="shared" si="251"/>
        <v>42222.331099537041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42346.999305555561</v>
      </c>
      <c r="T2666" s="10">
        <f t="shared" si="251"/>
        <v>42312.733761574076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42128.603865740741</v>
      </c>
      <c r="T2667" s="10">
        <f t="shared" si="251"/>
        <v>42083.603865740741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42272.583333333336</v>
      </c>
      <c r="T2668" s="10">
        <f t="shared" si="251"/>
        <v>42235.472673611112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42410.634444444448</v>
      </c>
      <c r="T2669" s="10">
        <f t="shared" si="251"/>
        <v>42380.634444444448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42317.313888888886</v>
      </c>
      <c r="T2670" s="10">
        <f t="shared" si="251"/>
        <v>42275.297048611108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42378.744166666671</v>
      </c>
      <c r="T2671" s="10">
        <f t="shared" si="251"/>
        <v>42318.744166666671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41848.728935185187</v>
      </c>
      <c r="T2672" s="10">
        <f t="shared" si="251"/>
        <v>41820.728935185187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41992.526388888895</v>
      </c>
      <c r="T2673" s="10">
        <f t="shared" si="251"/>
        <v>41962.457361111119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42365.958333333336</v>
      </c>
      <c r="T2674" s="10">
        <f t="shared" si="251"/>
        <v>42344.592476851853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41941.65625</v>
      </c>
      <c r="T2675" s="10">
        <f t="shared" si="251"/>
        <v>41912.24998842593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42555.915972222225</v>
      </c>
      <c r="T2676" s="10">
        <f t="shared" si="251"/>
        <v>42529.341087962966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41953.607511574075</v>
      </c>
      <c r="T2677" s="10">
        <f t="shared" si="251"/>
        <v>41923.565844907411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42512.333032407412</v>
      </c>
      <c r="T2678" s="10">
        <f t="shared" si="251"/>
        <v>42482.333032407412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41822.737766203703</v>
      </c>
      <c r="T2679" s="10">
        <f t="shared" si="251"/>
        <v>41792.737766203703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42271.506539351853</v>
      </c>
      <c r="T2680" s="10">
        <f t="shared" si="251"/>
        <v>42241.506539351853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42062.709421296298</v>
      </c>
      <c r="T2681" s="10">
        <f t="shared" si="251"/>
        <v>42032.709421296298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42465.878368055557</v>
      </c>
      <c r="T2682" s="10">
        <f t="shared" si="251"/>
        <v>42435.920034722229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41830.603587962964</v>
      </c>
      <c r="T2683" s="10">
        <f t="shared" si="251"/>
        <v>41805.603587962964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41964.957638888889</v>
      </c>
      <c r="T2684" s="10">
        <f t="shared" si="251"/>
        <v>41932.580324074079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42064.463425925926</v>
      </c>
      <c r="T2685" s="10">
        <f t="shared" si="251"/>
        <v>42034.463425925926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41860.622974537036</v>
      </c>
      <c r="T2686" s="10">
        <f t="shared" si="251"/>
        <v>41820.622974537036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42121.362615740749</v>
      </c>
      <c r="T2687" s="10">
        <f t="shared" si="251"/>
        <v>42061.404282407406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41912.683136574073</v>
      </c>
      <c r="T2688" s="10">
        <f t="shared" si="251"/>
        <v>41892.683136574073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42184.348587962966</v>
      </c>
      <c r="T2689" s="10">
        <f t="shared" si="251"/>
        <v>42154.348587962966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42058.833333333336</v>
      </c>
      <c r="T2690" s="10">
        <f t="shared" si="251"/>
        <v>42027.827199074083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 SEARCH("/", 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(((I2691/60)/60)/24)+DATE(1970,1,1)+(-7/24)</f>
        <v>42581.670023148145</v>
      </c>
      <c r="T2691" s="10">
        <f t="shared" ref="T2691:T2754" si="257">(((J2691/60)/60)/24)+DATE(1970,1,1)+(-7/24)</f>
        <v>42551.670023148145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42157.813379629632</v>
      </c>
      <c r="T2692" s="10">
        <f t="shared" si="257"/>
        <v>42112.813379629632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42134.432372685187</v>
      </c>
      <c r="T2693" s="10">
        <f t="shared" si="257"/>
        <v>42089.432372685187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42088.000694444447</v>
      </c>
      <c r="T2694" s="10">
        <f t="shared" si="257"/>
        <v>42058.042361111111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41863.846828703703</v>
      </c>
      <c r="T2695" s="10">
        <f t="shared" si="257"/>
        <v>41833.846828703703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41907.84883101852</v>
      </c>
      <c r="T2696" s="10">
        <f t="shared" si="257"/>
        <v>41877.84883101852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42107.848587962966</v>
      </c>
      <c r="T2697" s="10">
        <f t="shared" si="257"/>
        <v>42047.89025462963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41998.552777777782</v>
      </c>
      <c r="T2698" s="10">
        <f t="shared" si="257"/>
        <v>41964.552777777782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42218.625000000007</v>
      </c>
      <c r="T2699" s="10">
        <f t="shared" si="257"/>
        <v>42187.648414351854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41817.606574074074</v>
      </c>
      <c r="T2700" s="10">
        <f t="shared" si="257"/>
        <v>41787.606574074074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41859.604895833334</v>
      </c>
      <c r="T2701" s="10">
        <f t="shared" si="257"/>
        <v>41829.604895833334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41900.583009259266</v>
      </c>
      <c r="T2702" s="10">
        <f t="shared" si="257"/>
        <v>41870.583009259266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42832.441365740742</v>
      </c>
      <c r="T2703" s="10">
        <f t="shared" si="257"/>
        <v>42801.483032407406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42830.4684837963</v>
      </c>
      <c r="T2704" s="10">
        <f t="shared" si="257"/>
        <v>42800.510150462964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42816.356828703705</v>
      </c>
      <c r="T2705" s="10">
        <f t="shared" si="257"/>
        <v>42756.398495370369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42830.529097222221</v>
      </c>
      <c r="T2706" s="10">
        <f t="shared" si="257"/>
        <v>42787.570763888893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42818.582847222227</v>
      </c>
      <c r="T2707" s="10">
        <f t="shared" si="257"/>
        <v>42773.624513888892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41927.999305555561</v>
      </c>
      <c r="T2708" s="10">
        <f t="shared" si="257"/>
        <v>41899.003275462965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41420.999305555561</v>
      </c>
      <c r="T2709" s="10">
        <f t="shared" si="257"/>
        <v>41391.49123842593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42572.406550925931</v>
      </c>
      <c r="T2710" s="10">
        <f t="shared" si="257"/>
        <v>42512.406550925931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42646.874305555561</v>
      </c>
      <c r="T2711" s="10">
        <f t="shared" si="257"/>
        <v>42611.858113425929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41859.791666666672</v>
      </c>
      <c r="T2712" s="10">
        <f t="shared" si="257"/>
        <v>41827.937824074077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41810.625694444447</v>
      </c>
      <c r="T2713" s="10">
        <f t="shared" si="257"/>
        <v>41780.453587962969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41468.458333333336</v>
      </c>
      <c r="T2714" s="10">
        <f t="shared" si="257"/>
        <v>41431.770370370374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42362.362083333333</v>
      </c>
      <c r="T2715" s="10">
        <f t="shared" si="257"/>
        <v>42322.362083333333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42657.666666666664</v>
      </c>
      <c r="T2716" s="10">
        <f t="shared" si="257"/>
        <v>42629.363379629627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42421.106805555559</v>
      </c>
      <c r="T2717" s="10">
        <f t="shared" si="257"/>
        <v>42387.106805555559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42285.041585648149</v>
      </c>
      <c r="T2718" s="10">
        <f t="shared" si="257"/>
        <v>42255.041585648149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41979.664918981485</v>
      </c>
      <c r="T2719" s="10">
        <f t="shared" si="257"/>
        <v>41934.623252314821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42493.666666666664</v>
      </c>
      <c r="T2720" s="10">
        <f t="shared" si="257"/>
        <v>42465.304918981485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42477.697847222218</v>
      </c>
      <c r="T2721" s="10">
        <f t="shared" si="257"/>
        <v>42417.73951388889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42685.215891203705</v>
      </c>
      <c r="T2722" s="10">
        <f t="shared" si="257"/>
        <v>42655.174224537033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41523.5</v>
      </c>
      <c r="T2723" s="10">
        <f t="shared" si="257"/>
        <v>41493.252291666671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42764.565428240741</v>
      </c>
      <c r="T2724" s="10">
        <f t="shared" si="257"/>
        <v>42704.565428240741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42004.58898148148</v>
      </c>
      <c r="T2725" s="10">
        <f t="shared" si="257"/>
        <v>41944.547314814816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42231.035405092596</v>
      </c>
      <c r="T2726" s="10">
        <f t="shared" si="257"/>
        <v>42199.035405092596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42795.452951388892</v>
      </c>
      <c r="T2727" s="10">
        <f t="shared" si="257"/>
        <v>42745.452951388892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42482.288321759261</v>
      </c>
      <c r="T2728" s="10">
        <f t="shared" si="257"/>
        <v>42452.288321759261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42223.384988425933</v>
      </c>
      <c r="T2729" s="10">
        <f t="shared" si="257"/>
        <v>42198.384988425933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42368.308263888895</v>
      </c>
      <c r="T2730" s="10">
        <f t="shared" si="257"/>
        <v>42333.308263888895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42124.949039351857</v>
      </c>
      <c r="T2731" s="10">
        <f t="shared" si="257"/>
        <v>42094.949039351857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41386.249710648153</v>
      </c>
      <c r="T2732" s="10">
        <f t="shared" si="257"/>
        <v>41351.249710648153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41929.875</v>
      </c>
      <c r="T2733" s="10">
        <f t="shared" si="257"/>
        <v>41872.23405092593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41421.708333333336</v>
      </c>
      <c r="T2734" s="10">
        <f t="shared" si="257"/>
        <v>41389.516527777778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42103.939513888887</v>
      </c>
      <c r="T2735" s="10">
        <f t="shared" si="257"/>
        <v>42043.981180555558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42656.624305555561</v>
      </c>
      <c r="T2736" s="10">
        <f t="shared" si="257"/>
        <v>42626.377222222225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41346.541666666672</v>
      </c>
      <c r="T2737" s="10">
        <f t="shared" si="257"/>
        <v>41315.829282407409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41752.3746875</v>
      </c>
      <c r="T2738" s="10">
        <f t="shared" si="257"/>
        <v>41722.3746875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41654.5</v>
      </c>
      <c r="T2739" s="10">
        <f t="shared" si="257"/>
        <v>41611.626006944447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42679.851898148154</v>
      </c>
      <c r="T2740" s="10">
        <f t="shared" si="257"/>
        <v>42619.851898148154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41764.596261574079</v>
      </c>
      <c r="T2741" s="10">
        <f t="shared" si="257"/>
        <v>41719.596261574079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42074.698518518526</v>
      </c>
      <c r="T2742" s="10">
        <f t="shared" si="257"/>
        <v>42044.740185185183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41931.796527777777</v>
      </c>
      <c r="T2743" s="10">
        <f t="shared" si="257"/>
        <v>41911.365763888891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41044.428090277783</v>
      </c>
      <c r="T2744" s="10">
        <f t="shared" si="257"/>
        <v>41030.428090277783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42662.037118055559</v>
      </c>
      <c r="T2745" s="10">
        <f t="shared" si="257"/>
        <v>42632.037118055559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40967.770810185189</v>
      </c>
      <c r="T2746" s="10">
        <f t="shared" si="257"/>
        <v>40937.770810185189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41104.696388888893</v>
      </c>
      <c r="T2747" s="10">
        <f t="shared" si="257"/>
        <v>41044.696388888893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41880.489710648151</v>
      </c>
      <c r="T2748" s="10">
        <f t="shared" si="257"/>
        <v>41850.489710648151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41075.840277777781</v>
      </c>
      <c r="T2749" s="10">
        <f t="shared" si="257"/>
        <v>41044.356446759266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42615.419004629635</v>
      </c>
      <c r="T2750" s="10">
        <f t="shared" si="257"/>
        <v>42585.419004629635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42098.46570601852</v>
      </c>
      <c r="T2751" s="10">
        <f t="shared" si="257"/>
        <v>42068.507372685192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41090.541666666672</v>
      </c>
      <c r="T2752" s="10">
        <f t="shared" si="257"/>
        <v>41078.608159722222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41807.595393518524</v>
      </c>
      <c r="T2753" s="10">
        <f t="shared" si="257"/>
        <v>41747.595393518524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40895.473425925928</v>
      </c>
      <c r="T2754" s="10">
        <f t="shared" si="257"/>
        <v>40855.473425925928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 SEARCH("/", 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(((I2755/60)/60)/24)+DATE(1970,1,1)+(-7/24)</f>
        <v>41147.6090625</v>
      </c>
      <c r="T2755" s="10">
        <f t="shared" ref="T2755:T2818" si="263">(((J2755/60)/60)/24)+DATE(1970,1,1)+(-7/24)</f>
        <v>41117.6090625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41893.344340277785</v>
      </c>
      <c r="T2756" s="10">
        <f t="shared" si="263"/>
        <v>41863.344340277785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42102.499155092599</v>
      </c>
      <c r="T2757" s="10">
        <f t="shared" si="263"/>
        <v>42072.499155092599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41650.608807870376</v>
      </c>
      <c r="T2758" s="10">
        <f t="shared" si="263"/>
        <v>41620.608807870376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42588.364953703705</v>
      </c>
      <c r="T2759" s="10">
        <f t="shared" si="263"/>
        <v>42573.364953703705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42653.150266203702</v>
      </c>
      <c r="T2760" s="10">
        <f t="shared" si="263"/>
        <v>42639.150266203702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42567.074837962966</v>
      </c>
      <c r="T2761" s="10">
        <f t="shared" si="263"/>
        <v>42524.074837962966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41445.169652777782</v>
      </c>
      <c r="T2762" s="10">
        <f t="shared" si="263"/>
        <v>41415.169652777782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41276.771909722222</v>
      </c>
      <c r="T2763" s="10">
        <f t="shared" si="263"/>
        <v>41246.771909722222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40986.703645833339</v>
      </c>
      <c r="T2764" s="10">
        <f t="shared" si="263"/>
        <v>40926.745312500003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41418.28800925926</v>
      </c>
      <c r="T2765" s="10">
        <f t="shared" si="263"/>
        <v>41373.28800925926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41059.5</v>
      </c>
      <c r="T2766" s="10">
        <f t="shared" si="263"/>
        <v>41030.0003587963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41210.287361111114</v>
      </c>
      <c r="T2767" s="10">
        <f t="shared" si="263"/>
        <v>41194.287361111114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40766.37636574074</v>
      </c>
      <c r="T2768" s="10">
        <f t="shared" si="263"/>
        <v>40736.37636574074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42232.667245370372</v>
      </c>
      <c r="T2769" s="10">
        <f t="shared" si="263"/>
        <v>42172.667245370372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40997.281516203708</v>
      </c>
      <c r="T2770" s="10">
        <f t="shared" si="263"/>
        <v>40967.323182870372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41795.53460648148</v>
      </c>
      <c r="T2771" s="10">
        <f t="shared" si="263"/>
        <v>41745.53460648148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41716.371875000004</v>
      </c>
      <c r="T2772" s="10">
        <f t="shared" si="263"/>
        <v>41686.413541666669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41306.416666666672</v>
      </c>
      <c r="T2773" s="10">
        <f t="shared" si="263"/>
        <v>41257.240046296298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41552.577476851853</v>
      </c>
      <c r="T2774" s="10">
        <f t="shared" si="263"/>
        <v>41537.577476851853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42484.573159722226</v>
      </c>
      <c r="T2775" s="10">
        <f t="shared" si="263"/>
        <v>42474.573159722226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41340.834814814814</v>
      </c>
      <c r="T2776" s="10">
        <f t="shared" si="263"/>
        <v>41310.834814814814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40892.721689814818</v>
      </c>
      <c r="T2777" s="10">
        <f t="shared" si="263"/>
        <v>40862.721689814818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42167.005509259259</v>
      </c>
      <c r="T2778" s="10">
        <f t="shared" si="263"/>
        <v>42136.005509259259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42202.377361111117</v>
      </c>
      <c r="T2779" s="10">
        <f t="shared" si="263"/>
        <v>42172.377361111117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41876.686412037037</v>
      </c>
      <c r="T2780" s="10">
        <f t="shared" si="263"/>
        <v>41846.686412037037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42330.335891203707</v>
      </c>
      <c r="T2781" s="10">
        <f t="shared" si="263"/>
        <v>42300.294224537043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42804.156111111115</v>
      </c>
      <c r="T2782" s="10">
        <f t="shared" si="263"/>
        <v>42774.156111111115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42047.000000000007</v>
      </c>
      <c r="T2783" s="10">
        <f t="shared" si="263"/>
        <v>42018.649930555555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42051.915972222225</v>
      </c>
      <c r="T2784" s="10">
        <f t="shared" si="263"/>
        <v>42026.633310185185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42117.24358796297</v>
      </c>
      <c r="T2785" s="10">
        <f t="shared" si="263"/>
        <v>42103.24358796297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41941.495868055557</v>
      </c>
      <c r="T2786" s="10">
        <f t="shared" si="263"/>
        <v>41920.495868055557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42587.583333333336</v>
      </c>
      <c r="T2787" s="10">
        <f t="shared" si="263"/>
        <v>42557.897766203707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41829.277546296296</v>
      </c>
      <c r="T2788" s="10">
        <f t="shared" si="263"/>
        <v>41815.277546296296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41837.906851851854</v>
      </c>
      <c r="T2789" s="10">
        <f t="shared" si="263"/>
        <v>41807.906851851854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42580.410219907404</v>
      </c>
      <c r="T2790" s="10">
        <f t="shared" si="263"/>
        <v>42550.410219907404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42074.875000000007</v>
      </c>
      <c r="T2791" s="10">
        <f t="shared" si="263"/>
        <v>42055.721458333333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42046.64702546296</v>
      </c>
      <c r="T2792" s="10">
        <f t="shared" si="263"/>
        <v>42016.64702546296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42621.875000000007</v>
      </c>
      <c r="T2793" s="10">
        <f t="shared" si="263"/>
        <v>42591.60832175926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42227.939340277779</v>
      </c>
      <c r="T2794" s="10">
        <f t="shared" si="263"/>
        <v>42182.939340277779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42206.127372685187</v>
      </c>
      <c r="T2795" s="10">
        <f t="shared" si="263"/>
        <v>42176.127372685187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42432.500000000007</v>
      </c>
      <c r="T2796" s="10">
        <f t="shared" si="263"/>
        <v>42416.399988425932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41796.666666666672</v>
      </c>
      <c r="T2797" s="10">
        <f t="shared" si="263"/>
        <v>41780.234270833338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41825.236435185187</v>
      </c>
      <c r="T2798" s="10">
        <f t="shared" si="263"/>
        <v>41795.236435185187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41828.648611111115</v>
      </c>
      <c r="T2799" s="10">
        <f t="shared" si="263"/>
        <v>41798.648611111115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42216.375000000007</v>
      </c>
      <c r="T2800" s="10">
        <f t="shared" si="263"/>
        <v>42201.383344907408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42538.375000000007</v>
      </c>
      <c r="T2801" s="10">
        <f t="shared" si="263"/>
        <v>42506.973032407412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42008.261180555557</v>
      </c>
      <c r="T2802" s="10">
        <f t="shared" si="263"/>
        <v>41948.261180555557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41922.166666666672</v>
      </c>
      <c r="T2803" s="10">
        <f t="shared" si="263"/>
        <v>41899.95149305556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42222.355405092596</v>
      </c>
      <c r="T2804" s="10">
        <f t="shared" si="263"/>
        <v>42192.355405092596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42200.708333333336</v>
      </c>
      <c r="T2805" s="10">
        <f t="shared" si="263"/>
        <v>42157.774027777785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41911.161921296298</v>
      </c>
      <c r="T2806" s="10">
        <f t="shared" si="263"/>
        <v>41881.161921296298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42238.213807870372</v>
      </c>
      <c r="T2807" s="10">
        <f t="shared" si="263"/>
        <v>42213.213807870372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42221.166666666664</v>
      </c>
      <c r="T2808" s="10">
        <f t="shared" si="263"/>
        <v>42184.975578703707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42184.581458333334</v>
      </c>
      <c r="T2809" s="10">
        <f t="shared" si="263"/>
        <v>42154.581458333334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42238.554803240746</v>
      </c>
      <c r="T2810" s="10">
        <f t="shared" si="263"/>
        <v>42208.554803240746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42459.318749999999</v>
      </c>
      <c r="T2811" s="10">
        <f t="shared" si="263"/>
        <v>42451.205150462971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41790.874305555561</v>
      </c>
      <c r="T2812" s="10">
        <f t="shared" si="263"/>
        <v>41758.847962962966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42058.20489583334</v>
      </c>
      <c r="T2813" s="10">
        <f t="shared" si="263"/>
        <v>42028.20489583334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42099.875000000007</v>
      </c>
      <c r="T2814" s="10">
        <f t="shared" si="263"/>
        <v>42054.452523148146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42718.450937499998</v>
      </c>
      <c r="T2815" s="10">
        <f t="shared" si="263"/>
        <v>42693.450937499998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42133.107812499999</v>
      </c>
      <c r="T2816" s="10">
        <f t="shared" si="263"/>
        <v>42103.107812499999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42589.48505787037</v>
      </c>
      <c r="T2817" s="10">
        <f t="shared" si="263"/>
        <v>42559.48505787037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42218.375000000007</v>
      </c>
      <c r="T2818" s="10">
        <f t="shared" si="263"/>
        <v>42188.175833333335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 SEARCH("/", 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(((I2819/60)/60)/24)+DATE(1970,1,1)+(-7/24)</f>
        <v>42063.343310185192</v>
      </c>
      <c r="T2819" s="10">
        <f t="shared" ref="T2819:T2882" si="269">(((J2819/60)/60)/24)+DATE(1970,1,1)+(-7/24)</f>
        <v>42023.343310185192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42270.306550925925</v>
      </c>
      <c r="T2820" s="10">
        <f t="shared" si="269"/>
        <v>42250.306550925925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42169.233900462968</v>
      </c>
      <c r="T2821" s="10">
        <f t="shared" si="269"/>
        <v>42139.233900462968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42425.708333333336</v>
      </c>
      <c r="T2822" s="10">
        <f t="shared" si="269"/>
        <v>42401.319317129637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41905.631192129636</v>
      </c>
      <c r="T2823" s="10">
        <f t="shared" si="269"/>
        <v>41875.631192129636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42090.35060185186</v>
      </c>
      <c r="T2824" s="10">
        <f t="shared" si="269"/>
        <v>42060.392268518517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42094.665972222225</v>
      </c>
      <c r="T2825" s="10">
        <f t="shared" si="269"/>
        <v>42066.719976851855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42167.779861111114</v>
      </c>
      <c r="T2826" s="10">
        <f t="shared" si="269"/>
        <v>42135.979120370372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42342.500995370377</v>
      </c>
      <c r="T2827" s="10">
        <f t="shared" si="269"/>
        <v>42312.500995370377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42195.000000000007</v>
      </c>
      <c r="T2828" s="10">
        <f t="shared" si="269"/>
        <v>42170.743194444447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42524.395833333336</v>
      </c>
      <c r="T2829" s="10">
        <f t="shared" si="269"/>
        <v>42494.391967592594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42279.666666666664</v>
      </c>
      <c r="T2830" s="10">
        <f t="shared" si="269"/>
        <v>42253.973020833335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42523.142569444448</v>
      </c>
      <c r="T2831" s="10">
        <f t="shared" si="269"/>
        <v>42495.142569444448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41770.874305555561</v>
      </c>
      <c r="T2832" s="10">
        <f t="shared" si="269"/>
        <v>41758.548009259262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42201.533217592594</v>
      </c>
      <c r="T2833" s="10">
        <f t="shared" si="269"/>
        <v>42171.533217592594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41966.625000000007</v>
      </c>
      <c r="T2834" s="10">
        <f t="shared" si="269"/>
        <v>41938.417754629634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42287.791666666664</v>
      </c>
      <c r="T2835" s="10">
        <f t="shared" si="269"/>
        <v>42267.836030092592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42034.668171296296</v>
      </c>
      <c r="T2836" s="10">
        <f t="shared" si="269"/>
        <v>42019.668171296296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42342.708333333336</v>
      </c>
      <c r="T2837" s="10">
        <f t="shared" si="269"/>
        <v>42313.412233796298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42783.915972222225</v>
      </c>
      <c r="T2838" s="10">
        <f t="shared" si="269"/>
        <v>42745.970115740747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42347.658379629633</v>
      </c>
      <c r="T2839" s="10">
        <f t="shared" si="269"/>
        <v>42307.616712962968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41864.625</v>
      </c>
      <c r="T2840" s="10">
        <f t="shared" si="269"/>
        <v>41842.315925925926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41875.915972222225</v>
      </c>
      <c r="T2841" s="10">
        <f t="shared" si="269"/>
        <v>41852.948541666665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42081.416666666664</v>
      </c>
      <c r="T2842" s="10">
        <f t="shared" si="269"/>
        <v>42059.743969907409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42351.489548611113</v>
      </c>
      <c r="T2843" s="10">
        <f t="shared" si="269"/>
        <v>42291.447881944441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41811.166666666672</v>
      </c>
      <c r="T2844" s="10">
        <f t="shared" si="269"/>
        <v>41784.660821759258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42533.875000000007</v>
      </c>
      <c r="T2845" s="10">
        <f t="shared" si="269"/>
        <v>42492.446180555555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42739.25439814815</v>
      </c>
      <c r="T2846" s="10">
        <f t="shared" si="269"/>
        <v>42709.25439814815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42162.724918981483</v>
      </c>
      <c r="T2847" s="10">
        <f t="shared" si="269"/>
        <v>42102.724918981483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42153.400393518525</v>
      </c>
      <c r="T2848" s="10">
        <f t="shared" si="269"/>
        <v>42108.400393518525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42513.514641203707</v>
      </c>
      <c r="T2849" s="10">
        <f t="shared" si="269"/>
        <v>42453.514641203707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42153.357164351859</v>
      </c>
      <c r="T2850" s="10">
        <f t="shared" si="269"/>
        <v>42123.357164351859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42483.13657407408</v>
      </c>
      <c r="T2851" s="10">
        <f t="shared" si="269"/>
        <v>42453.13657407408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41887.715405092596</v>
      </c>
      <c r="T2852" s="10">
        <f t="shared" si="269"/>
        <v>41857.715405092596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42398.678472222229</v>
      </c>
      <c r="T2853" s="10">
        <f t="shared" si="269"/>
        <v>42389.7109837963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41810.753506944449</v>
      </c>
      <c r="T2854" s="10">
        <f t="shared" si="269"/>
        <v>41780.753506944449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41895.899270833332</v>
      </c>
      <c r="T2855" s="10">
        <f t="shared" si="269"/>
        <v>41835.899270833332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42131.424988425926</v>
      </c>
      <c r="T2856" s="10">
        <f t="shared" si="269"/>
        <v>42111.424988425926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42398.69027777778</v>
      </c>
      <c r="T2857" s="10">
        <f t="shared" si="269"/>
        <v>42369.716099537043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42224.606944444451</v>
      </c>
      <c r="T2858" s="10">
        <f t="shared" si="269"/>
        <v>42164.745914351857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42786.458333333336</v>
      </c>
      <c r="T2859" s="10">
        <f t="shared" si="269"/>
        <v>42726.62841435185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41978.186111111114</v>
      </c>
      <c r="T2860" s="10">
        <f t="shared" si="269"/>
        <v>41954.25341435185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42293.070648148154</v>
      </c>
      <c r="T2861" s="10">
        <f t="shared" si="269"/>
        <v>42233.070648148154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42540.508981481478</v>
      </c>
      <c r="T2862" s="10">
        <f t="shared" si="269"/>
        <v>42480.508981481478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42271.299166666671</v>
      </c>
      <c r="T2863" s="10">
        <f t="shared" si="269"/>
        <v>42257.299166666671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41814.498020833336</v>
      </c>
      <c r="T2864" s="10">
        <f t="shared" si="269"/>
        <v>41784.498020833336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41891.383368055562</v>
      </c>
      <c r="T2865" s="10">
        <f t="shared" si="269"/>
        <v>41831.383368055562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42202.262500000004</v>
      </c>
      <c r="T2866" s="10">
        <f t="shared" si="269"/>
        <v>42172.321840277778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42009.822442129633</v>
      </c>
      <c r="T2867" s="10">
        <f t="shared" si="269"/>
        <v>41949.822442129633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42657.625000000007</v>
      </c>
      <c r="T2868" s="10">
        <f t="shared" si="269"/>
        <v>42627.663437500007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42554.875000000007</v>
      </c>
      <c r="T2869" s="10">
        <f t="shared" si="269"/>
        <v>42530.903611111113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42648.535347222227</v>
      </c>
      <c r="T2870" s="10">
        <f t="shared" si="269"/>
        <v>42618.535347222227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42570.301863425928</v>
      </c>
      <c r="T2871" s="10">
        <f t="shared" si="269"/>
        <v>42540.301863425928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41775.897743055561</v>
      </c>
      <c r="T2872" s="10">
        <f t="shared" si="269"/>
        <v>41745.897743055561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41994.446909722225</v>
      </c>
      <c r="T2873" s="10">
        <f t="shared" si="269"/>
        <v>41974.446909722225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42174.824513888896</v>
      </c>
      <c r="T2874" s="10">
        <f t="shared" si="269"/>
        <v>42114.824513888896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42032.525821759256</v>
      </c>
      <c r="T2875" s="10">
        <f t="shared" si="269"/>
        <v>42002.525821759256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42752.553078703706</v>
      </c>
      <c r="T2876" s="10">
        <f t="shared" si="269"/>
        <v>42722.553078703706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42494.836724537039</v>
      </c>
      <c r="T2877" s="10">
        <f t="shared" si="269"/>
        <v>42464.836724537039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42201.452303240738</v>
      </c>
      <c r="T2878" s="10">
        <f t="shared" si="269"/>
        <v>42171.452303240738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42704.416666666664</v>
      </c>
      <c r="T2879" s="10">
        <f t="shared" si="269"/>
        <v>42672.663472222222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42188.324016203704</v>
      </c>
      <c r="T2880" s="10">
        <f t="shared" si="269"/>
        <v>42128.324016203704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42389.433576388888</v>
      </c>
      <c r="T2881" s="10">
        <f t="shared" si="269"/>
        <v>42359.433576388888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42236.420138888891</v>
      </c>
      <c r="T2882" s="10">
        <f t="shared" si="269"/>
        <v>42192.614027777781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 SEARCH("/", 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(((I2883/60)/60)/24)+DATE(1970,1,1)+(-7/24)</f>
        <v>41976.347638888888</v>
      </c>
      <c r="T2883" s="10">
        <f t="shared" ref="T2883:T2946" si="275">(((J2883/60)/60)/24)+DATE(1970,1,1)+(-7/24)</f>
        <v>41916.305972222224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42491.304606481484</v>
      </c>
      <c r="T2884" s="10">
        <f t="shared" si="275"/>
        <v>42461.304606481484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42405.915972222225</v>
      </c>
      <c r="T2885" s="10">
        <f t="shared" si="275"/>
        <v>42370.611539351856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41978.435590277782</v>
      </c>
      <c r="T2886" s="10">
        <f t="shared" si="275"/>
        <v>41948.435590277782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42076.743067129632</v>
      </c>
      <c r="T2887" s="10">
        <f t="shared" si="275"/>
        <v>42046.784733796296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42265.874305555561</v>
      </c>
      <c r="T2888" s="10">
        <f t="shared" si="275"/>
        <v>42261.341250000005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42015.135694444449</v>
      </c>
      <c r="T2889" s="10">
        <f t="shared" si="275"/>
        <v>41985.135694444449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41929.915972222225</v>
      </c>
      <c r="T2890" s="10">
        <f t="shared" si="275"/>
        <v>41922.243518518524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41880.571585648147</v>
      </c>
      <c r="T2891" s="10">
        <f t="shared" si="275"/>
        <v>41850.571585648147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41859.833333333336</v>
      </c>
      <c r="T2892" s="10">
        <f t="shared" si="275"/>
        <v>41831.451296296298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42475.550092592595</v>
      </c>
      <c r="T2893" s="10">
        <f t="shared" si="275"/>
        <v>42415.591759259267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41876.583333333336</v>
      </c>
      <c r="T2894" s="10">
        <f t="shared" si="275"/>
        <v>41869.422500000001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42012.791666666664</v>
      </c>
      <c r="T2895" s="10">
        <f t="shared" si="275"/>
        <v>41953.481423611112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42097.652951388889</v>
      </c>
      <c r="T2896" s="10">
        <f t="shared" si="275"/>
        <v>42037.694618055561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41812.583333333336</v>
      </c>
      <c r="T2897" s="10">
        <f t="shared" si="275"/>
        <v>41811.263796296298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42715.958333333336</v>
      </c>
      <c r="T2898" s="10">
        <f t="shared" si="275"/>
        <v>42701.617141203707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42288.353530092594</v>
      </c>
      <c r="T2899" s="10">
        <f t="shared" si="275"/>
        <v>42258.354837962965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42308.373298611114</v>
      </c>
      <c r="T2900" s="10">
        <f t="shared" si="275"/>
        <v>42278.373298611114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42574.786550925928</v>
      </c>
      <c r="T2901" s="10">
        <f t="shared" si="275"/>
        <v>42514.786550925928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41859.942500000005</v>
      </c>
      <c r="T2902" s="10">
        <f t="shared" si="275"/>
        <v>41829.942500000005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42042.612719907411</v>
      </c>
      <c r="T2903" s="10">
        <f t="shared" si="275"/>
        <v>41982.612719907411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42240.148101851853</v>
      </c>
      <c r="T2904" s="10">
        <f t="shared" si="275"/>
        <v>42210.148101851853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42255.875208333331</v>
      </c>
      <c r="T2905" s="10">
        <f t="shared" si="275"/>
        <v>42195.875208333331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41952.208333333336</v>
      </c>
      <c r="T2906" s="10">
        <f t="shared" si="275"/>
        <v>41940.676284722227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42619.765196759261</v>
      </c>
      <c r="T2907" s="10">
        <f t="shared" si="275"/>
        <v>42605.765196759261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42216.750000000007</v>
      </c>
      <c r="T2908" s="10">
        <f t="shared" si="275"/>
        <v>42199.357245370375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42504.586076388885</v>
      </c>
      <c r="T2909" s="10">
        <f t="shared" si="275"/>
        <v>42444.586076388885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42529.440034722218</v>
      </c>
      <c r="T2910" s="10">
        <f t="shared" si="275"/>
        <v>42499.440034722218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41968.531944444447</v>
      </c>
      <c r="T2911" s="10">
        <f t="shared" si="275"/>
        <v>41928.974548611113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42167.549618055556</v>
      </c>
      <c r="T2912" s="10">
        <f t="shared" si="275"/>
        <v>42107.549618055556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42182.477152777785</v>
      </c>
      <c r="T2913" s="10">
        <f t="shared" si="275"/>
        <v>42142.477152777785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42383.83997685185</v>
      </c>
      <c r="T2914" s="10">
        <f t="shared" si="275"/>
        <v>42353.83997685185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41888.631238425929</v>
      </c>
      <c r="T2915" s="10">
        <f t="shared" si="275"/>
        <v>41828.631238425929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42077.574004629634</v>
      </c>
      <c r="T2916" s="10">
        <f t="shared" si="275"/>
        <v>42017.615671296298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42445.064699074072</v>
      </c>
      <c r="T2917" s="10">
        <f t="shared" si="275"/>
        <v>42415.106365740743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41778.185057870374</v>
      </c>
      <c r="T2918" s="10">
        <f t="shared" si="275"/>
        <v>41755.185057870374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42262.942673611113</v>
      </c>
      <c r="T2919" s="10">
        <f t="shared" si="275"/>
        <v>42244.942673611113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42306.338043981486</v>
      </c>
      <c r="T2920" s="10">
        <f t="shared" si="275"/>
        <v>42278.338043981486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41856.327881944446</v>
      </c>
      <c r="T2921" s="10">
        <f t="shared" si="275"/>
        <v>41826.327881944446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42088.459143518521</v>
      </c>
      <c r="T2922" s="10">
        <f t="shared" si="275"/>
        <v>42058.500810185193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41907.594953703709</v>
      </c>
      <c r="T2923" s="10">
        <f t="shared" si="275"/>
        <v>41877.594953703709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42142.582488425927</v>
      </c>
      <c r="T2924" s="10">
        <f t="shared" si="275"/>
        <v>42097.582488425927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42027.833333333336</v>
      </c>
      <c r="T2925" s="10">
        <f t="shared" si="275"/>
        <v>42012.860868055555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42132.874305555561</v>
      </c>
      <c r="T2926" s="10">
        <f t="shared" si="275"/>
        <v>42103.265162037038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41893.292453703703</v>
      </c>
      <c r="T2927" s="10">
        <f t="shared" si="275"/>
        <v>41863.292453703703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42058.474293981482</v>
      </c>
      <c r="T2928" s="10">
        <f t="shared" si="275"/>
        <v>42044.474293981482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41834.916666666672</v>
      </c>
      <c r="T2929" s="10">
        <f t="shared" si="275"/>
        <v>41806.377650462964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42433.706550925934</v>
      </c>
      <c r="T2930" s="10">
        <f t="shared" si="275"/>
        <v>42403.706550925934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41784.272662037038</v>
      </c>
      <c r="T2931" s="10">
        <f t="shared" si="275"/>
        <v>41754.272662037038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42131.292407407411</v>
      </c>
      <c r="T2932" s="10">
        <f t="shared" si="275"/>
        <v>42101.292407407411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41896.963888888895</v>
      </c>
      <c r="T2933" s="10">
        <f t="shared" si="275"/>
        <v>41871.999571759261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42056.166666666664</v>
      </c>
      <c r="T2934" s="10">
        <f t="shared" si="275"/>
        <v>42024.873113425929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42525.664965277778</v>
      </c>
      <c r="T2935" s="10">
        <f t="shared" si="275"/>
        <v>42495.664965277778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41805.344490740747</v>
      </c>
      <c r="T2936" s="10">
        <f t="shared" si="275"/>
        <v>41775.344490740747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42611.416666666664</v>
      </c>
      <c r="T2937" s="10">
        <f t="shared" si="275"/>
        <v>42553.291759259264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41924.915972222225</v>
      </c>
      <c r="T2938" s="10">
        <f t="shared" si="275"/>
        <v>41912.3590625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41833.165659722225</v>
      </c>
      <c r="T2939" s="10">
        <f t="shared" si="275"/>
        <v>41803.165659722225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42034.412199074075</v>
      </c>
      <c r="T2940" s="10">
        <f t="shared" si="275"/>
        <v>42004.412199074075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41878.75</v>
      </c>
      <c r="T2941" s="10">
        <f t="shared" si="275"/>
        <v>41845.517500000002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42022.48168981482</v>
      </c>
      <c r="T2942" s="10">
        <f t="shared" si="275"/>
        <v>41982.48168981482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42064.66846064815</v>
      </c>
      <c r="T2943" s="10">
        <f t="shared" si="275"/>
        <v>42034.66846064815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42354.554166666669</v>
      </c>
      <c r="T2944" s="10">
        <f t="shared" si="275"/>
        <v>42334.512256944443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42106.837731481479</v>
      </c>
      <c r="T2945" s="10">
        <f t="shared" si="275"/>
        <v>42076.837731481479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42162.622662037036</v>
      </c>
      <c r="T2946" s="10">
        <f t="shared" si="275"/>
        <v>42132.622662037036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 SEARCH("/", 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(((I2947/60)/60)/24)+DATE(1970,1,1)+(-7/24)</f>
        <v>42147.847916666673</v>
      </c>
      <c r="T2947" s="10">
        <f t="shared" ref="T2947:T3010" si="281">(((J2947/60)/60)/24)+DATE(1970,1,1)+(-7/24)</f>
        <v>42117.847916666673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42597.239490740743</v>
      </c>
      <c r="T2948" s="10">
        <f t="shared" si="281"/>
        <v>42567.239490740743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42698.424305555563</v>
      </c>
      <c r="T2949" s="10">
        <f t="shared" si="281"/>
        <v>42649.270451388897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42157.357557870368</v>
      </c>
      <c r="T2950" s="10">
        <f t="shared" si="281"/>
        <v>42097.357557870368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42327.573113425933</v>
      </c>
      <c r="T2951" s="10">
        <f t="shared" si="281"/>
        <v>42297.531446759262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42392.073518518526</v>
      </c>
      <c r="T2952" s="10">
        <f t="shared" si="281"/>
        <v>42362.073518518526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41917.511261574073</v>
      </c>
      <c r="T2953" s="10">
        <f t="shared" si="281"/>
        <v>41872.511261574073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42659.875000000007</v>
      </c>
      <c r="T2954" s="10">
        <f t="shared" si="281"/>
        <v>42628.398599537039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42285.500243055554</v>
      </c>
      <c r="T2955" s="10">
        <f t="shared" si="281"/>
        <v>42255.500243055554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42810.25003472223</v>
      </c>
      <c r="T2956" s="10">
        <f t="shared" si="281"/>
        <v>42790.291701388887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42171.449641203704</v>
      </c>
      <c r="T2957" s="10">
        <f t="shared" si="281"/>
        <v>42141.449641203704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42494.667245370372</v>
      </c>
      <c r="T2958" s="10">
        <f t="shared" si="281"/>
        <v>42464.667245370372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42090.677916666667</v>
      </c>
      <c r="T2959" s="10">
        <f t="shared" si="281"/>
        <v>42030.719583333332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42498.445798611116</v>
      </c>
      <c r="T2960" s="10">
        <f t="shared" si="281"/>
        <v>42438.48746527778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42527.716724537044</v>
      </c>
      <c r="T2961" s="10">
        <f t="shared" si="281"/>
        <v>42497.716724537044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41893.465543981481</v>
      </c>
      <c r="T2962" s="10">
        <f t="shared" si="281"/>
        <v>41863.465543981481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42088.875000000007</v>
      </c>
      <c r="T2963" s="10">
        <f t="shared" si="281"/>
        <v>42060.92082175926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42063.999305555561</v>
      </c>
      <c r="T2964" s="10">
        <f t="shared" si="281"/>
        <v>42035.952615740745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42187.178518518522</v>
      </c>
      <c r="T2965" s="10">
        <f t="shared" si="281"/>
        <v>42157.178518518522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41857.605555555558</v>
      </c>
      <c r="T2966" s="10">
        <f t="shared" si="281"/>
        <v>41827.618275462963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42192.437881944446</v>
      </c>
      <c r="T2967" s="10">
        <f t="shared" si="281"/>
        <v>42162.437881944446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42263.446898148155</v>
      </c>
      <c r="T2968" s="10">
        <f t="shared" si="281"/>
        <v>42233.446898148155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42071.864490740743</v>
      </c>
      <c r="T2969" s="10">
        <f t="shared" si="281"/>
        <v>42041.906157407408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42598.874305555561</v>
      </c>
      <c r="T2970" s="10">
        <f t="shared" si="281"/>
        <v>42585.232175925928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42127.660416666673</v>
      </c>
      <c r="T2971" s="10">
        <f t="shared" si="281"/>
        <v>42097.494826388887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41838.377905092595</v>
      </c>
      <c r="T2972" s="10">
        <f t="shared" si="281"/>
        <v>41808.377905092595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41882.366643518522</v>
      </c>
      <c r="T2973" s="10">
        <f t="shared" si="281"/>
        <v>41852.366643518522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42708.750000000007</v>
      </c>
      <c r="T2974" s="10">
        <f t="shared" si="281"/>
        <v>42693.818518518521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42369.875000000007</v>
      </c>
      <c r="T2975" s="10">
        <f t="shared" si="281"/>
        <v>42341.526712962965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41907.774305555555</v>
      </c>
      <c r="T2976" s="10">
        <f t="shared" si="281"/>
        <v>41879.76934027778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41969.833333333336</v>
      </c>
      <c r="T2977" s="10">
        <f t="shared" si="281"/>
        <v>41941.392199074078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42442.208333333336</v>
      </c>
      <c r="T2978" s="10">
        <f t="shared" si="281"/>
        <v>42425.439004629632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42085.801388888889</v>
      </c>
      <c r="T2979" s="10">
        <f t="shared" si="281"/>
        <v>42026.589513888895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41931.957638888889</v>
      </c>
      <c r="T2980" s="10">
        <f t="shared" si="281"/>
        <v>41922.348923611113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42009.958333333336</v>
      </c>
      <c r="T2981" s="10">
        <f t="shared" si="281"/>
        <v>41993.532673611109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42239.791666666664</v>
      </c>
      <c r="T2982" s="10">
        <f t="shared" si="281"/>
        <v>42219.624189814822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42270.268009259256</v>
      </c>
      <c r="T2983" s="10">
        <f t="shared" si="281"/>
        <v>42225.268009259256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42411.395173611112</v>
      </c>
      <c r="T2984" s="10">
        <f t="shared" si="281"/>
        <v>42381.395173611112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41954.382361111115</v>
      </c>
      <c r="T2985" s="10">
        <f t="shared" si="281"/>
        <v>41894.34069444445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42605.98704861111</v>
      </c>
      <c r="T2986" s="10">
        <f t="shared" si="281"/>
        <v>42575.98704861111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42673.875000000007</v>
      </c>
      <c r="T2987" s="10">
        <f t="shared" si="281"/>
        <v>42654.682037037033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42491.16673611111</v>
      </c>
      <c r="T2988" s="10">
        <f t="shared" si="281"/>
        <v>42431.208402777782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42655.708333333336</v>
      </c>
      <c r="T2989" s="10">
        <f t="shared" si="281"/>
        <v>42627.015636574077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42541.070381944453</v>
      </c>
      <c r="T2990" s="10">
        <f t="shared" si="281"/>
        <v>42511.070381944453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42358.915972222225</v>
      </c>
      <c r="T2991" s="10">
        <f t="shared" si="281"/>
        <v>42336.728726851856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42376.282638888886</v>
      </c>
      <c r="T2992" s="10">
        <f t="shared" si="281"/>
        <v>42341.282638888886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42762.545486111114</v>
      </c>
      <c r="T2993" s="10">
        <f t="shared" si="281"/>
        <v>42740.545486111114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42652.475810185184</v>
      </c>
      <c r="T2994" s="10">
        <f t="shared" si="281"/>
        <v>42622.475810185184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42420.547071759262</v>
      </c>
      <c r="T2995" s="10">
        <f t="shared" si="281"/>
        <v>42390.547071759262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41915.18717592593</v>
      </c>
      <c r="T2996" s="10">
        <f t="shared" si="281"/>
        <v>41885.18717592593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42754.373506944445</v>
      </c>
      <c r="T2997" s="10">
        <f t="shared" si="281"/>
        <v>42724.373506944445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42150.620833333342</v>
      </c>
      <c r="T2998" s="10">
        <f t="shared" si="281"/>
        <v>42090.620833333342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42792.915972222225</v>
      </c>
      <c r="T2999" s="10">
        <f t="shared" si="281"/>
        <v>42775.442048611112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41805.892361111117</v>
      </c>
      <c r="T3000" s="10">
        <f t="shared" si="281"/>
        <v>41777.901956018519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42794.791666666664</v>
      </c>
      <c r="T3001" s="10">
        <f t="shared" si="281"/>
        <v>42780.448611111111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42766.458333333336</v>
      </c>
      <c r="T3002" s="10">
        <f t="shared" si="281"/>
        <v>42752.535532407412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42564.60395833334</v>
      </c>
      <c r="T3003" s="10">
        <f t="shared" si="281"/>
        <v>42534.60395833334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41269.544583333336</v>
      </c>
      <c r="T3004" s="10">
        <f t="shared" si="281"/>
        <v>41239.544583333336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42429.957638888889</v>
      </c>
      <c r="T3005" s="10">
        <f t="shared" si="281"/>
        <v>42398.557592592595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41958.631064814814</v>
      </c>
      <c r="T3006" s="10">
        <f t="shared" si="281"/>
        <v>41928.589398148149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41918.383159722223</v>
      </c>
      <c r="T3007" s="10">
        <f t="shared" si="281"/>
        <v>41888.383159722223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41987.465173611119</v>
      </c>
      <c r="T3008" s="10">
        <f t="shared" si="281"/>
        <v>41957.465173611119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42118.924571759264</v>
      </c>
      <c r="T3009" s="10">
        <f t="shared" si="281"/>
        <v>42097.924571759264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42389.920358796298</v>
      </c>
      <c r="T3010" s="10">
        <f t="shared" si="281"/>
        <v>42359.920358796298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 SEARCH("/", 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(((I3011/60)/60)/24)+DATE(1970,1,1)+(-7/24)</f>
        <v>41969.319907407415</v>
      </c>
      <c r="T3011" s="10">
        <f t="shared" ref="T3011:T3074" si="287">(((J3011/60)/60)/24)+DATE(1970,1,1)+(-7/24)</f>
        <v>41939.278240740743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42056.540729166671</v>
      </c>
      <c r="T3012" s="10">
        <f t="shared" si="287"/>
        <v>41996.540729166671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42361.665972222225</v>
      </c>
      <c r="T3013" s="10">
        <f t="shared" si="287"/>
        <v>42334.177268518521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42045.411226851858</v>
      </c>
      <c r="T3014" s="10">
        <f t="shared" si="287"/>
        <v>42024.411226851858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42176.544548611113</v>
      </c>
      <c r="T3015" s="10">
        <f t="shared" si="287"/>
        <v>42146.544548611113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41947.916666666672</v>
      </c>
      <c r="T3016" s="10">
        <f t="shared" si="287"/>
        <v>41919.83194444445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41800.875</v>
      </c>
      <c r="T3017" s="10">
        <f t="shared" si="287"/>
        <v>41785.435625000006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41838.256388888891</v>
      </c>
      <c r="T3018" s="10">
        <f t="shared" si="287"/>
        <v>41778.256388888891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41871.558368055557</v>
      </c>
      <c r="T3019" s="10">
        <f t="shared" si="287"/>
        <v>41841.558368055557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42205.625000000007</v>
      </c>
      <c r="T3020" s="10">
        <f t="shared" si="287"/>
        <v>42163.006666666675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41785.833333333336</v>
      </c>
      <c r="T3021" s="10">
        <f t="shared" si="287"/>
        <v>41758.541898148149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42230.554780092592</v>
      </c>
      <c r="T3022" s="10">
        <f t="shared" si="287"/>
        <v>42170.554780092592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42695.957638888889</v>
      </c>
      <c r="T3023" s="10">
        <f t="shared" si="287"/>
        <v>42660.327187499999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42609.662141203706</v>
      </c>
      <c r="T3024" s="10">
        <f t="shared" si="287"/>
        <v>42564.662141203706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42166.384097222232</v>
      </c>
      <c r="T3025" s="10">
        <f t="shared" si="287"/>
        <v>42121.384097222232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41188.702256944445</v>
      </c>
      <c r="T3026" s="10">
        <f t="shared" si="287"/>
        <v>41158.702256944445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41789.375</v>
      </c>
      <c r="T3027" s="10">
        <f t="shared" si="287"/>
        <v>41761.21774305556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42797.167731481481</v>
      </c>
      <c r="T3028" s="10">
        <f t="shared" si="287"/>
        <v>42783.167731481481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42083.37096064815</v>
      </c>
      <c r="T3029" s="10">
        <f t="shared" si="287"/>
        <v>42053.412627314821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42596.97251157408</v>
      </c>
      <c r="T3030" s="10">
        <f t="shared" si="287"/>
        <v>42566.97251157408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41960.899305555555</v>
      </c>
      <c r="T3031" s="10">
        <f t="shared" si="287"/>
        <v>41932.417210648149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42263.455682870372</v>
      </c>
      <c r="T3032" s="10">
        <f t="shared" si="287"/>
        <v>42233.455682870372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42657.590821759259</v>
      </c>
      <c r="T3033" s="10">
        <f t="shared" si="287"/>
        <v>42597.590821759259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42257.752997685187</v>
      </c>
      <c r="T3034" s="10">
        <f t="shared" si="287"/>
        <v>42227.752997685187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42599.818576388891</v>
      </c>
      <c r="T3035" s="10">
        <f t="shared" si="287"/>
        <v>42569.818576388891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42674.874305555561</v>
      </c>
      <c r="T3036" s="10">
        <f t="shared" si="287"/>
        <v>42644.243692129632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41398.268622685187</v>
      </c>
      <c r="T3037" s="10">
        <f t="shared" si="287"/>
        <v>41368.268622685187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41502.207638888889</v>
      </c>
      <c r="T3038" s="10">
        <f t="shared" si="287"/>
        <v>41466.493564814817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40452.915972222225</v>
      </c>
      <c r="T3039" s="10">
        <f t="shared" si="287"/>
        <v>40378.601539351854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42432.96061342593</v>
      </c>
      <c r="T3040" s="10">
        <f t="shared" si="287"/>
        <v>42372.96061342593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41637.040972222225</v>
      </c>
      <c r="T3041" s="10">
        <f t="shared" si="287"/>
        <v>41610.502754629633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42181.666666666664</v>
      </c>
      <c r="T3042" s="10">
        <f t="shared" si="287"/>
        <v>42177.500243055554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42389.576944444452</v>
      </c>
      <c r="T3043" s="10">
        <f t="shared" si="287"/>
        <v>42359.576944444452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42283.396377314821</v>
      </c>
      <c r="T3044" s="10">
        <f t="shared" si="287"/>
        <v>42253.396377314821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42109.826388888891</v>
      </c>
      <c r="T3045" s="10">
        <f t="shared" si="287"/>
        <v>42082.778923611113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42402.435162037036</v>
      </c>
      <c r="T3046" s="10">
        <f t="shared" si="287"/>
        <v>42387.435162037036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41872.864062500004</v>
      </c>
      <c r="T3047" s="10">
        <f t="shared" si="287"/>
        <v>41842.864062500004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41891.911111111112</v>
      </c>
      <c r="T3048" s="10">
        <f t="shared" si="287"/>
        <v>41862.511412037042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42487.261111111111</v>
      </c>
      <c r="T3049" s="10">
        <f t="shared" si="287"/>
        <v>42443.697384259263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42004.598611111112</v>
      </c>
      <c r="T3050" s="10">
        <f t="shared" si="287"/>
        <v>41975.609513888885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42168.722858796296</v>
      </c>
      <c r="T3051" s="10">
        <f t="shared" si="287"/>
        <v>42138.722858796296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42494.876851851855</v>
      </c>
      <c r="T3052" s="10">
        <f t="shared" si="287"/>
        <v>42464.876851851855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42774.124363425923</v>
      </c>
      <c r="T3053" s="10">
        <f t="shared" si="287"/>
        <v>42744.124363425923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42152.374305555561</v>
      </c>
      <c r="T3054" s="10">
        <f t="shared" si="287"/>
        <v>42122.37840277778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41913.874305555561</v>
      </c>
      <c r="T3055" s="10">
        <f t="shared" si="287"/>
        <v>41862.470057870371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42064.75277777778</v>
      </c>
      <c r="T3056" s="10">
        <f t="shared" si="287"/>
        <v>42027.541134259263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42013.666550925926</v>
      </c>
      <c r="T3057" s="10">
        <f t="shared" si="287"/>
        <v>41953.666550925926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41911.344722222224</v>
      </c>
      <c r="T3058" s="10">
        <f t="shared" si="287"/>
        <v>41851.344722222224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42463.31725694445</v>
      </c>
      <c r="T3059" s="10">
        <f t="shared" si="287"/>
        <v>42433.358923611115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42510.082638888889</v>
      </c>
      <c r="T3060" s="10">
        <f t="shared" si="287"/>
        <v>42460.082638888889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41859.644050925926</v>
      </c>
      <c r="T3061" s="10">
        <f t="shared" si="287"/>
        <v>41829.644050925926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42274.983032407406</v>
      </c>
      <c r="T3062" s="10">
        <f t="shared" si="287"/>
        <v>42244.983032407406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41864.492453703708</v>
      </c>
      <c r="T3063" s="10">
        <f t="shared" si="287"/>
        <v>41834.492453703708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42277.458333333336</v>
      </c>
      <c r="T3064" s="10">
        <f t="shared" si="287"/>
        <v>42248.244120370371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42665.631226851852</v>
      </c>
      <c r="T3065" s="10">
        <f t="shared" si="287"/>
        <v>42630.631226851852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42329.999305555561</v>
      </c>
      <c r="T3066" s="10">
        <f t="shared" si="287"/>
        <v>42298.838495370372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41849.763564814821</v>
      </c>
      <c r="T3067" s="10">
        <f t="shared" si="287"/>
        <v>41824.763564814821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42560.936770833338</v>
      </c>
      <c r="T3068" s="10">
        <f t="shared" si="287"/>
        <v>42530.936770833338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42256.64674768519</v>
      </c>
      <c r="T3069" s="10">
        <f t="shared" si="287"/>
        <v>42226.64674768519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42293.399907407409</v>
      </c>
      <c r="T3070" s="10">
        <f t="shared" si="287"/>
        <v>42263.399907407409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41987.542060185187</v>
      </c>
      <c r="T3071" s="10">
        <f t="shared" si="287"/>
        <v>41957.542060185187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42711.441770833335</v>
      </c>
      <c r="T3072" s="10">
        <f t="shared" si="287"/>
        <v>42690.441770833335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42114.957638888889</v>
      </c>
      <c r="T3073" s="10">
        <f t="shared" si="287"/>
        <v>42097.440752314818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42672.781944444447</v>
      </c>
      <c r="T3074" s="10">
        <f t="shared" si="287"/>
        <v>42658.398865740739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SEARCH("/", 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(((I3075/60)/60)/24)+DATE(1970,1,1)+(-7/24)</f>
        <v>42169.513194444451</v>
      </c>
      <c r="T3075" s="10">
        <f t="shared" ref="T3075:T3138" si="293">(((J3075/60)/60)/24)+DATE(1970,1,1)+(-7/24)</f>
        <v>42111.392361111117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42439.279618055552</v>
      </c>
      <c r="T3076" s="10">
        <f t="shared" si="293"/>
        <v>42409.279618055552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42600.810648148145</v>
      </c>
      <c r="T3077" s="10">
        <f t="shared" si="293"/>
        <v>42550.810648148145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42286.360219907408</v>
      </c>
      <c r="T3078" s="10">
        <f t="shared" si="293"/>
        <v>42226.360219907408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42796.665254629632</v>
      </c>
      <c r="T3079" s="10">
        <f t="shared" si="293"/>
        <v>42766.665254629632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42060.84716435185</v>
      </c>
      <c r="T3080" s="10">
        <f t="shared" si="293"/>
        <v>42030.84716435185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42085.38003472222</v>
      </c>
      <c r="T3081" s="10">
        <f t="shared" si="293"/>
        <v>42055.421701388892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41999.778287037036</v>
      </c>
      <c r="T3082" s="10">
        <f t="shared" si="293"/>
        <v>41939.736620370371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42266.88994212963</v>
      </c>
      <c r="T3083" s="10">
        <f t="shared" si="293"/>
        <v>42236.88994212963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42323.672986111116</v>
      </c>
      <c r="T3084" s="10">
        <f t="shared" si="293"/>
        <v>42293.631319444445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41882.916666666672</v>
      </c>
      <c r="T3085" s="10">
        <f t="shared" si="293"/>
        <v>41853.271736111114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42129.491666666669</v>
      </c>
      <c r="T3086" s="10">
        <f t="shared" si="293"/>
        <v>42100.432071759256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42276.592118055552</v>
      </c>
      <c r="T3087" s="10">
        <f t="shared" si="293"/>
        <v>42246.592118055552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42233.379155092596</v>
      </c>
      <c r="T3088" s="10">
        <f t="shared" si="293"/>
        <v>42173.379155092596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42724.900347222225</v>
      </c>
      <c r="T3089" s="10">
        <f t="shared" si="293"/>
        <v>42664.858680555561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42012.27847222222</v>
      </c>
      <c r="T3090" s="10">
        <f t="shared" si="293"/>
        <v>41981.280636574076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42559.790972222225</v>
      </c>
      <c r="T3091" s="10">
        <f t="shared" si="293"/>
        <v>42528.250960648154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42125.485474537039</v>
      </c>
      <c r="T3092" s="10">
        <f t="shared" si="293"/>
        <v>42065.527141203704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42596.656747685185</v>
      </c>
      <c r="T3093" s="10">
        <f t="shared" si="293"/>
        <v>42566.656747685185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42292.625000000007</v>
      </c>
      <c r="T3094" s="10">
        <f t="shared" si="293"/>
        <v>42255.327685185192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41790.874305555561</v>
      </c>
      <c r="T3095" s="10">
        <f t="shared" si="293"/>
        <v>41760.617372685185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42267.504120370373</v>
      </c>
      <c r="T3096" s="10">
        <f t="shared" si="293"/>
        <v>42207.504120370373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42582.733564814822</v>
      </c>
      <c r="T3097" s="10">
        <f t="shared" si="293"/>
        <v>42522.733564814822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42144.533865740748</v>
      </c>
      <c r="T3098" s="10">
        <f t="shared" si="293"/>
        <v>42114.533865740748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42650.291666666664</v>
      </c>
      <c r="T3099" s="10">
        <f t="shared" si="293"/>
        <v>42629.211817129632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42407.720138888886</v>
      </c>
      <c r="T3100" s="10">
        <f t="shared" si="293"/>
        <v>42359.500567129631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42411.898043981484</v>
      </c>
      <c r="T3101" s="10">
        <f t="shared" si="293"/>
        <v>42381.898043981484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41932.330729166672</v>
      </c>
      <c r="T3102" s="10">
        <f t="shared" si="293"/>
        <v>41902.330729166672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42201.038888888892</v>
      </c>
      <c r="T3103" s="10">
        <f t="shared" si="293"/>
        <v>42171.091863425929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42605.048819444448</v>
      </c>
      <c r="T3104" s="10">
        <f t="shared" si="293"/>
        <v>42555.048819444448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42166.864652777782</v>
      </c>
      <c r="T3105" s="10">
        <f t="shared" si="293"/>
        <v>42106.864652777782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42037.791666666664</v>
      </c>
      <c r="T3106" s="10">
        <f t="shared" si="293"/>
        <v>42006.617025462961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41930.916666666672</v>
      </c>
      <c r="T3107" s="10">
        <f t="shared" si="293"/>
        <v>41876.427268518521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42263.625000000007</v>
      </c>
      <c r="T3108" s="10">
        <f t="shared" si="293"/>
        <v>42241.137453703712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42135.522581018515</v>
      </c>
      <c r="T3109" s="10">
        <f t="shared" si="293"/>
        <v>42128.522581018515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42122.34715277778</v>
      </c>
      <c r="T3110" s="10">
        <f t="shared" si="293"/>
        <v>42062.388819444452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41878.833449074074</v>
      </c>
      <c r="T3111" s="10">
        <f t="shared" si="293"/>
        <v>41843.833449074074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42784.739803240744</v>
      </c>
      <c r="T3112" s="10">
        <f t="shared" si="293"/>
        <v>42744.739803240744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41916.303472222222</v>
      </c>
      <c r="T3113" s="10">
        <f t="shared" si="293"/>
        <v>41885.303472222222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42674.830254629633</v>
      </c>
      <c r="T3114" s="10">
        <f t="shared" si="293"/>
        <v>42614.830254629633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42111.439606481486</v>
      </c>
      <c r="T3115" s="10">
        <f t="shared" si="293"/>
        <v>42081.439606481486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41903.340856481482</v>
      </c>
      <c r="T3116" s="10">
        <f t="shared" si="293"/>
        <v>41843.340856481482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42526.155405092599</v>
      </c>
      <c r="T3117" s="10">
        <f t="shared" si="293"/>
        <v>42496.155405092599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42095.223668981482</v>
      </c>
      <c r="T3118" s="10">
        <f t="shared" si="293"/>
        <v>42081.223668981482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42517.258333333339</v>
      </c>
      <c r="T3119" s="10">
        <f t="shared" si="293"/>
        <v>42509.082870370366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42553.357905092598</v>
      </c>
      <c r="T3120" s="10">
        <f t="shared" si="293"/>
        <v>42534.357905092598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42089.712175925924</v>
      </c>
      <c r="T3121" s="10">
        <f t="shared" si="293"/>
        <v>42059.753842592596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42495.608750000007</v>
      </c>
      <c r="T3122" s="10">
        <f t="shared" si="293"/>
        <v>42435.650416666671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41908.388136574074</v>
      </c>
      <c r="T3123" s="10">
        <f t="shared" si="293"/>
        <v>41848.388136574074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42683.68208333334</v>
      </c>
      <c r="T3124" s="10">
        <f t="shared" si="293"/>
        <v>42678.640416666669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42560.701365740744</v>
      </c>
      <c r="T3125" s="10">
        <f t="shared" si="293"/>
        <v>42530.701365740744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42037.488437500004</v>
      </c>
      <c r="T3126" s="10">
        <f t="shared" si="293"/>
        <v>41977.488437500004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42375.915185185186</v>
      </c>
      <c r="T3127" s="10">
        <f t="shared" si="293"/>
        <v>42345.915185185186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42456.684745370374</v>
      </c>
      <c r="T3128" s="10">
        <f t="shared" si="293"/>
        <v>42426.726412037046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42064.565150462964</v>
      </c>
      <c r="T3129" s="10">
        <f t="shared" si="293"/>
        <v>42034.565150462964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42810.492372685192</v>
      </c>
      <c r="T3130" s="10">
        <f t="shared" si="293"/>
        <v>42780.534039351849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42843.509479166671</v>
      </c>
      <c r="T3131" s="10">
        <f t="shared" si="293"/>
        <v>42803.551145833335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42838.915972222225</v>
      </c>
      <c r="T3132" s="10">
        <f t="shared" si="293"/>
        <v>42808.348564814813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42833.245891203704</v>
      </c>
      <c r="T3133" s="10">
        <f t="shared" si="293"/>
        <v>42803.287557870375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42846.016898148147</v>
      </c>
      <c r="T3134" s="10">
        <f t="shared" si="293"/>
        <v>42786.058564814819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42818.231875000005</v>
      </c>
      <c r="T3135" s="10">
        <f t="shared" si="293"/>
        <v>42788.273541666669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42821.386793981488</v>
      </c>
      <c r="T3136" s="10">
        <f t="shared" si="293"/>
        <v>42800.428460648152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42828.860196759262</v>
      </c>
      <c r="T3137" s="10">
        <f t="shared" si="293"/>
        <v>42806.860196759262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42825.665972222225</v>
      </c>
      <c r="T3138" s="10">
        <f t="shared" si="293"/>
        <v>42789.170763888891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 SEARCH("/", 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(((I3139/60)/60)/24)+DATE(1970,1,1)+(-7/24)</f>
        <v>42858.508333333339</v>
      </c>
      <c r="T3139" s="10">
        <f t="shared" ref="T3139:T3202" si="299">(((J3139/60)/60)/24)+DATE(1970,1,1)+(-7/24)</f>
        <v>42807.593391203707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42828.354247685187</v>
      </c>
      <c r="T3140" s="10">
        <f t="shared" si="299"/>
        <v>42809.354247685187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42818.897916666669</v>
      </c>
      <c r="T3141" s="10">
        <f t="shared" si="299"/>
        <v>42784.978703703709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42832.385451388887</v>
      </c>
      <c r="T3142" s="10">
        <f t="shared" si="299"/>
        <v>42802.427118055559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42841.541666666664</v>
      </c>
      <c r="T3143" s="10">
        <f t="shared" si="299"/>
        <v>42800.46166666667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42813.179849537039</v>
      </c>
      <c r="T3144" s="10">
        <f t="shared" si="299"/>
        <v>42783.22151620371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42834.066620370373</v>
      </c>
      <c r="T3145" s="10">
        <f t="shared" si="299"/>
        <v>42808.066620370373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42812.958333333336</v>
      </c>
      <c r="T3146" s="10">
        <f t="shared" si="299"/>
        <v>42796.246608796304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42821.707569444443</v>
      </c>
      <c r="T3147" s="10">
        <f t="shared" si="299"/>
        <v>42761.749236111114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42841.349143518521</v>
      </c>
      <c r="T3148" s="10">
        <f t="shared" si="299"/>
        <v>42796.390810185192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41949.719386574077</v>
      </c>
      <c r="T3149" s="10">
        <f t="shared" si="299"/>
        <v>41909.677719907413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41912.875</v>
      </c>
      <c r="T3150" s="10">
        <f t="shared" si="299"/>
        <v>41891.373657407406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41249.791666666672</v>
      </c>
      <c r="T3151" s="10">
        <f t="shared" si="299"/>
        <v>41225.725694444445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40567.875</v>
      </c>
      <c r="T3152" s="10">
        <f t="shared" si="299"/>
        <v>40477.972256944449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41892.548310185186</v>
      </c>
      <c r="T3153" s="10">
        <f t="shared" si="299"/>
        <v>41862.548310185186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41580.576006944444</v>
      </c>
      <c r="T3154" s="10">
        <f t="shared" si="299"/>
        <v>41550.576006944444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40663.915972222225</v>
      </c>
      <c r="T3155" s="10">
        <f t="shared" si="299"/>
        <v>40632.862696759265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41000.542337962965</v>
      </c>
      <c r="T3156" s="10">
        <f t="shared" si="299"/>
        <v>40970.584004629629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41263.207465277781</v>
      </c>
      <c r="T3157" s="10">
        <f t="shared" si="299"/>
        <v>41233.207465277781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41061.66138888889</v>
      </c>
      <c r="T3158" s="10">
        <f t="shared" si="299"/>
        <v>41026.66138888889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41838.916666666672</v>
      </c>
      <c r="T3159" s="10">
        <f t="shared" si="299"/>
        <v>41829.49658564815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41477.548055555555</v>
      </c>
      <c r="T3160" s="10">
        <f t="shared" si="299"/>
        <v>41447.548055555555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40926.666666666672</v>
      </c>
      <c r="T3161" s="10">
        <f t="shared" si="299"/>
        <v>40883.775011574078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41863.915972222225</v>
      </c>
      <c r="T3162" s="10">
        <f t="shared" si="299"/>
        <v>41840.973229166666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41927.244467592594</v>
      </c>
      <c r="T3163" s="10">
        <f t="shared" si="299"/>
        <v>41897.244467592594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41826.791666666672</v>
      </c>
      <c r="T3164" s="10">
        <f t="shared" si="299"/>
        <v>41799.394236111111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41805.462094907409</v>
      </c>
      <c r="T3165" s="10">
        <f t="shared" si="299"/>
        <v>41775.462094907409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41799.514062500006</v>
      </c>
      <c r="T3166" s="10">
        <f t="shared" si="299"/>
        <v>41766.514062500006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40665.874305555561</v>
      </c>
      <c r="T3167" s="10">
        <f t="shared" si="299"/>
        <v>40643.867592592593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41969.040972222225</v>
      </c>
      <c r="T3168" s="10">
        <f t="shared" si="299"/>
        <v>41940.399918981486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41852.884039351855</v>
      </c>
      <c r="T3169" s="10">
        <f t="shared" si="299"/>
        <v>41838.884039351855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41803.625</v>
      </c>
      <c r="T3170" s="10">
        <f t="shared" si="299"/>
        <v>41771.81427083334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41620.915972222225</v>
      </c>
      <c r="T3171" s="10">
        <f t="shared" si="299"/>
        <v>41591.44630787037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41821.875</v>
      </c>
      <c r="T3172" s="10">
        <f t="shared" si="299"/>
        <v>41788.788703703707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42496.316643518519</v>
      </c>
      <c r="T3173" s="10">
        <f t="shared" si="299"/>
        <v>42466.316643518519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40953.438287037039</v>
      </c>
      <c r="T3174" s="10">
        <f t="shared" si="299"/>
        <v>40923.438287037039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41908.586712962962</v>
      </c>
      <c r="T3175" s="10">
        <f t="shared" si="299"/>
        <v>41878.586712962962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41876.573009259264</v>
      </c>
      <c r="T3176" s="10">
        <f t="shared" si="299"/>
        <v>41862.573009259264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40591.595219907409</v>
      </c>
      <c r="T3177" s="10">
        <f t="shared" si="299"/>
        <v>40531.595219907409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41504.333333333336</v>
      </c>
      <c r="T3178" s="10">
        <f t="shared" si="299"/>
        <v>41477.639247685183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41811.375104166669</v>
      </c>
      <c r="T3179" s="10">
        <f t="shared" si="299"/>
        <v>41781.375104166669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41836.313368055555</v>
      </c>
      <c r="T3180" s="10">
        <f t="shared" si="299"/>
        <v>41806.313368055555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41400.410543981481</v>
      </c>
      <c r="T3181" s="10">
        <f t="shared" si="299"/>
        <v>41375.410543981481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41810.120937500003</v>
      </c>
      <c r="T3182" s="10">
        <f t="shared" si="299"/>
        <v>41780.120937500003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41805.375</v>
      </c>
      <c r="T3183" s="10">
        <f t="shared" si="299"/>
        <v>41779.018368055556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40939.416666666672</v>
      </c>
      <c r="T3184" s="10">
        <f t="shared" si="299"/>
        <v>40883.657650462963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41509.503113425926</v>
      </c>
      <c r="T3185" s="10">
        <f t="shared" si="299"/>
        <v>41491.503113425926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41821.701747685183</v>
      </c>
      <c r="T3186" s="10">
        <f t="shared" si="299"/>
        <v>41791.701747685183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41836.685659722229</v>
      </c>
      <c r="T3187" s="10">
        <f t="shared" si="299"/>
        <v>41829.685659722229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41898.583333333336</v>
      </c>
      <c r="T3188" s="10">
        <f t="shared" si="299"/>
        <v>41868.632384259261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41855.3746875</v>
      </c>
      <c r="T3189" s="10">
        <f t="shared" si="299"/>
        <v>41835.3746875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42165.123865740745</v>
      </c>
      <c r="T3190" s="10">
        <f t="shared" si="299"/>
        <v>42144.123865740745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42148.054768518523</v>
      </c>
      <c r="T3191" s="10">
        <f t="shared" si="299"/>
        <v>42118.054768518523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42712.901331018518</v>
      </c>
      <c r="T3192" s="10">
        <f t="shared" si="299"/>
        <v>42682.859664351854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42598.463761574072</v>
      </c>
      <c r="T3193" s="10">
        <f t="shared" si="299"/>
        <v>42538.463761574072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42063.625000000007</v>
      </c>
      <c r="T3194" s="10">
        <f t="shared" si="299"/>
        <v>42018.648831018516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42055.676574074074</v>
      </c>
      <c r="T3195" s="10">
        <f t="shared" si="299"/>
        <v>42010.676574074074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42211.770810185182</v>
      </c>
      <c r="T3196" s="10">
        <f t="shared" si="299"/>
        <v>42181.770810185182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42047.302569444444</v>
      </c>
      <c r="T3197" s="10">
        <f t="shared" si="299"/>
        <v>42017.302569444444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42217.291666666664</v>
      </c>
      <c r="T3198" s="10">
        <f t="shared" si="299"/>
        <v>42157.306423611117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42039.201597222222</v>
      </c>
      <c r="T3199" s="10">
        <f t="shared" si="299"/>
        <v>42009.201597222222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42051.132835648146</v>
      </c>
      <c r="T3200" s="10">
        <f t="shared" si="299"/>
        <v>42013.132835648146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41888.583333333336</v>
      </c>
      <c r="T3201" s="10">
        <f t="shared" si="299"/>
        <v>41858.47011574074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42489.94027777778</v>
      </c>
      <c r="T3202" s="10">
        <f t="shared" si="299"/>
        <v>42460.028946759259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 SEARCH("/", 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(((I3203/60)/60)/24)+DATE(1970,1,1)+(-7/24)</f>
        <v>41882.475428240745</v>
      </c>
      <c r="T3203" s="10">
        <f t="shared" ref="T3203:T3266" si="305">(((J3203/60)/60)/24)+DATE(1970,1,1)+(-7/24)</f>
        <v>41861.475428240745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42351.957638888889</v>
      </c>
      <c r="T3204" s="10">
        <f t="shared" si="305"/>
        <v>42293.561875000007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42272.697013888894</v>
      </c>
      <c r="T3205" s="10">
        <f t="shared" si="305"/>
        <v>42242.697013888894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42202.384722222225</v>
      </c>
      <c r="T3206" s="10">
        <f t="shared" si="305"/>
        <v>42172.394432870373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42125.083009259259</v>
      </c>
      <c r="T3207" s="10">
        <f t="shared" si="305"/>
        <v>42095.083009259259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42265.984386574077</v>
      </c>
      <c r="T3208" s="10">
        <f t="shared" si="305"/>
        <v>42235.984386574077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42116.944525462961</v>
      </c>
      <c r="T3209" s="10">
        <f t="shared" si="305"/>
        <v>42056.986192129632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41848.313391203708</v>
      </c>
      <c r="T3210" s="10">
        <f t="shared" si="305"/>
        <v>41827.313391203708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41810.666666666672</v>
      </c>
      <c r="T3211" s="10">
        <f t="shared" si="305"/>
        <v>41778.345578703709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41060.874305555561</v>
      </c>
      <c r="T3212" s="10">
        <f t="shared" si="305"/>
        <v>41013.644895833335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41865.791666666672</v>
      </c>
      <c r="T3213" s="10">
        <f t="shared" si="305"/>
        <v>41834.294907407413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41859.504062500004</v>
      </c>
      <c r="T3214" s="10">
        <f t="shared" si="305"/>
        <v>41829.504062500004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42211.471747685187</v>
      </c>
      <c r="T3215" s="10">
        <f t="shared" si="305"/>
        <v>42171.471747685187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42374.704861111117</v>
      </c>
      <c r="T3216" s="10">
        <f t="shared" si="305"/>
        <v>42337.500844907408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42256.874305555561</v>
      </c>
      <c r="T3217" s="10">
        <f t="shared" si="305"/>
        <v>42219.373506944445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42196.312500000007</v>
      </c>
      <c r="T3218" s="10">
        <f t="shared" si="305"/>
        <v>42165.170960648153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42678.254444444443</v>
      </c>
      <c r="T3219" s="10">
        <f t="shared" si="305"/>
        <v>42648.254444444443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42003.708333333336</v>
      </c>
      <c r="T3220" s="10">
        <f t="shared" si="305"/>
        <v>41970.710486111115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42085.64984953704</v>
      </c>
      <c r="T3221" s="10">
        <f t="shared" si="305"/>
        <v>42050.691516203711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42806.583333333336</v>
      </c>
      <c r="T3222" s="10">
        <f t="shared" si="305"/>
        <v>42772.541712962964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42190.405127314814</v>
      </c>
      <c r="T3223" s="10">
        <f t="shared" si="305"/>
        <v>42155.405127314814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42301.603472222225</v>
      </c>
      <c r="T3224" s="10">
        <f t="shared" si="305"/>
        <v>42270.29047453704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42236.543703703712</v>
      </c>
      <c r="T3225" s="10">
        <f t="shared" si="305"/>
        <v>42206.543703703712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42744.916666666664</v>
      </c>
      <c r="T3226" s="10">
        <f t="shared" si="305"/>
        <v>42697.559178240743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42524.583333333336</v>
      </c>
      <c r="T3227" s="10">
        <f t="shared" si="305"/>
        <v>42503.267800925933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42307.291805555556</v>
      </c>
      <c r="T3228" s="10">
        <f t="shared" si="305"/>
        <v>42277.291805555556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42752.59069444445</v>
      </c>
      <c r="T3229" s="10">
        <f t="shared" si="305"/>
        <v>42722.59069444445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42354.915972222225</v>
      </c>
      <c r="T3230" s="10">
        <f t="shared" si="305"/>
        <v>42323.417638888895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41963.041643518525</v>
      </c>
      <c r="T3231" s="10">
        <f t="shared" si="305"/>
        <v>41932.999976851854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41912.874305555561</v>
      </c>
      <c r="T3232" s="10">
        <f t="shared" si="305"/>
        <v>41897.87645833334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42476.652164351857</v>
      </c>
      <c r="T3233" s="10">
        <f t="shared" si="305"/>
        <v>42446.652164351857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42493.874305555561</v>
      </c>
      <c r="T3234" s="10">
        <f t="shared" si="305"/>
        <v>42463.522187500006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42796.513368055559</v>
      </c>
      <c r="T3235" s="10">
        <f t="shared" si="305"/>
        <v>42766.513368055559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42767.688194444447</v>
      </c>
      <c r="T3236" s="10">
        <f t="shared" si="305"/>
        <v>42734.497777777775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42552.056145833332</v>
      </c>
      <c r="T3237" s="10">
        <f t="shared" si="305"/>
        <v>42522.056145833332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42732.625381944446</v>
      </c>
      <c r="T3238" s="10">
        <f t="shared" si="305"/>
        <v>42702.625381944446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42275.874305555561</v>
      </c>
      <c r="T3239" s="10">
        <f t="shared" si="305"/>
        <v>42252.182685185187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42186.218726851854</v>
      </c>
      <c r="T3240" s="10">
        <f t="shared" si="305"/>
        <v>42156.218726851854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42302.707638888889</v>
      </c>
      <c r="T3241" s="10">
        <f t="shared" si="305"/>
        <v>42277.797372685185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42782.666666666664</v>
      </c>
      <c r="T3242" s="10">
        <f t="shared" si="305"/>
        <v>42754.402175925927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41925.999305555561</v>
      </c>
      <c r="T3243" s="10">
        <f t="shared" si="305"/>
        <v>41893.033217592594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41901.46402777778</v>
      </c>
      <c r="T3244" s="10">
        <f t="shared" si="305"/>
        <v>41871.46402777778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42285.708333333336</v>
      </c>
      <c r="T3245" s="10">
        <f t="shared" si="305"/>
        <v>42261.805115740739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42705.444236111114</v>
      </c>
      <c r="T3246" s="10">
        <f t="shared" si="305"/>
        <v>42675.40256944445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42166.791666666664</v>
      </c>
      <c r="T3247" s="10">
        <f t="shared" si="305"/>
        <v>42135.308541666665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42258.874305555561</v>
      </c>
      <c r="T3248" s="10">
        <f t="shared" si="305"/>
        <v>42230.180555555555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42197.142500000002</v>
      </c>
      <c r="T3249" s="10">
        <f t="shared" si="305"/>
        <v>42167.142500000002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42098.555057870377</v>
      </c>
      <c r="T3250" s="10">
        <f t="shared" si="305"/>
        <v>42068.596724537041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42175.455023148148</v>
      </c>
      <c r="T3251" s="10">
        <f t="shared" si="305"/>
        <v>42145.455023148148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41948.49217592593</v>
      </c>
      <c r="T3252" s="10">
        <f t="shared" si="305"/>
        <v>41918.450509259259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42176.439421296302</v>
      </c>
      <c r="T3253" s="10">
        <f t="shared" si="305"/>
        <v>42146.439421296302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42620.181018518524</v>
      </c>
      <c r="T3254" s="10">
        <f t="shared" si="305"/>
        <v>42590.181018518524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42620.864583333336</v>
      </c>
      <c r="T3255" s="10">
        <f t="shared" si="305"/>
        <v>42602.285046296303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42088.752418981479</v>
      </c>
      <c r="T3256" s="10">
        <f t="shared" si="305"/>
        <v>42058.794085648151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41919.4765625</v>
      </c>
      <c r="T3257" s="10">
        <f t="shared" si="305"/>
        <v>41889.4765625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42165.874305555561</v>
      </c>
      <c r="T3258" s="10">
        <f t="shared" si="305"/>
        <v>42144.282141203708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42788.267962962964</v>
      </c>
      <c r="T3259" s="10">
        <f t="shared" si="305"/>
        <v>42758.267962962964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42012.595613425925</v>
      </c>
      <c r="T3260" s="10">
        <f t="shared" si="305"/>
        <v>41982.595613425925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42643.874305555561</v>
      </c>
      <c r="T3261" s="10">
        <f t="shared" si="305"/>
        <v>42614.469270833339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42338.422662037039</v>
      </c>
      <c r="T3262" s="10">
        <f t="shared" si="305"/>
        <v>42303.380995370368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42201.433750000004</v>
      </c>
      <c r="T3263" s="10">
        <f t="shared" si="305"/>
        <v>42171.433750000004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41994.875000000007</v>
      </c>
      <c r="T3264" s="10">
        <f t="shared" si="305"/>
        <v>41964.023865740739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42307.583333333336</v>
      </c>
      <c r="T3265" s="10">
        <f t="shared" si="305"/>
        <v>42284.224398148152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42032.625000000007</v>
      </c>
      <c r="T3266" s="10">
        <f t="shared" si="305"/>
        <v>42016.50854166667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 SEARCH("/", 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(((I3267/60)/60)/24)+DATE(1970,1,1)+(-7/24)</f>
        <v>42341.416666666664</v>
      </c>
      <c r="T3267" s="10">
        <f t="shared" ref="T3267:T3330" si="311">(((J3267/60)/60)/24)+DATE(1970,1,1)+(-7/24)</f>
        <v>42311.420312499999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42167.583333333336</v>
      </c>
      <c r="T3268" s="10">
        <f t="shared" si="311"/>
        <v>42136.244467592602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42202.46597222222</v>
      </c>
      <c r="T3269" s="10">
        <f t="shared" si="311"/>
        <v>42172.46597222222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42606.612592592595</v>
      </c>
      <c r="T3270" s="10">
        <f t="shared" si="311"/>
        <v>42590.612592592595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42171.166666666664</v>
      </c>
      <c r="T3271" s="10">
        <f t="shared" si="311"/>
        <v>42137.104131944441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42197.241493055561</v>
      </c>
      <c r="T3272" s="10">
        <f t="shared" si="311"/>
        <v>42167.241493055561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41945.187210648153</v>
      </c>
      <c r="T3273" s="10">
        <f t="shared" si="311"/>
        <v>41915.145543981482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42314.250104166669</v>
      </c>
      <c r="T3274" s="10">
        <f t="shared" si="311"/>
        <v>42284.208437500005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42627.500000000007</v>
      </c>
      <c r="T3275" s="10">
        <f t="shared" si="311"/>
        <v>42611.509745370371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42444.583333333336</v>
      </c>
      <c r="T3276" s="10">
        <f t="shared" si="311"/>
        <v>42400.412870370368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42043.895833333336</v>
      </c>
      <c r="T3277" s="10">
        <f t="shared" si="311"/>
        <v>42017.588784722226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42460.874305555561</v>
      </c>
      <c r="T3278" s="10">
        <f t="shared" si="311"/>
        <v>42426.658321759263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41961.432939814818</v>
      </c>
      <c r="T3279" s="10">
        <f t="shared" si="311"/>
        <v>41931.391273148154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42154.556747685187</v>
      </c>
      <c r="T3280" s="10">
        <f t="shared" si="311"/>
        <v>42124.556747685187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42460.769201388895</v>
      </c>
      <c r="T3281" s="10">
        <f t="shared" si="311"/>
        <v>42430.810868055552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42155.916666666664</v>
      </c>
      <c r="T3282" s="10">
        <f t="shared" si="311"/>
        <v>42121.465254629635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42248.728067129632</v>
      </c>
      <c r="T3283" s="10">
        <f t="shared" si="311"/>
        <v>42218.728067129632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42488.902638888896</v>
      </c>
      <c r="T3284" s="10">
        <f t="shared" si="311"/>
        <v>42444.902638888896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42410.583333333336</v>
      </c>
      <c r="T3285" s="10">
        <f t="shared" si="311"/>
        <v>42379.452523148146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42397.957638888889</v>
      </c>
      <c r="T3286" s="10">
        <f t="shared" si="311"/>
        <v>42380.593206018522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42793.916666666664</v>
      </c>
      <c r="T3287" s="10">
        <f t="shared" si="311"/>
        <v>42762.650763888894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42597.548402777778</v>
      </c>
      <c r="T3288" s="10">
        <f t="shared" si="311"/>
        <v>42567.548402777778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42336.458657407413</v>
      </c>
      <c r="T3289" s="10">
        <f t="shared" si="311"/>
        <v>42311.458657407413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42541.666666666664</v>
      </c>
      <c r="T3290" s="10">
        <f t="shared" si="311"/>
        <v>42505.482812499999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42786.076412037037</v>
      </c>
      <c r="T3291" s="10">
        <f t="shared" si="311"/>
        <v>42758.076412037037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42805.223275462966</v>
      </c>
      <c r="T3292" s="10">
        <f t="shared" si="311"/>
        <v>42775.223275462966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42263.874305555561</v>
      </c>
      <c r="T3293" s="10">
        <f t="shared" si="311"/>
        <v>42232.410879629628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42342.520231481489</v>
      </c>
      <c r="T3294" s="10">
        <f t="shared" si="311"/>
        <v>42282.478564814817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42798.133703703708</v>
      </c>
      <c r="T3295" s="10">
        <f t="shared" si="311"/>
        <v>42768.133703703708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42171.249467592592</v>
      </c>
      <c r="T3296" s="10">
        <f t="shared" si="311"/>
        <v>42141.249467592592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42639.150798611117</v>
      </c>
      <c r="T3297" s="10">
        <f t="shared" si="311"/>
        <v>42609.150798611117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42330.625000000007</v>
      </c>
      <c r="T3298" s="10">
        <f t="shared" si="311"/>
        <v>42309.464953703711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42212.665972222225</v>
      </c>
      <c r="T3299" s="10">
        <f t="shared" si="311"/>
        <v>42193.479814814818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42259.708333333336</v>
      </c>
      <c r="T3300" s="10">
        <f t="shared" si="311"/>
        <v>42239.666296296295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42291.62572916667</v>
      </c>
      <c r="T3301" s="10">
        <f t="shared" si="311"/>
        <v>42261.62572916667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42123.452106481483</v>
      </c>
      <c r="T3302" s="10">
        <f t="shared" si="311"/>
        <v>42102.452106481483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42582.999305555561</v>
      </c>
      <c r="T3303" s="10">
        <f t="shared" si="311"/>
        <v>42538.444166666675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42711.059907407405</v>
      </c>
      <c r="T3304" s="10">
        <f t="shared" si="311"/>
        <v>42681.059907407405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42091.318101851859</v>
      </c>
      <c r="T3305" s="10">
        <f t="shared" si="311"/>
        <v>42056.359768518516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42726.332777777781</v>
      </c>
      <c r="T3306" s="10">
        <f t="shared" si="311"/>
        <v>42696.332777777781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42216.564212962963</v>
      </c>
      <c r="T3307" s="10">
        <f t="shared" si="311"/>
        <v>42186.564212962963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42530.833333333336</v>
      </c>
      <c r="T3308" s="10">
        <f t="shared" si="311"/>
        <v>42492.927569444444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42504.765497685185</v>
      </c>
      <c r="T3309" s="10">
        <f t="shared" si="311"/>
        <v>42474.765497685185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42473.585243055561</v>
      </c>
      <c r="T3310" s="10">
        <f t="shared" si="311"/>
        <v>42452.585243055561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42659.358541666668</v>
      </c>
      <c r="T3311" s="10">
        <f t="shared" si="311"/>
        <v>42628.358541666668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42283.636863425927</v>
      </c>
      <c r="T3312" s="10">
        <f t="shared" si="311"/>
        <v>42253.636863425927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42294.000115740746</v>
      </c>
      <c r="T3313" s="10">
        <f t="shared" si="311"/>
        <v>42264.000115740746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42685.625000000007</v>
      </c>
      <c r="T3314" s="10">
        <f t="shared" si="311"/>
        <v>42664.517893518518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42395.750000000007</v>
      </c>
      <c r="T3315" s="10">
        <f t="shared" si="311"/>
        <v>42381.952743055554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42132.545138888891</v>
      </c>
      <c r="T3316" s="10">
        <f t="shared" si="311"/>
        <v>42104.975821759261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42496.012048611119</v>
      </c>
      <c r="T3317" s="10">
        <f t="shared" si="311"/>
        <v>42466.012048611119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41859.287500000006</v>
      </c>
      <c r="T3318" s="10">
        <f t="shared" si="311"/>
        <v>41826.579571759263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42528.74796296296</v>
      </c>
      <c r="T3319" s="10">
        <f t="shared" si="311"/>
        <v>42498.74796296296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42470.812500000007</v>
      </c>
      <c r="T3320" s="10">
        <f t="shared" si="311"/>
        <v>42431.010335648149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42035.29381944445</v>
      </c>
      <c r="T3321" s="10">
        <f t="shared" si="311"/>
        <v>41990.29381944445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42542.75413194445</v>
      </c>
      <c r="T3322" s="10">
        <f t="shared" si="311"/>
        <v>42512.75413194445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41927.874305555561</v>
      </c>
      <c r="T3323" s="10">
        <f t="shared" si="311"/>
        <v>41913.808622685188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42542.871527777781</v>
      </c>
      <c r="T3324" s="10">
        <f t="shared" si="311"/>
        <v>42520.718703703707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42638.074166666665</v>
      </c>
      <c r="T3325" s="10">
        <f t="shared" si="311"/>
        <v>42608.074166666665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42526.291550925926</v>
      </c>
      <c r="T3326" s="10">
        <f t="shared" si="311"/>
        <v>42512.291550925926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42099.452280092599</v>
      </c>
      <c r="T3327" s="10">
        <f t="shared" si="311"/>
        <v>42064.493946759263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42071.380844907406</v>
      </c>
      <c r="T3328" s="10">
        <f t="shared" si="311"/>
        <v>42041.422511574077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42498.082939814813</v>
      </c>
      <c r="T3329" s="10">
        <f t="shared" si="311"/>
        <v>42468.082939814813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41824.75</v>
      </c>
      <c r="T3330" s="10">
        <f t="shared" si="311"/>
        <v>41822.283368055556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 SEARCH("/", 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(((I3331/60)/60)/24)+DATE(1970,1,1)+(-7/24)</f>
        <v>41847.666666666672</v>
      </c>
      <c r="T3331" s="10">
        <f t="shared" ref="T3331:T3394" si="317">(((J3331/60)/60)/24)+DATE(1970,1,1)+(-7/24)</f>
        <v>41837.031342592592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42095.554027777784</v>
      </c>
      <c r="T3332" s="10">
        <f t="shared" si="317"/>
        <v>42065.595694444448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42283.406087962961</v>
      </c>
      <c r="T3333" s="10">
        <f t="shared" si="317"/>
        <v>42248.406087962961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41839.56863425926</v>
      </c>
      <c r="T3334" s="10">
        <f t="shared" si="317"/>
        <v>41809.56863425926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42170.385185185187</v>
      </c>
      <c r="T3335" s="10">
        <f t="shared" si="317"/>
        <v>42148.385185185187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42215.229421296295</v>
      </c>
      <c r="T3336" s="10">
        <f t="shared" si="317"/>
        <v>42185.229421296295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41854.666666666672</v>
      </c>
      <c r="T3337" s="10">
        <f t="shared" si="317"/>
        <v>41827.382476851853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42465.065347222226</v>
      </c>
      <c r="T3338" s="10">
        <f t="shared" si="317"/>
        <v>42437.107013888897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41922.583333333336</v>
      </c>
      <c r="T3339" s="10">
        <f t="shared" si="317"/>
        <v>41900.990358796298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42790.283333333333</v>
      </c>
      <c r="T3340" s="10">
        <f t="shared" si="317"/>
        <v>42769.283333333333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42579.37405092593</v>
      </c>
      <c r="T3341" s="10">
        <f t="shared" si="317"/>
        <v>42549.37405092593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42710.682337962964</v>
      </c>
      <c r="T3342" s="10">
        <f t="shared" si="317"/>
        <v>42685.682337962964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42533.416666666664</v>
      </c>
      <c r="T3343" s="10">
        <f t="shared" si="317"/>
        <v>42510.507187500007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42094.915972222225</v>
      </c>
      <c r="T3344" s="10">
        <f t="shared" si="317"/>
        <v>42062.004745370366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42473.262500000004</v>
      </c>
      <c r="T3345" s="10">
        <f t="shared" si="317"/>
        <v>42452.624814814822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41880.908483796295</v>
      </c>
      <c r="T3346" s="10">
        <f t="shared" si="317"/>
        <v>41850.908483796295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42111.734027777777</v>
      </c>
      <c r="T3347" s="10">
        <f t="shared" si="317"/>
        <v>42052.814444444448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42060.732754629636</v>
      </c>
      <c r="T3348" s="10">
        <f t="shared" si="317"/>
        <v>42053.732754629636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42498.583333333336</v>
      </c>
      <c r="T3349" s="10">
        <f t="shared" si="317"/>
        <v>42484.259884259263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42489.874305555561</v>
      </c>
      <c r="T3350" s="10">
        <f t="shared" si="317"/>
        <v>42466.267129629632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42534.416666666664</v>
      </c>
      <c r="T3351" s="10">
        <f t="shared" si="317"/>
        <v>42512.819120370368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42337.666666666664</v>
      </c>
      <c r="T3352" s="10">
        <f t="shared" si="317"/>
        <v>42302.409849537034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41843.166666666672</v>
      </c>
      <c r="T3353" s="10">
        <f t="shared" si="317"/>
        <v>41806.103761574079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42552.666666666664</v>
      </c>
      <c r="T3354" s="10">
        <f t="shared" si="317"/>
        <v>42495.701134259267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42492.666666666664</v>
      </c>
      <c r="T3355" s="10">
        <f t="shared" si="317"/>
        <v>42479.140625000007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42305.875694444447</v>
      </c>
      <c r="T3356" s="10">
        <f t="shared" si="317"/>
        <v>42270.435254629636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42500.178472222229</v>
      </c>
      <c r="T3357" s="10">
        <f t="shared" si="317"/>
        <v>42489.3278587963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42566.523981481485</v>
      </c>
      <c r="T3358" s="10">
        <f t="shared" si="317"/>
        <v>42536.523981481485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41852.126273148147</v>
      </c>
      <c r="T3359" s="10">
        <f t="shared" si="317"/>
        <v>41822.126273148147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41962.061099537044</v>
      </c>
      <c r="T3360" s="10">
        <f t="shared" si="317"/>
        <v>41932.019432870373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42790.765439814822</v>
      </c>
      <c r="T3361" s="10">
        <f t="shared" si="317"/>
        <v>42745.765439814822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42718.374305555561</v>
      </c>
      <c r="T3362" s="10">
        <f t="shared" si="317"/>
        <v>42696.791006944448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41883.374305555561</v>
      </c>
      <c r="T3363" s="10">
        <f t="shared" si="317"/>
        <v>41865.733680555561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42069.913194444445</v>
      </c>
      <c r="T3364" s="10">
        <f t="shared" si="317"/>
        <v>42055.79996527778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41870.375</v>
      </c>
      <c r="T3365" s="10">
        <f t="shared" si="317"/>
        <v>41851.479687500003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42444.583333333336</v>
      </c>
      <c r="T3366" s="10">
        <f t="shared" si="317"/>
        <v>42422.685752314814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42350.810092592597</v>
      </c>
      <c r="T3367" s="10">
        <f t="shared" si="317"/>
        <v>42320.810092592597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42136.775891203702</v>
      </c>
      <c r="T3368" s="10">
        <f t="shared" si="317"/>
        <v>42106.775891203702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42217.642291666671</v>
      </c>
      <c r="T3369" s="10">
        <f t="shared" si="317"/>
        <v>42192.642291666671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42004.916666666664</v>
      </c>
      <c r="T3370" s="10">
        <f t="shared" si="317"/>
        <v>41968.908090277779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42749.749768518523</v>
      </c>
      <c r="T3371" s="10">
        <f t="shared" si="317"/>
        <v>42689.749768518523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42721.041666666664</v>
      </c>
      <c r="T3372" s="10">
        <f t="shared" si="317"/>
        <v>42690.042650462965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42340.582928240743</v>
      </c>
      <c r="T3373" s="10">
        <f t="shared" si="317"/>
        <v>42312.582928240743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41875.915972222225</v>
      </c>
      <c r="T3374" s="10">
        <f t="shared" si="317"/>
        <v>41855.256435185183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42203.375000000007</v>
      </c>
      <c r="T3375" s="10">
        <f t="shared" si="317"/>
        <v>42179.562962962962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42305.440000000002</v>
      </c>
      <c r="T3376" s="10">
        <f t="shared" si="317"/>
        <v>42275.44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41777.319131944445</v>
      </c>
      <c r="T3377" s="10">
        <f t="shared" si="317"/>
        <v>41765.319131944445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42119.367986111109</v>
      </c>
      <c r="T3378" s="10">
        <f t="shared" si="317"/>
        <v>42059.40965277778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42083.413888888892</v>
      </c>
      <c r="T3379" s="10">
        <f t="shared" si="317"/>
        <v>42053.440960648157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41882.255555555559</v>
      </c>
      <c r="T3380" s="10">
        <f t="shared" si="317"/>
        <v>41858.063726851855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42242.666666666664</v>
      </c>
      <c r="T3381" s="10">
        <f t="shared" si="317"/>
        <v>42225.222222222226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41972.70344907407</v>
      </c>
      <c r="T3382" s="10">
        <f t="shared" si="317"/>
        <v>41937.661782407406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42073.851655092592</v>
      </c>
      <c r="T3383" s="10">
        <f t="shared" si="317"/>
        <v>42043.893321759264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42583.665972222225</v>
      </c>
      <c r="T3384" s="10">
        <f t="shared" si="317"/>
        <v>42559.139537037037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42544.490972222229</v>
      </c>
      <c r="T3385" s="10">
        <f t="shared" si="317"/>
        <v>42524.490972222229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42328.833333333336</v>
      </c>
      <c r="T3386" s="10">
        <f t="shared" si="317"/>
        <v>42291.79592592593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41983.575833333336</v>
      </c>
      <c r="T3387" s="10">
        <f t="shared" si="317"/>
        <v>41953.575833333336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41976.353078703709</v>
      </c>
      <c r="T3388" s="10">
        <f t="shared" si="317"/>
        <v>41946.353078703709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41987.470925925933</v>
      </c>
      <c r="T3389" s="10">
        <f t="shared" si="317"/>
        <v>41947.470925925925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42173.169456018521</v>
      </c>
      <c r="T3390" s="10">
        <f t="shared" si="317"/>
        <v>42143.169456018521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42524.271782407413</v>
      </c>
      <c r="T3391" s="10">
        <f t="shared" si="317"/>
        <v>42494.271782407413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41830.483159722222</v>
      </c>
      <c r="T3392" s="10">
        <f t="shared" si="317"/>
        <v>41815.483159722222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41859.64444444445</v>
      </c>
      <c r="T3393" s="10">
        <f t="shared" si="317"/>
        <v>41830.254027777781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42496.553877314822</v>
      </c>
      <c r="T3394" s="10">
        <f t="shared" si="317"/>
        <v>42446.553877314822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 SEARCH("/", 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(((I3395/60)/60)/24)+DATE(1970,1,1)+(-7/24)</f>
        <v>41948.740277777782</v>
      </c>
      <c r="T3395" s="10">
        <f t="shared" ref="T3395:T3458" si="323">(((J3395/60)/60)/24)+DATE(1970,1,1)+(-7/24)</f>
        <v>41923.629976851858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41847.303761574076</v>
      </c>
      <c r="T3396" s="10">
        <f t="shared" si="323"/>
        <v>41817.303761574076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42154.465277777781</v>
      </c>
      <c r="T3397" s="10">
        <f t="shared" si="323"/>
        <v>42140.420648148152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41790.874305555561</v>
      </c>
      <c r="T3398" s="10">
        <f t="shared" si="323"/>
        <v>41764.154965277776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42418.625000000007</v>
      </c>
      <c r="T3399" s="10">
        <f t="shared" si="323"/>
        <v>42378.186678240738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41964.416666666664</v>
      </c>
      <c r="T3400" s="10">
        <f t="shared" si="323"/>
        <v>41941.460370370376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42056.62876157408</v>
      </c>
      <c r="T3401" s="10">
        <f t="shared" si="323"/>
        <v>42026.62876157408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41879.662199074075</v>
      </c>
      <c r="T3402" s="10">
        <f t="shared" si="323"/>
        <v>41834.662199074075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42223.432245370372</v>
      </c>
      <c r="T3403" s="10">
        <f t="shared" si="323"/>
        <v>42193.432245370372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42319.813194444447</v>
      </c>
      <c r="T3404" s="10">
        <f t="shared" si="323"/>
        <v>42290.326886574076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42180.170416666668</v>
      </c>
      <c r="T3405" s="10">
        <f t="shared" si="323"/>
        <v>42150.170416666668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42172.211828703708</v>
      </c>
      <c r="T3406" s="10">
        <f t="shared" si="323"/>
        <v>42152.211828703708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42430.707638888889</v>
      </c>
      <c r="T3407" s="10">
        <f t="shared" si="323"/>
        <v>42409.725532407414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41836.201111111113</v>
      </c>
      <c r="T3408" s="10">
        <f t="shared" si="323"/>
        <v>41791.201111111113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41826.130659722221</v>
      </c>
      <c r="T3409" s="10">
        <f t="shared" si="323"/>
        <v>41796.130659722221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41838.700277777782</v>
      </c>
      <c r="T3410" s="10">
        <f t="shared" si="323"/>
        <v>41808.700277777782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42582.581944444442</v>
      </c>
      <c r="T3411" s="10">
        <f t="shared" si="323"/>
        <v>42544.522662037045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42527.000000000007</v>
      </c>
      <c r="T3412" s="10">
        <f t="shared" si="323"/>
        <v>42499.749884259261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42284.731157407405</v>
      </c>
      <c r="T3413" s="10">
        <f t="shared" si="323"/>
        <v>42264.731157407405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41909.667384259265</v>
      </c>
      <c r="T3414" s="10">
        <f t="shared" si="323"/>
        <v>41879.667384259265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42062.915972222225</v>
      </c>
      <c r="T3415" s="10">
        <f t="shared" si="323"/>
        <v>42053.441412037042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42705.040972222225</v>
      </c>
      <c r="T3416" s="10">
        <f t="shared" si="323"/>
        <v>42675.540798611117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42477.687500000007</v>
      </c>
      <c r="T3417" s="10">
        <f t="shared" si="323"/>
        <v>42466.852500000001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42117.479166666664</v>
      </c>
      <c r="T3418" s="10">
        <f t="shared" si="323"/>
        <v>42089.120891203704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41937.73819444445</v>
      </c>
      <c r="T3419" s="10">
        <f t="shared" si="323"/>
        <v>41894.622083333335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41782.542905092596</v>
      </c>
      <c r="T3420" s="10">
        <f t="shared" si="323"/>
        <v>41752.542905092596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42466.604166666664</v>
      </c>
      <c r="T3421" s="10">
        <f t="shared" si="323"/>
        <v>42448.529918981483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42413.708333333336</v>
      </c>
      <c r="T3422" s="10">
        <f t="shared" si="323"/>
        <v>42404.798634259263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42067.499571759261</v>
      </c>
      <c r="T3423" s="10">
        <f t="shared" si="323"/>
        <v>42037.499571759261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42351.708333333336</v>
      </c>
      <c r="T3424" s="10">
        <f t="shared" si="323"/>
        <v>42323.270555555559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42118.619687500002</v>
      </c>
      <c r="T3425" s="10">
        <f t="shared" si="323"/>
        <v>42088.619687500002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42039.999305555561</v>
      </c>
      <c r="T3426" s="10">
        <f t="shared" si="323"/>
        <v>42018.385231481479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41916.325648148151</v>
      </c>
      <c r="T3427" s="10">
        <f t="shared" si="323"/>
        <v>41884.325648148151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41902.791666666672</v>
      </c>
      <c r="T3428" s="10">
        <f t="shared" si="323"/>
        <v>41883.765081018522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41822.35361111111</v>
      </c>
      <c r="T3429" s="10">
        <f t="shared" si="323"/>
        <v>41792.35361111111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42063.416666666664</v>
      </c>
      <c r="T3430" s="10">
        <f t="shared" si="323"/>
        <v>42038.428784722222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42675.729872685188</v>
      </c>
      <c r="T3431" s="10">
        <f t="shared" si="323"/>
        <v>42661.729872685188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41850.653946759259</v>
      </c>
      <c r="T3432" s="10">
        <f t="shared" si="323"/>
        <v>41820.653946759259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41869.43927083334</v>
      </c>
      <c r="T3433" s="10">
        <f t="shared" si="323"/>
        <v>41839.43927083334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42405.625000000007</v>
      </c>
      <c r="T3434" s="10">
        <f t="shared" si="323"/>
        <v>42380.289513888893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41806.833333333336</v>
      </c>
      <c r="T3435" s="10">
        <f t="shared" si="323"/>
        <v>41775.771469907413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41830.088761574079</v>
      </c>
      <c r="T3436" s="10">
        <f t="shared" si="323"/>
        <v>41800.088761574079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42588.833333333336</v>
      </c>
      <c r="T3437" s="10">
        <f t="shared" si="323"/>
        <v>42572.325150462966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41872.39444444445</v>
      </c>
      <c r="T3438" s="10">
        <f t="shared" si="323"/>
        <v>41851.249918981484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42235.419212962966</v>
      </c>
      <c r="T3439" s="10">
        <f t="shared" si="323"/>
        <v>42205.419212962966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42126.583333333336</v>
      </c>
      <c r="T3440" s="10">
        <f t="shared" si="323"/>
        <v>42100.636192129627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42387.915972222225</v>
      </c>
      <c r="T3441" s="10">
        <f t="shared" si="323"/>
        <v>42374.619560185187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41831.385416666672</v>
      </c>
      <c r="T3442" s="10">
        <f t="shared" si="323"/>
        <v>41808.831342592595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42321.553472222229</v>
      </c>
      <c r="T3443" s="10">
        <f t="shared" si="323"/>
        <v>42294.137974537043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42154.549444444441</v>
      </c>
      <c r="T3444" s="10">
        <f t="shared" si="323"/>
        <v>42124.549444444441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41891.233171296299</v>
      </c>
      <c r="T3445" s="10">
        <f t="shared" si="323"/>
        <v>41861.233171296299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42529.290972222225</v>
      </c>
      <c r="T3446" s="10">
        <f t="shared" si="323"/>
        <v>42520.999837962961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42300.238842592596</v>
      </c>
      <c r="T3447" s="10">
        <f t="shared" si="323"/>
        <v>42272.238842592596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42040.222222222226</v>
      </c>
      <c r="T3448" s="10">
        <f t="shared" si="323"/>
        <v>42016.540798611117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42447.555694444447</v>
      </c>
      <c r="T3449" s="10">
        <f t="shared" si="323"/>
        <v>42402.597361111119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41989.827418981484</v>
      </c>
      <c r="T3450" s="10">
        <f t="shared" si="323"/>
        <v>41959.827418981484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42559.875000000007</v>
      </c>
      <c r="T3451" s="10">
        <f t="shared" si="323"/>
        <v>42531.76085648148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42096.371192129627</v>
      </c>
      <c r="T3452" s="10">
        <f t="shared" si="323"/>
        <v>42036.412858796299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42115.432025462964</v>
      </c>
      <c r="T3453" s="10">
        <f t="shared" si="323"/>
        <v>42088.432025462964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41842.874305555561</v>
      </c>
      <c r="T3454" s="10">
        <f t="shared" si="323"/>
        <v>41820.34752314815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42595.686990740745</v>
      </c>
      <c r="T3455" s="10">
        <f t="shared" si="323"/>
        <v>42535.686990740745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41851.40693287037</v>
      </c>
      <c r="T3456" s="10">
        <f t="shared" si="323"/>
        <v>41821.40693287037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42656.458645833336</v>
      </c>
      <c r="T3457" s="10">
        <f t="shared" si="323"/>
        <v>42626.458645833336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41851.999305555561</v>
      </c>
      <c r="T3458" s="10">
        <f t="shared" si="323"/>
        <v>41820.913969907408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 SEARCH("/", 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(((I3459/60)/60)/24)+DATE(1970,1,1)+(-7/24)</f>
        <v>42046.957638888889</v>
      </c>
      <c r="T3459" s="10">
        <f t="shared" ref="T3459:T3522" si="329">(((J3459/60)/60)/24)+DATE(1970,1,1)+(-7/24)</f>
        <v>42016.415011574078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42037.893750000003</v>
      </c>
      <c r="T3460" s="10">
        <f t="shared" si="329"/>
        <v>42010.910914351851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42510.188194444447</v>
      </c>
      <c r="T3461" s="10">
        <f t="shared" si="329"/>
        <v>42480.188194444447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41866.235555555555</v>
      </c>
      <c r="T3462" s="10">
        <f t="shared" si="329"/>
        <v>41852.235555555555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42671.833333333336</v>
      </c>
      <c r="T3463" s="10">
        <f t="shared" si="329"/>
        <v>42643.341192129628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42195.458333333336</v>
      </c>
      <c r="T3464" s="10">
        <f t="shared" si="329"/>
        <v>42179.606805555559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42653.874305555561</v>
      </c>
      <c r="T3465" s="10">
        <f t="shared" si="329"/>
        <v>42612.627141203709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42604.838391203702</v>
      </c>
      <c r="T3466" s="10">
        <f t="shared" si="329"/>
        <v>42574.838391203702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42225.375000000007</v>
      </c>
      <c r="T3467" s="10">
        <f t="shared" si="329"/>
        <v>42200.334166666667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42479.685763888891</v>
      </c>
      <c r="T3468" s="10">
        <f t="shared" si="329"/>
        <v>42419.727430555555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42083.33833333334</v>
      </c>
      <c r="T3469" s="10">
        <f t="shared" si="329"/>
        <v>42053.38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42633.833333333336</v>
      </c>
      <c r="T3470" s="10">
        <f t="shared" si="329"/>
        <v>42605.473715277774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42488.350057870375</v>
      </c>
      <c r="T3471" s="10">
        <f t="shared" si="329"/>
        <v>42458.350057870375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42566.609722222223</v>
      </c>
      <c r="T3472" s="10">
        <f t="shared" si="329"/>
        <v>42528.730347222219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41882.541666666672</v>
      </c>
      <c r="T3473" s="10">
        <f t="shared" si="329"/>
        <v>41841.528819444444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41948.957638888889</v>
      </c>
      <c r="T3474" s="10">
        <f t="shared" si="329"/>
        <v>41927.878831018519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42083.560416666667</v>
      </c>
      <c r="T3475" s="10">
        <f t="shared" si="329"/>
        <v>42062.54277777778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42571.209849537037</v>
      </c>
      <c r="T3476" s="10">
        <f t="shared" si="329"/>
        <v>42541.209849537037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41945.708333333336</v>
      </c>
      <c r="T3477" s="10">
        <f t="shared" si="329"/>
        <v>41918.589166666665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41938.833333333336</v>
      </c>
      <c r="T3478" s="10">
        <f t="shared" si="329"/>
        <v>41920.988310185188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42140.833333333336</v>
      </c>
      <c r="T3479" s="10">
        <f t="shared" si="329"/>
        <v>42128.44494212963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42079.583333333336</v>
      </c>
      <c r="T3480" s="10">
        <f t="shared" si="329"/>
        <v>42053.625254629638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41811.563425925924</v>
      </c>
      <c r="T3481" s="10">
        <f t="shared" si="329"/>
        <v>41781.563425925924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42195.583333333336</v>
      </c>
      <c r="T3482" s="10">
        <f t="shared" si="329"/>
        <v>42171.025775462964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42005.955879629626</v>
      </c>
      <c r="T3483" s="10">
        <f t="shared" si="329"/>
        <v>41988.955879629626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41826.479930555557</v>
      </c>
      <c r="T3484" s="10">
        <f t="shared" si="329"/>
        <v>41796.479930555557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41823.37709490741</v>
      </c>
      <c r="T3485" s="10">
        <f t="shared" si="329"/>
        <v>41793.37709490741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42536.468738425923</v>
      </c>
      <c r="T3486" s="10">
        <f t="shared" si="329"/>
        <v>42506.468738425923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42402.401388888895</v>
      </c>
      <c r="T3487" s="10">
        <f t="shared" si="329"/>
        <v>42372.401388888895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42157.999305555561</v>
      </c>
      <c r="T3488" s="10">
        <f t="shared" si="329"/>
        <v>42126.583344907405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42179.64875</v>
      </c>
      <c r="T3489" s="10">
        <f t="shared" si="329"/>
        <v>42149.64875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42111.375000000007</v>
      </c>
      <c r="T3490" s="10">
        <f t="shared" si="329"/>
        <v>42087.476388888892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41783.583333333336</v>
      </c>
      <c r="T3491" s="10">
        <f t="shared" si="329"/>
        <v>41753.3441087963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42473.510694444449</v>
      </c>
      <c r="T3492" s="10">
        <f t="shared" si="329"/>
        <v>42443.510694444449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42141.958148148151</v>
      </c>
      <c r="T3493" s="10">
        <f t="shared" si="329"/>
        <v>42120.958148148151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42302.717557870368</v>
      </c>
      <c r="T3494" s="10">
        <f t="shared" si="329"/>
        <v>42267.717557870368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41867.924305555556</v>
      </c>
      <c r="T3495" s="10">
        <f t="shared" si="329"/>
        <v>41848.574490740742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42699.958333333336</v>
      </c>
      <c r="T3496" s="10">
        <f t="shared" si="329"/>
        <v>42688.923321759263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41944.429166666669</v>
      </c>
      <c r="T3497" s="10">
        <f t="shared" si="329"/>
        <v>41915.471168981487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42624.555162037039</v>
      </c>
      <c r="T3498" s="10">
        <f t="shared" si="329"/>
        <v>42584.555162037039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42523.625000000007</v>
      </c>
      <c r="T3499" s="10">
        <f t="shared" si="329"/>
        <v>42511.450277777774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42518.613888888889</v>
      </c>
      <c r="T3500" s="10">
        <f t="shared" si="329"/>
        <v>42458.866944444446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42185.999305555561</v>
      </c>
      <c r="T3501" s="10">
        <f t="shared" si="329"/>
        <v>42131.744502314818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42435.915972222225</v>
      </c>
      <c r="T3502" s="10">
        <f t="shared" si="329"/>
        <v>42419.627754629626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42258.47216435185</v>
      </c>
      <c r="T3503" s="10">
        <f t="shared" si="329"/>
        <v>42233.47216435185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42444.874305555561</v>
      </c>
      <c r="T3504" s="10">
        <f t="shared" si="329"/>
        <v>42430.547731481485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42575.186666666668</v>
      </c>
      <c r="T3505" s="10">
        <f t="shared" si="329"/>
        <v>42545.186666666668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42327.498738425929</v>
      </c>
      <c r="T3506" s="10">
        <f t="shared" si="329"/>
        <v>42297.457071759265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41771.875</v>
      </c>
      <c r="T3507" s="10">
        <f t="shared" si="329"/>
        <v>41760.644039351857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41874.442592592597</v>
      </c>
      <c r="T3508" s="10">
        <f t="shared" si="329"/>
        <v>41829.442592592597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42521.631215277775</v>
      </c>
      <c r="T3509" s="10">
        <f t="shared" si="329"/>
        <v>42491.631215277775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42500.583333333336</v>
      </c>
      <c r="T3510" s="10">
        <f t="shared" si="329"/>
        <v>42477.438113425924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41963.913194444445</v>
      </c>
      <c r="T3511" s="10">
        <f t="shared" si="329"/>
        <v>41950.567893518521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41822.329236111116</v>
      </c>
      <c r="T3512" s="10">
        <f t="shared" si="329"/>
        <v>41802.329236111116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41950.479166666672</v>
      </c>
      <c r="T3513" s="10">
        <f t="shared" si="329"/>
        <v>41927.582118055558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42117.203611111116</v>
      </c>
      <c r="T3514" s="10">
        <f t="shared" si="329"/>
        <v>42057.24527777778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41793.915972222225</v>
      </c>
      <c r="T3515" s="10">
        <f t="shared" si="329"/>
        <v>41780.804537037038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42036.915972222225</v>
      </c>
      <c r="T3516" s="10">
        <f t="shared" si="329"/>
        <v>42020.555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42155.481145833335</v>
      </c>
      <c r="T3517" s="10">
        <f t="shared" si="329"/>
        <v>42125.481145833335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41889.833333333336</v>
      </c>
      <c r="T3518" s="10">
        <f t="shared" si="329"/>
        <v>41855.718402777777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41824.166666666672</v>
      </c>
      <c r="T3519" s="10">
        <f t="shared" si="329"/>
        <v>41794.525856481487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41914.306250000001</v>
      </c>
      <c r="T3520" s="10">
        <f t="shared" si="329"/>
        <v>41893.491886574076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42067.307291666664</v>
      </c>
      <c r="T3521" s="10">
        <f t="shared" si="329"/>
        <v>42037.307291666664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42253.282638888886</v>
      </c>
      <c r="T3522" s="10">
        <f t="shared" si="329"/>
        <v>42227.532546296301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 SEARCH("/", 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(((I3523/60)/60)/24)+DATE(1970,1,1)+(-7/24)</f>
        <v>41911.06967592593</v>
      </c>
      <c r="T3523" s="10">
        <f t="shared" ref="T3523:T3586" si="335">(((J3523/60)/60)/24)+DATE(1970,1,1)+(-7/24)</f>
        <v>41881.06967592593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42262.129166666673</v>
      </c>
      <c r="T3524" s="10">
        <f t="shared" si="335"/>
        <v>42234.498217592591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42638.666666666664</v>
      </c>
      <c r="T3525" s="10">
        <f t="shared" si="335"/>
        <v>42581.105879629635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41894.875</v>
      </c>
      <c r="T3526" s="10">
        <f t="shared" si="335"/>
        <v>41880.471909722226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42225.375000000007</v>
      </c>
      <c r="T3527" s="10">
        <f t="shared" si="335"/>
        <v>42214.404004629636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42487.957638888889</v>
      </c>
      <c r="T3528" s="10">
        <f t="shared" si="335"/>
        <v>42460.043645833335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42195.874305555561</v>
      </c>
      <c r="T3529" s="10">
        <f t="shared" si="335"/>
        <v>42166.731539351858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42753.209699074076</v>
      </c>
      <c r="T3530" s="10">
        <f t="shared" si="335"/>
        <v>42733.209699074076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42197.750000000007</v>
      </c>
      <c r="T3531" s="10">
        <f t="shared" si="335"/>
        <v>42177.470115740747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42470.541666666664</v>
      </c>
      <c r="T3532" s="10">
        <f t="shared" si="335"/>
        <v>42442.331678240742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42551.362662037041</v>
      </c>
      <c r="T3533" s="10">
        <f t="shared" si="335"/>
        <v>42521.362662037041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41899.874305555561</v>
      </c>
      <c r="T3534" s="10">
        <f t="shared" si="335"/>
        <v>41884.308182870373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42319.511192129627</v>
      </c>
      <c r="T3535" s="10">
        <f t="shared" si="335"/>
        <v>42289.46952546297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42278.333599537036</v>
      </c>
      <c r="T3536" s="10">
        <f t="shared" si="335"/>
        <v>42243.333599537036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42279.458333333336</v>
      </c>
      <c r="T3537" s="10">
        <f t="shared" si="335"/>
        <v>42248.348495370366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42358.207638888889</v>
      </c>
      <c r="T3538" s="10">
        <f t="shared" si="335"/>
        <v>42328.435474537044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41960.040972222225</v>
      </c>
      <c r="T3539" s="10">
        <f t="shared" si="335"/>
        <v>41923.062685185185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42599.128935185188</v>
      </c>
      <c r="T3540" s="10">
        <f t="shared" si="335"/>
        <v>42571.128935185188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42621.464375000003</v>
      </c>
      <c r="T3541" s="10">
        <f t="shared" si="335"/>
        <v>42600.464375000003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42546.711701388893</v>
      </c>
      <c r="T3542" s="10">
        <f t="shared" si="335"/>
        <v>42516.711701388893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42247.438368055555</v>
      </c>
      <c r="T3543" s="10">
        <f t="shared" si="335"/>
        <v>42222.438368055555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41889.308125000003</v>
      </c>
      <c r="T3544" s="10">
        <f t="shared" si="335"/>
        <v>41829.308125000003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42180.463645833333</v>
      </c>
      <c r="T3545" s="10">
        <f t="shared" si="335"/>
        <v>42150.463645833333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42070.540011574078</v>
      </c>
      <c r="T3546" s="10">
        <f t="shared" si="335"/>
        <v>42040.540011574078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42105.515729166669</v>
      </c>
      <c r="T3547" s="10">
        <f t="shared" si="335"/>
        <v>42075.515729166669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42094.874305555561</v>
      </c>
      <c r="T3548" s="10">
        <f t="shared" si="335"/>
        <v>42073.369027777779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42503.874305555561</v>
      </c>
      <c r="T3549" s="10">
        <f t="shared" si="335"/>
        <v>42479.787048611113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42433.750000000007</v>
      </c>
      <c r="T3550" s="10">
        <f t="shared" si="335"/>
        <v>42411.650625000002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42251.102696759262</v>
      </c>
      <c r="T3551" s="10">
        <f t="shared" si="335"/>
        <v>42223.102696759262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42492.601828703708</v>
      </c>
      <c r="T3552" s="10">
        <f t="shared" si="335"/>
        <v>42462.601828703708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41781.629861111112</v>
      </c>
      <c r="T3553" s="10">
        <f t="shared" si="335"/>
        <v>41753.224189814813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41818.295416666668</v>
      </c>
      <c r="T3554" s="10">
        <f t="shared" si="335"/>
        <v>41788.295416666668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42227.708333333336</v>
      </c>
      <c r="T3555" s="10">
        <f t="shared" si="335"/>
        <v>42195.737037037041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42046.416666666664</v>
      </c>
      <c r="T3556" s="10">
        <f t="shared" si="335"/>
        <v>42015.758784722224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42691.192060185182</v>
      </c>
      <c r="T3557" s="10">
        <f t="shared" si="335"/>
        <v>42661.150393518525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41868.357916666668</v>
      </c>
      <c r="T3558" s="10">
        <f t="shared" si="335"/>
        <v>41808.357916666668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41763.985081018523</v>
      </c>
      <c r="T3559" s="10">
        <f t="shared" si="335"/>
        <v>41729.985081018523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42181.583333333336</v>
      </c>
      <c r="T3560" s="10">
        <f t="shared" si="335"/>
        <v>42139.525173611117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42216.081944444442</v>
      </c>
      <c r="T3561" s="10">
        <f t="shared" si="335"/>
        <v>42193.804490740738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42150.822916666664</v>
      </c>
      <c r="T3562" s="10">
        <f t="shared" si="335"/>
        <v>42115.597986111119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42221.48333333333</v>
      </c>
      <c r="T3563" s="10">
        <f t="shared" si="335"/>
        <v>42203.388634259267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42442.625000000007</v>
      </c>
      <c r="T3564" s="10">
        <f t="shared" si="335"/>
        <v>42433.470219907409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42583.500000000007</v>
      </c>
      <c r="T3565" s="10">
        <f t="shared" si="335"/>
        <v>42555.380277777782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42282.375000000007</v>
      </c>
      <c r="T3566" s="10">
        <f t="shared" si="335"/>
        <v>42236.331585648157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42004.451481481483</v>
      </c>
      <c r="T3567" s="10">
        <f t="shared" si="335"/>
        <v>41974.451481481483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42027.216238425928</v>
      </c>
      <c r="T3568" s="10">
        <f t="shared" si="335"/>
        <v>41997.216238425928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42165.51902777778</v>
      </c>
      <c r="T3569" s="10">
        <f t="shared" si="335"/>
        <v>42135.51902777778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41899.449004629634</v>
      </c>
      <c r="T3570" s="10">
        <f t="shared" si="335"/>
        <v>41869.449004629634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42012.396944444445</v>
      </c>
      <c r="T3571" s="10">
        <f t="shared" si="335"/>
        <v>41982.396944444445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42004.000000000007</v>
      </c>
      <c r="T3572" s="10">
        <f t="shared" si="335"/>
        <v>41976.040312500008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41942.567280092597</v>
      </c>
      <c r="T3573" s="10">
        <f t="shared" si="335"/>
        <v>41912.567280092597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42176.278726851851</v>
      </c>
      <c r="T3574" s="10">
        <f t="shared" si="335"/>
        <v>42146.278726851851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41951.125532407408</v>
      </c>
      <c r="T3575" s="10">
        <f t="shared" si="335"/>
        <v>41921.083865740744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41956.692685185182</v>
      </c>
      <c r="T3576" s="10">
        <f t="shared" si="335"/>
        <v>41926.651018518518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42592.874305555561</v>
      </c>
      <c r="T3577" s="10">
        <f t="shared" si="335"/>
        <v>42561.492210648146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42709.299236111117</v>
      </c>
      <c r="T3578" s="10">
        <f t="shared" si="335"/>
        <v>42649.257569444446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42119.977777777785</v>
      </c>
      <c r="T3579" s="10">
        <f t="shared" si="335"/>
        <v>42093.495173611118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42490.441863425927</v>
      </c>
      <c r="T3580" s="10">
        <f t="shared" si="335"/>
        <v>42460.441863425927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42460.428888888891</v>
      </c>
      <c r="T3581" s="10">
        <f t="shared" si="335"/>
        <v>42430.470555555563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42063.915972222225</v>
      </c>
      <c r="T3582" s="10">
        <f t="shared" si="335"/>
        <v>42025.884513888894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41850.179513888892</v>
      </c>
      <c r="T3583" s="10">
        <f t="shared" si="335"/>
        <v>41836.179513888892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42464.804189814815</v>
      </c>
      <c r="T3584" s="10">
        <f t="shared" si="335"/>
        <v>42450.804189814815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42478.092650462968</v>
      </c>
      <c r="T3585" s="10">
        <f t="shared" si="335"/>
        <v>42418.134317129632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42198.024814814817</v>
      </c>
      <c r="T3586" s="10">
        <f t="shared" si="335"/>
        <v>42168.024814814817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 SEARCH("/", 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(((I3587/60)/60)/24)+DATE(1970,1,1)+(-7/24)</f>
        <v>41994.42465277778</v>
      </c>
      <c r="T3587" s="10">
        <f t="shared" ref="T3587:T3650" si="341">(((J3587/60)/60)/24)+DATE(1970,1,1)+(-7/24)</f>
        <v>41964.42465277778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42636.405902777777</v>
      </c>
      <c r="T3588" s="10">
        <f t="shared" si="341"/>
        <v>42576.405902777777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42548.500000000007</v>
      </c>
      <c r="T3589" s="10">
        <f t="shared" si="341"/>
        <v>42503.24831018519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42123.666666666664</v>
      </c>
      <c r="T3590" s="10">
        <f t="shared" si="341"/>
        <v>42101.537152777782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42150.355868055558</v>
      </c>
      <c r="T3591" s="10">
        <f t="shared" si="341"/>
        <v>42125.355868055558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41932.042060185187</v>
      </c>
      <c r="T3592" s="10">
        <f t="shared" si="341"/>
        <v>41902.042060185187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42027.915972222225</v>
      </c>
      <c r="T3593" s="10">
        <f t="shared" si="341"/>
        <v>42003.656759259262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42045.915972222225</v>
      </c>
      <c r="T3594" s="10">
        <f t="shared" si="341"/>
        <v>41988.538275462961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42009.55972222222</v>
      </c>
      <c r="T3595" s="10">
        <f t="shared" si="341"/>
        <v>41974.606932870374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42616.775254629632</v>
      </c>
      <c r="T3596" s="10">
        <f t="shared" si="341"/>
        <v>42591.775254629632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42075.999305555561</v>
      </c>
      <c r="T3597" s="10">
        <f t="shared" si="341"/>
        <v>42049.71670138889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41877.423402777778</v>
      </c>
      <c r="T3598" s="10">
        <f t="shared" si="341"/>
        <v>41856.423402777778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42431.957638888889</v>
      </c>
      <c r="T3599" s="10">
        <f t="shared" si="341"/>
        <v>42417.293865740743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41884.915972222225</v>
      </c>
      <c r="T3600" s="10">
        <f t="shared" si="341"/>
        <v>41866.507199074076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42245.708333333336</v>
      </c>
      <c r="T3601" s="10">
        <f t="shared" si="341"/>
        <v>42220.503206018526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42656.55745370371</v>
      </c>
      <c r="T3602" s="10">
        <f t="shared" si="341"/>
        <v>42628.55745370371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42020.706967592596</v>
      </c>
      <c r="T3603" s="10">
        <f t="shared" si="341"/>
        <v>41990.706967592596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42507.602766203701</v>
      </c>
      <c r="T3604" s="10">
        <f t="shared" si="341"/>
        <v>42447.602766203701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42313.614351851858</v>
      </c>
      <c r="T3605" s="10">
        <f t="shared" si="341"/>
        <v>42283.572685185187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42488.999305555561</v>
      </c>
      <c r="T3606" s="10">
        <f t="shared" si="341"/>
        <v>42482.724027777782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42413.501458333332</v>
      </c>
      <c r="T3607" s="10">
        <f t="shared" si="341"/>
        <v>42383.501458333332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42596.313159722224</v>
      </c>
      <c r="T3608" s="10">
        <f t="shared" si="341"/>
        <v>42566.313159722224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42352.708333333336</v>
      </c>
      <c r="T3609" s="10">
        <f t="shared" si="341"/>
        <v>42338.672245370377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42538.291666666664</v>
      </c>
      <c r="T3610" s="10">
        <f t="shared" si="341"/>
        <v>42506.417708333342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42459.658391203709</v>
      </c>
      <c r="T3611" s="10">
        <f t="shared" si="341"/>
        <v>42429.700057870366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42233.140462962961</v>
      </c>
      <c r="T3612" s="10">
        <f t="shared" si="341"/>
        <v>42203.140462962961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42102.078715277785</v>
      </c>
      <c r="T3613" s="10">
        <f t="shared" si="341"/>
        <v>42072.078715277785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41799.435312500005</v>
      </c>
      <c r="T3614" s="10">
        <f t="shared" si="341"/>
        <v>41789.435312500005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41818.298310185186</v>
      </c>
      <c r="T3615" s="10">
        <f t="shared" si="341"/>
        <v>41788.298310185186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42173.750185185192</v>
      </c>
      <c r="T3616" s="10">
        <f t="shared" si="341"/>
        <v>42143.750185185192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42348.302037037043</v>
      </c>
      <c r="T3617" s="10">
        <f t="shared" si="341"/>
        <v>42318.302037037043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42082.616481481484</v>
      </c>
      <c r="T3618" s="10">
        <f t="shared" si="341"/>
        <v>42052.658148148148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42793.708333333336</v>
      </c>
      <c r="T3619" s="10">
        <f t="shared" si="341"/>
        <v>42779.31862268519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42158.336226851854</v>
      </c>
      <c r="T3620" s="10">
        <f t="shared" si="341"/>
        <v>42128.336226851854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42693.625000000007</v>
      </c>
      <c r="T3621" s="10">
        <f t="shared" si="341"/>
        <v>42660.840578703712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42067.875000000007</v>
      </c>
      <c r="T3622" s="10">
        <f t="shared" si="341"/>
        <v>42037.646539351852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42643.583333333336</v>
      </c>
      <c r="T3623" s="10">
        <f t="shared" si="341"/>
        <v>42619.64402777778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41909.849305555559</v>
      </c>
      <c r="T3624" s="10">
        <f t="shared" si="341"/>
        <v>41876.930219907408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</v>
      </c>
      <c r="T3625" s="10">
        <f t="shared" si="341"/>
        <v>41828.445254629631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42605.482523148145</v>
      </c>
      <c r="T3626" s="10">
        <f t="shared" si="341"/>
        <v>42545.482523148145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42187.360844907409</v>
      </c>
      <c r="T3627" s="10">
        <f t="shared" si="341"/>
        <v>42157.360844907409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41867.375659722224</v>
      </c>
      <c r="T3628" s="10">
        <f t="shared" si="341"/>
        <v>41846.375659722224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42510.874305555561</v>
      </c>
      <c r="T3629" s="10">
        <f t="shared" si="341"/>
        <v>42460.45008101852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42351.583287037043</v>
      </c>
      <c r="T3630" s="10">
        <f t="shared" si="341"/>
        <v>42291.541620370372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42495.416666666664</v>
      </c>
      <c r="T3631" s="10">
        <f t="shared" si="341"/>
        <v>42436.802824074075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41972.597106481488</v>
      </c>
      <c r="T3632" s="10">
        <f t="shared" si="341"/>
        <v>41942.555439814816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41904.874305555561</v>
      </c>
      <c r="T3633" s="10">
        <f t="shared" si="341"/>
        <v>41880.461770833332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41966.645243055558</v>
      </c>
      <c r="T3634" s="10">
        <f t="shared" si="341"/>
        <v>41946.645243055558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42692.750000000007</v>
      </c>
      <c r="T3635" s="10">
        <f t="shared" si="341"/>
        <v>42649.331793981481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42748.874305555561</v>
      </c>
      <c r="T3636" s="10">
        <f t="shared" si="341"/>
        <v>42700.874699074076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42480.591157407405</v>
      </c>
      <c r="T3637" s="10">
        <f t="shared" si="341"/>
        <v>42450.591157407405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42261.403113425935</v>
      </c>
      <c r="T3638" s="10">
        <f t="shared" si="341"/>
        <v>42226.403113425935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42005.40896990741</v>
      </c>
      <c r="T3639" s="10">
        <f t="shared" si="341"/>
        <v>41975.40896990741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42113.339490740742</v>
      </c>
      <c r="T3640" s="10">
        <f t="shared" si="341"/>
        <v>42053.381157407413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42650.34097222222</v>
      </c>
      <c r="T3641" s="10">
        <f t="shared" si="341"/>
        <v>42590.38548611111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42134.489930555559</v>
      </c>
      <c r="T3642" s="10">
        <f t="shared" si="341"/>
        <v>42104.489930555559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41916.916666666672</v>
      </c>
      <c r="T3643" s="10">
        <f t="shared" si="341"/>
        <v>41899.335405092599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42338.416666666664</v>
      </c>
      <c r="T3644" s="10">
        <f t="shared" si="341"/>
        <v>42297.524618055562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42324.893969907411</v>
      </c>
      <c r="T3645" s="10">
        <f t="shared" si="341"/>
        <v>42284.852303240747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42436.915972222225</v>
      </c>
      <c r="T3646" s="10">
        <f t="shared" si="341"/>
        <v>42408.95008101852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42695.720347222225</v>
      </c>
      <c r="T3647" s="10">
        <f t="shared" si="341"/>
        <v>42665.678680555553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42171.687500000007</v>
      </c>
      <c r="T3648" s="10">
        <f t="shared" si="341"/>
        <v>42140.129652777781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42643.457488425927</v>
      </c>
      <c r="T3649" s="10">
        <f t="shared" si="341"/>
        <v>42598.457488425927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41917.000520833339</v>
      </c>
      <c r="T3650" s="10">
        <f t="shared" si="341"/>
        <v>41887.000520833339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 SEARCH("/", 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(((I3651/60)/60)/24)+DATE(1970,1,1)+(-7/24)</f>
        <v>41806.421226851853</v>
      </c>
      <c r="T3651" s="10">
        <f t="shared" ref="T3651:T3714" si="347">(((J3651/60)/60)/24)+DATE(1970,1,1)+(-7/24)</f>
        <v>41780.421226851853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42402.187314814822</v>
      </c>
      <c r="T3652" s="10">
        <f t="shared" si="347"/>
        <v>42381.187314814822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41861.374305555561</v>
      </c>
      <c r="T3653" s="10">
        <f t="shared" si="347"/>
        <v>41828.35465277778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42606.874305555561</v>
      </c>
      <c r="T3654" s="10">
        <f t="shared" si="347"/>
        <v>42596.353032407409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42221.071840277778</v>
      </c>
      <c r="T3655" s="10">
        <f t="shared" si="347"/>
        <v>42191.071840277778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42463.416666666664</v>
      </c>
      <c r="T3656" s="10">
        <f t="shared" si="347"/>
        <v>42440.124837962961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42202.999305555561</v>
      </c>
      <c r="T3657" s="10">
        <f t="shared" si="347"/>
        <v>42173.511550925927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42767.665972222225</v>
      </c>
      <c r="T3658" s="10">
        <f t="shared" si="347"/>
        <v>42737.618472222232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42522.612500000003</v>
      </c>
      <c r="T3659" s="10">
        <f t="shared" si="347"/>
        <v>42499.338182870379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41821.874305555561</v>
      </c>
      <c r="T3660" s="10">
        <f t="shared" si="347"/>
        <v>41775.56689814815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42082.318749999999</v>
      </c>
      <c r="T3661" s="10">
        <f t="shared" si="347"/>
        <v>42054.985532407409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41996.589409722226</v>
      </c>
      <c r="T3662" s="10">
        <f t="shared" si="347"/>
        <v>41971.589409722226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42469.875000000007</v>
      </c>
      <c r="T3663" s="10">
        <f t="shared" si="347"/>
        <v>42447.605000000003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42093.886736111112</v>
      </c>
      <c r="T3664" s="10">
        <f t="shared" si="347"/>
        <v>42063.928402777783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42725.201736111114</v>
      </c>
      <c r="T3665" s="10">
        <f t="shared" si="347"/>
        <v>42665.160069444442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42536.957048611112</v>
      </c>
      <c r="T3666" s="10">
        <f t="shared" si="347"/>
        <v>42522.957048611112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42305.537499999999</v>
      </c>
      <c r="T3667" s="10">
        <f t="shared" si="347"/>
        <v>42294.516458333332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</v>
      </c>
      <c r="T3668" s="10">
        <f t="shared" si="347"/>
        <v>41822.613217592596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42203.678460648152</v>
      </c>
      <c r="T3669" s="10">
        <f t="shared" si="347"/>
        <v>42173.678460648152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42208.481250000004</v>
      </c>
      <c r="T3670" s="10">
        <f t="shared" si="347"/>
        <v>42185.264490740745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42166.383530092593</v>
      </c>
      <c r="T3671" s="10">
        <f t="shared" si="347"/>
        <v>42136.383530092593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42155.666666666664</v>
      </c>
      <c r="T3672" s="10">
        <f t="shared" si="347"/>
        <v>42142.222349537034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41840.874305555561</v>
      </c>
      <c r="T3673" s="10">
        <f t="shared" si="347"/>
        <v>41820.336423611116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41908.654907407406</v>
      </c>
      <c r="T3674" s="10">
        <f t="shared" si="347"/>
        <v>41878.654907407406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41948.244444444448</v>
      </c>
      <c r="T3675" s="10">
        <f t="shared" si="347"/>
        <v>41914.003437500003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42616.581354166665</v>
      </c>
      <c r="T3676" s="10">
        <f t="shared" si="347"/>
        <v>42556.581354166665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42505.666666666664</v>
      </c>
      <c r="T3677" s="10">
        <f t="shared" si="347"/>
        <v>42493.305347222224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41894.52412037037</v>
      </c>
      <c r="T3678" s="10">
        <f t="shared" si="347"/>
        <v>41876.52412037037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41822.874305555561</v>
      </c>
      <c r="T3679" s="10">
        <f t="shared" si="347"/>
        <v>41802.28261574074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42155.239560185182</v>
      </c>
      <c r="T3680" s="10">
        <f t="shared" si="347"/>
        <v>42120.239560185182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41820.915972222225</v>
      </c>
      <c r="T3681" s="10">
        <f t="shared" si="347"/>
        <v>41786.469687500001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42648.162430555552</v>
      </c>
      <c r="T3682" s="10">
        <f t="shared" si="347"/>
        <v>42627.162430555552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42384.359837962962</v>
      </c>
      <c r="T3683" s="10">
        <f t="shared" si="347"/>
        <v>42374.359837962962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41805.999305555561</v>
      </c>
      <c r="T3684" s="10">
        <f t="shared" si="347"/>
        <v>41772.393726851857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42662.825185185189</v>
      </c>
      <c r="T3685" s="10">
        <f t="shared" si="347"/>
        <v>42632.825185185189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42248.888726851852</v>
      </c>
      <c r="T3686" s="10">
        <f t="shared" si="347"/>
        <v>42218.888726851852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41778.583333333336</v>
      </c>
      <c r="T3687" s="10">
        <f t="shared" si="347"/>
        <v>41753.301608796297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42244.874305555561</v>
      </c>
      <c r="T3688" s="10">
        <f t="shared" si="347"/>
        <v>42230.371064814819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41816.926562500004</v>
      </c>
      <c r="T3689" s="10">
        <f t="shared" si="347"/>
        <v>41786.926562500004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41859.495416666665</v>
      </c>
      <c r="T3690" s="10">
        <f t="shared" si="347"/>
        <v>41829.495416666665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42176.642361111117</v>
      </c>
      <c r="T3691" s="10">
        <f t="shared" si="347"/>
        <v>42147.535173611112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41970.348182870373</v>
      </c>
      <c r="T3692" s="10">
        <f t="shared" si="347"/>
        <v>41940.306516203709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42064.915972222225</v>
      </c>
      <c r="T3693" s="10">
        <f t="shared" si="347"/>
        <v>42020.408900462964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41900.708333333336</v>
      </c>
      <c r="T3694" s="10">
        <f t="shared" si="347"/>
        <v>41891.673368055555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42338.645833333336</v>
      </c>
      <c r="T3695" s="10">
        <f t="shared" si="347"/>
        <v>42308.899641203701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42526.791666666664</v>
      </c>
      <c r="T3696" s="10">
        <f t="shared" si="347"/>
        <v>42489.842210648152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42015.578819444447</v>
      </c>
      <c r="T3697" s="10">
        <f t="shared" si="347"/>
        <v>41995.578819444447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42048.325416666667</v>
      </c>
      <c r="T3698" s="10">
        <f t="shared" si="347"/>
        <v>41988.325416666667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42500.174166666671</v>
      </c>
      <c r="T3699" s="10">
        <f t="shared" si="347"/>
        <v>42479.174166666671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42431.514895833338</v>
      </c>
      <c r="T3700" s="10">
        <f t="shared" si="347"/>
        <v>42401.514895833338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41927.310370370375</v>
      </c>
      <c r="T3701" s="10">
        <f t="shared" si="347"/>
        <v>41897.310370370375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41912.375</v>
      </c>
      <c r="T3702" s="10">
        <f t="shared" si="347"/>
        <v>41882.293981481482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42159.249918981484</v>
      </c>
      <c r="T3703" s="10">
        <f t="shared" si="347"/>
        <v>42129.249918981484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42561.665972222225</v>
      </c>
      <c r="T3704" s="10">
        <f t="shared" si="347"/>
        <v>42524.246342592596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42594.999305555561</v>
      </c>
      <c r="T3705" s="10">
        <f t="shared" si="347"/>
        <v>42556.212824074079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42521.398078703707</v>
      </c>
      <c r="T3706" s="10">
        <f t="shared" si="347"/>
        <v>42461.398078703707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41813.458333333336</v>
      </c>
      <c r="T3707" s="10">
        <f t="shared" si="347"/>
        <v>41792.251319444447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41894.622094907412</v>
      </c>
      <c r="T3708" s="10">
        <f t="shared" si="347"/>
        <v>41879.622094907412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42572.93472222222</v>
      </c>
      <c r="T3709" s="10">
        <f t="shared" si="347"/>
        <v>42551.756689814814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41823.850532407407</v>
      </c>
      <c r="T3710" s="10">
        <f t="shared" si="347"/>
        <v>41809.850532407407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41815.416041666671</v>
      </c>
      <c r="T3711" s="10">
        <f t="shared" si="347"/>
        <v>41785.416041666671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42097.284583333334</v>
      </c>
      <c r="T3712" s="10">
        <f t="shared" si="347"/>
        <v>42072.284583333334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41805.375</v>
      </c>
      <c r="T3713" s="10">
        <f t="shared" si="347"/>
        <v>41779.432557870372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42154.999305555561</v>
      </c>
      <c r="T3714" s="10">
        <f t="shared" si="347"/>
        <v>42133.880405092597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 SEARCH("/", 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(((I3715/60)/60)/24)+DATE(1970,1,1)+(-7/24)</f>
        <v>42525.44636574074</v>
      </c>
      <c r="T3715" s="10">
        <f t="shared" ref="T3715:T3778" si="353">(((J3715/60)/60)/24)+DATE(1970,1,1)+(-7/24)</f>
        <v>42505.44636574074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42149.874305555561</v>
      </c>
      <c r="T3716" s="10">
        <f t="shared" si="353"/>
        <v>42118.26466435186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42094.244444444448</v>
      </c>
      <c r="T3717" s="10">
        <f t="shared" si="353"/>
        <v>42036.703923611109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42390.596168981479</v>
      </c>
      <c r="T3718" s="10">
        <f t="shared" si="353"/>
        <v>42360.596168981479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42133.574641203704</v>
      </c>
      <c r="T3719" s="10">
        <f t="shared" si="353"/>
        <v>42102.574641203704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42062.424479166664</v>
      </c>
      <c r="T3720" s="10">
        <f t="shared" si="353"/>
        <v>42032.424479166664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42177.438263888893</v>
      </c>
      <c r="T3721" s="10">
        <f t="shared" si="353"/>
        <v>42147.438263888893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42187.701458333337</v>
      </c>
      <c r="T3722" s="10">
        <f t="shared" si="353"/>
        <v>42165.701458333337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41948.686157407406</v>
      </c>
      <c r="T3723" s="10">
        <f t="shared" si="353"/>
        <v>41927.644490740742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42411.665972222225</v>
      </c>
      <c r="T3724" s="10">
        <f t="shared" si="353"/>
        <v>42381.380173611113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41973.503032407411</v>
      </c>
      <c r="T3725" s="10">
        <f t="shared" si="353"/>
        <v>41943.461365740746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42494.666666666664</v>
      </c>
      <c r="T3726" s="10">
        <f t="shared" si="353"/>
        <v>42465.199768518527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42418.604166666664</v>
      </c>
      <c r="T3727" s="10">
        <f t="shared" si="353"/>
        <v>42401.653553240743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42489.583333333336</v>
      </c>
      <c r="T3728" s="10">
        <f t="shared" si="353"/>
        <v>42461.849201388897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42662.913194444445</v>
      </c>
      <c r="T3729" s="10">
        <f t="shared" si="353"/>
        <v>42632.056643518525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42234.879351851858</v>
      </c>
      <c r="T3730" s="10">
        <f t="shared" si="353"/>
        <v>42204.879351851858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42085.871666666666</v>
      </c>
      <c r="T3731" s="10">
        <f t="shared" si="353"/>
        <v>42040.913333333338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42233.386099537041</v>
      </c>
      <c r="T3732" s="10">
        <f t="shared" si="353"/>
        <v>42203.386099537041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42013.849305555559</v>
      </c>
      <c r="T3733" s="10">
        <f t="shared" si="353"/>
        <v>41983.461180555554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42028.208333333336</v>
      </c>
      <c r="T3734" s="10">
        <f t="shared" si="353"/>
        <v>41968.385798611118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42112.645833333336</v>
      </c>
      <c r="T3735" s="10">
        <f t="shared" si="353"/>
        <v>42102.732731481483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42149.609907407408</v>
      </c>
      <c r="T3736" s="10">
        <f t="shared" si="353"/>
        <v>42089.609907407408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42152.401493055557</v>
      </c>
      <c r="T3737" s="10">
        <f t="shared" si="353"/>
        <v>42122.401493055557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42086.458333333336</v>
      </c>
      <c r="T3738" s="10">
        <f t="shared" si="353"/>
        <v>42048.420057870368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42319.999305555561</v>
      </c>
      <c r="T3739" s="10">
        <f t="shared" si="353"/>
        <v>42297.399340277778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41835.625</v>
      </c>
      <c r="T3740" s="10">
        <f t="shared" si="353"/>
        <v>41813.647048611114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42568.158194444448</v>
      </c>
      <c r="T3741" s="10">
        <f t="shared" si="353"/>
        <v>42548.158194444448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41862.787476851852</v>
      </c>
      <c r="T3742" s="10">
        <f t="shared" si="353"/>
        <v>41832.798090277778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42355.629050925927</v>
      </c>
      <c r="T3743" s="10">
        <f t="shared" si="353"/>
        <v>42325.629050925927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41887.922962962963</v>
      </c>
      <c r="T3744" s="10">
        <f t="shared" si="353"/>
        <v>41857.922962962963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41823.41856481482</v>
      </c>
      <c r="T3745" s="10">
        <f t="shared" si="353"/>
        <v>41793.41856481482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41824.874305555561</v>
      </c>
      <c r="T3746" s="10">
        <f t="shared" si="353"/>
        <v>41793.522592592599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41861.406273148154</v>
      </c>
      <c r="T3747" s="10">
        <f t="shared" si="353"/>
        <v>41831.406273148154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42651.097673611112</v>
      </c>
      <c r="T3748" s="10">
        <f t="shared" si="353"/>
        <v>42621.097673611112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42190.665972222225</v>
      </c>
      <c r="T3749" s="10">
        <f t="shared" si="353"/>
        <v>42164.008055555554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42415.957638888889</v>
      </c>
      <c r="T3750" s="10">
        <f t="shared" si="353"/>
        <v>42395.414768518523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42488.874305555561</v>
      </c>
      <c r="T3751" s="10">
        <f t="shared" si="353"/>
        <v>42457.835509259261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42045.040972222225</v>
      </c>
      <c r="T3752" s="10">
        <f t="shared" si="353"/>
        <v>42016.68990740741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42462.702233796292</v>
      </c>
      <c r="T3753" s="10">
        <f t="shared" si="353"/>
        <v>42402.743900462963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42659.583333333336</v>
      </c>
      <c r="T3754" s="10">
        <f t="shared" si="353"/>
        <v>42619.510821759257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42157.708333333336</v>
      </c>
      <c r="T3755" s="10">
        <f t="shared" si="353"/>
        <v>42128.532407407409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41845.915972222225</v>
      </c>
      <c r="T3756" s="10">
        <f t="shared" si="353"/>
        <v>41808.589548611111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42475.575312499997</v>
      </c>
      <c r="T3757" s="10">
        <f t="shared" si="353"/>
        <v>42445.575312499997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41801.523125</v>
      </c>
      <c r="T3758" s="10">
        <f t="shared" si="353"/>
        <v>41771.523125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41974.559201388889</v>
      </c>
      <c r="T3759" s="10">
        <f t="shared" si="353"/>
        <v>41954.559201388889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41777.916666666672</v>
      </c>
      <c r="T3760" s="10">
        <f t="shared" si="353"/>
        <v>41747.179837962962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42241.81658564815</v>
      </c>
      <c r="T3761" s="10">
        <f t="shared" si="353"/>
        <v>42181.81658564815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41764.233634259261</v>
      </c>
      <c r="T3762" s="10">
        <f t="shared" si="353"/>
        <v>41739.233634259261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42226.666666666664</v>
      </c>
      <c r="T3763" s="10">
        <f t="shared" si="353"/>
        <v>42173.175196759265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42218.521863425929</v>
      </c>
      <c r="T3764" s="10">
        <f t="shared" si="353"/>
        <v>42193.521863425929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42095.416967592595</v>
      </c>
      <c r="T3765" s="10">
        <f t="shared" si="353"/>
        <v>42065.458634259259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42518.73333333333</v>
      </c>
      <c r="T3766" s="10">
        <f t="shared" si="353"/>
        <v>42499.551296296304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41850.484745370377</v>
      </c>
      <c r="T3767" s="10">
        <f t="shared" si="353"/>
        <v>41820.484745370377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41822.875520833339</v>
      </c>
      <c r="T3768" s="10">
        <f t="shared" si="353"/>
        <v>41787.875520833339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42063.915972222225</v>
      </c>
      <c r="T3769" s="10">
        <f t="shared" si="353"/>
        <v>42049.72797453704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41802.436226851853</v>
      </c>
      <c r="T3770" s="10">
        <f t="shared" si="353"/>
        <v>41772.436226851853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42475.306469907409</v>
      </c>
      <c r="T3771" s="10">
        <f t="shared" si="353"/>
        <v>42445.306469907409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42168.639004629636</v>
      </c>
      <c r="T3772" s="10">
        <f t="shared" si="353"/>
        <v>42138.639004629636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42507.708333333336</v>
      </c>
      <c r="T3773" s="10">
        <f t="shared" si="353"/>
        <v>42493.565416666672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42702.958333333336</v>
      </c>
      <c r="T3774" s="10">
        <f t="shared" si="353"/>
        <v>42682.325300925928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42688.797222222223</v>
      </c>
      <c r="T3775" s="10">
        <f t="shared" si="353"/>
        <v>42655.713506944441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42103.500636574077</v>
      </c>
      <c r="T3776" s="10">
        <f t="shared" si="353"/>
        <v>42087.500636574077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42102.875000000007</v>
      </c>
      <c r="T3777" s="10">
        <f t="shared" si="353"/>
        <v>42075.650960648149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41851.75</v>
      </c>
      <c r="T3778" s="10">
        <f t="shared" si="353"/>
        <v>41814.07613425926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 SEARCH("/", 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(((I3779/60)/60)/24)+DATE(1970,1,1)+(-7/24)</f>
        <v>41908.875</v>
      </c>
      <c r="T3779" s="10">
        <f t="shared" ref="T3779:T3842" si="359">(((J3779/60)/60)/24)+DATE(1970,1,1)+(-7/24)</f>
        <v>41886.819687500007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42049.527546296296</v>
      </c>
      <c r="T3780" s="10">
        <f t="shared" si="359"/>
        <v>41989.527546296296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42455.402083333342</v>
      </c>
      <c r="T3781" s="10">
        <f t="shared" si="359"/>
        <v>42425.443749999999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42198.54583333333</v>
      </c>
      <c r="T3782" s="10">
        <f t="shared" si="359"/>
        <v>42165.928067129636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41890.591261574074</v>
      </c>
      <c r="T3783" s="10">
        <f t="shared" si="359"/>
        <v>41865.591261574074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42575.666666666664</v>
      </c>
      <c r="T3784" s="10">
        <f t="shared" si="359"/>
        <v>42546.570567129638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42444.375000000007</v>
      </c>
      <c r="T3785" s="10">
        <f t="shared" si="359"/>
        <v>42419.848611111112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42561.689027777778</v>
      </c>
      <c r="T3786" s="10">
        <f t="shared" si="359"/>
        <v>42531.689027777778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42584.127083333333</v>
      </c>
      <c r="T3787" s="10">
        <f t="shared" si="359"/>
        <v>42548.346863425926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42516.746238425927</v>
      </c>
      <c r="T3788" s="10">
        <f t="shared" si="359"/>
        <v>42486.746238425927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42195.874305555561</v>
      </c>
      <c r="T3789" s="10">
        <f t="shared" si="359"/>
        <v>42167.243125000001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42361.387500000004</v>
      </c>
      <c r="T3790" s="10">
        <f t="shared" si="359"/>
        <v>42333.404155092598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42170.507152777784</v>
      </c>
      <c r="T3791" s="10">
        <f t="shared" si="359"/>
        <v>42138.507152777784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42696.416932870372</v>
      </c>
      <c r="T3792" s="10">
        <f t="shared" si="359"/>
        <v>42666.375266203708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41826.400370370371</v>
      </c>
      <c r="T3793" s="10">
        <f t="shared" si="359"/>
        <v>41766.400370370371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42200.155347222222</v>
      </c>
      <c r="T3794" s="10">
        <f t="shared" si="359"/>
        <v>42170.155347222222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41989.647326388891</v>
      </c>
      <c r="T3795" s="10">
        <f t="shared" si="359"/>
        <v>41968.647326388891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42162.288819444446</v>
      </c>
      <c r="T3796" s="10">
        <f t="shared" si="359"/>
        <v>42132.288819444446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42244.645833333336</v>
      </c>
      <c r="T3797" s="10">
        <f t="shared" si="359"/>
        <v>42201.144560185188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42748.737916666672</v>
      </c>
      <c r="T3798" s="10">
        <f t="shared" si="359"/>
        <v>42688.737916666672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42114.589872685188</v>
      </c>
      <c r="T3799" s="10">
        <f t="shared" si="359"/>
        <v>42084.589872685188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41861.431111111116</v>
      </c>
      <c r="T3800" s="10">
        <f t="shared" si="359"/>
        <v>41831.431111111116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42440.639386574076</v>
      </c>
      <c r="T3801" s="10">
        <f t="shared" si="359"/>
        <v>42410.639386574076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42014.915972222225</v>
      </c>
      <c r="T3802" s="10">
        <f t="shared" si="359"/>
        <v>41982.445405092592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42006.384444444448</v>
      </c>
      <c r="T3803" s="10">
        <f t="shared" si="359"/>
        <v>41975.384444444448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42298.834560185183</v>
      </c>
      <c r="T3804" s="10">
        <f t="shared" si="359"/>
        <v>42268.834560185183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42433.680185185185</v>
      </c>
      <c r="T3805" s="10">
        <f t="shared" si="359"/>
        <v>42403.680185185185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42582.000000000007</v>
      </c>
      <c r="T3806" s="10">
        <f t="shared" si="359"/>
        <v>42526.717870370376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41909.595370370371</v>
      </c>
      <c r="T3807" s="10">
        <f t="shared" si="359"/>
        <v>41849.595370370371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41818.967372685183</v>
      </c>
      <c r="T3808" s="10">
        <f t="shared" si="359"/>
        <v>41798.967372685183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42097.617349537039</v>
      </c>
      <c r="T3809" s="10">
        <f t="shared" si="359"/>
        <v>42090.617349537039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42119.12059027778</v>
      </c>
      <c r="T3810" s="10">
        <f t="shared" si="359"/>
        <v>42059.162256944452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41850.666666666672</v>
      </c>
      <c r="T3811" s="10">
        <f t="shared" si="359"/>
        <v>41800.235034722224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42084.515717592592</v>
      </c>
      <c r="T3812" s="10">
        <f t="shared" si="359"/>
        <v>42054.557384259264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42521.166666666664</v>
      </c>
      <c r="T3813" s="10">
        <f t="shared" si="359"/>
        <v>42487.335335648146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42155.874305555561</v>
      </c>
      <c r="T3814" s="10">
        <f t="shared" si="359"/>
        <v>42109.459583333337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42535.613194444442</v>
      </c>
      <c r="T3815" s="10">
        <f t="shared" si="359"/>
        <v>42496.984039351853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42094.874305555561</v>
      </c>
      <c r="T3816" s="10">
        <f t="shared" si="359"/>
        <v>42058.612407407411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42236.666666666664</v>
      </c>
      <c r="T3817" s="10">
        <f t="shared" si="359"/>
        <v>42206.968252314815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41837.398414351854</v>
      </c>
      <c r="T3818" s="10">
        <f t="shared" si="359"/>
        <v>41807.398414351854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42300.874305555561</v>
      </c>
      <c r="T3819" s="10">
        <f t="shared" si="359"/>
        <v>42284.405277777776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42075.509050925924</v>
      </c>
      <c r="T3820" s="10">
        <f t="shared" si="359"/>
        <v>42045.550717592596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42202.584722222229</v>
      </c>
      <c r="T3821" s="10">
        <f t="shared" si="359"/>
        <v>42183.917870370373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42190.36015046297</v>
      </c>
      <c r="T3822" s="10">
        <f t="shared" si="359"/>
        <v>42160.36015046297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42372.888969907413</v>
      </c>
      <c r="T3823" s="10">
        <f t="shared" si="359"/>
        <v>42340.888969907413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42388.665972222225</v>
      </c>
      <c r="T3824" s="10">
        <f t="shared" si="359"/>
        <v>42329.546493055554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42204.874305555561</v>
      </c>
      <c r="T3825" s="10">
        <f t="shared" si="359"/>
        <v>42170.618564814817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42583.27847222222</v>
      </c>
      <c r="T3826" s="10">
        <f t="shared" si="359"/>
        <v>42571.33452546296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42171.77793981482</v>
      </c>
      <c r="T3827" s="10">
        <f t="shared" si="359"/>
        <v>42150.77793981482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42131.131874999999</v>
      </c>
      <c r="T3828" s="10">
        <f t="shared" si="359"/>
        <v>42101.131874999999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42089.708333333336</v>
      </c>
      <c r="T3829" s="10">
        <f t="shared" si="359"/>
        <v>42034.63658564815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42004.277627314819</v>
      </c>
      <c r="T3830" s="10">
        <f t="shared" si="359"/>
        <v>41944.235960648155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42613.573738425934</v>
      </c>
      <c r="T3831" s="10">
        <f t="shared" si="359"/>
        <v>42593.573738425934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42517.449201388888</v>
      </c>
      <c r="T3832" s="10">
        <f t="shared" si="359"/>
        <v>42503.449201388888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41948.598900462966</v>
      </c>
      <c r="T3833" s="10">
        <f t="shared" si="359"/>
        <v>41927.557233796302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42419.823321759257</v>
      </c>
      <c r="T3834" s="10">
        <f t="shared" si="359"/>
        <v>42374.823321759257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41974.506249999999</v>
      </c>
      <c r="T3835" s="10">
        <f t="shared" si="359"/>
        <v>41963.580694444441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42173.153553240743</v>
      </c>
      <c r="T3836" s="10">
        <f t="shared" si="359"/>
        <v>42143.153553240743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42481.650555555556</v>
      </c>
      <c r="T3837" s="10">
        <f t="shared" si="359"/>
        <v>42460.650555555556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42584.881249999999</v>
      </c>
      <c r="T3838" s="10">
        <f t="shared" si="359"/>
        <v>42553.63486111111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42188.474050925928</v>
      </c>
      <c r="T3839" s="10">
        <f t="shared" si="359"/>
        <v>42152.474050925928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42146.419085648151</v>
      </c>
      <c r="T3840" s="10">
        <f t="shared" si="359"/>
        <v>42116.419085648151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42214.850972222222</v>
      </c>
      <c r="T3841" s="10">
        <f t="shared" si="359"/>
        <v>42154.850972222222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42457.368391203701</v>
      </c>
      <c r="T3842" s="10">
        <f t="shared" si="359"/>
        <v>42432.410057870373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 SEARCH("/", 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(((I3843/60)/60)/24)+DATE(1970,1,1)+(-7/24)</f>
        <v>41840.494062500002</v>
      </c>
      <c r="T3843" s="10">
        <f t="shared" ref="T3843:T3906" si="365">(((J3843/60)/60)/24)+DATE(1970,1,1)+(-7/24)</f>
        <v>41780.494062500002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41770.201990740745</v>
      </c>
      <c r="T3844" s="10">
        <f t="shared" si="365"/>
        <v>41740.201990740745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41790.780833333338</v>
      </c>
      <c r="T3845" s="10">
        <f t="shared" si="365"/>
        <v>41765.780833333338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41792.999305555561</v>
      </c>
      <c r="T3846" s="10">
        <f t="shared" si="365"/>
        <v>41766.325625000005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42278.335347222222</v>
      </c>
      <c r="T3847" s="10">
        <f t="shared" si="365"/>
        <v>42248.335347222222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41915.999305555561</v>
      </c>
      <c r="T3848" s="10">
        <f t="shared" si="365"/>
        <v>41884.929884259262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42203.932766203703</v>
      </c>
      <c r="T3849" s="10">
        <f t="shared" si="365"/>
        <v>42158.932766203703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42295.525335648148</v>
      </c>
      <c r="T3850" s="10">
        <f t="shared" si="365"/>
        <v>42265.525335648148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42166.47550925926</v>
      </c>
      <c r="T3851" s="10">
        <f t="shared" si="365"/>
        <v>42136.47550925926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42004.832673611112</v>
      </c>
      <c r="T3852" s="10">
        <f t="shared" si="365"/>
        <v>41974.832673611112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42202.147905092592</v>
      </c>
      <c r="T3853" s="10">
        <f t="shared" si="365"/>
        <v>42172.147905092592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42089.857361111113</v>
      </c>
      <c r="T3854" s="10">
        <f t="shared" si="365"/>
        <v>42064.899027777785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41883.548356481486</v>
      </c>
      <c r="T3855" s="10">
        <f t="shared" si="365"/>
        <v>41848.548356481486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42133.593263888892</v>
      </c>
      <c r="T3856" s="10">
        <f t="shared" si="365"/>
        <v>42103.593263888892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42089.637395833335</v>
      </c>
      <c r="T3857" s="10">
        <f t="shared" si="365"/>
        <v>42059.679062500007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42071.409756944449</v>
      </c>
      <c r="T3858" s="10">
        <f t="shared" si="365"/>
        <v>42041.451423611114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41852.425000000003</v>
      </c>
      <c r="T3859" s="10">
        <f t="shared" si="365"/>
        <v>41829.445486111115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42146.583333333336</v>
      </c>
      <c r="T3860" s="10">
        <f t="shared" si="365"/>
        <v>42128.139398148152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41815.583333333336</v>
      </c>
      <c r="T3861" s="10">
        <f t="shared" si="365"/>
        <v>41789.601932870377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41863.369328703702</v>
      </c>
      <c r="T3862" s="10">
        <f t="shared" si="365"/>
        <v>41833.369328703702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41955.615972222229</v>
      </c>
      <c r="T3863" s="10">
        <f t="shared" si="365"/>
        <v>41914.298344907409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42625.415972222225</v>
      </c>
      <c r="T3864" s="10">
        <f t="shared" si="365"/>
        <v>42610.969398148147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42313.383159722223</v>
      </c>
      <c r="T3865" s="10">
        <f t="shared" si="365"/>
        <v>42253.341493055559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42325.641828703701</v>
      </c>
      <c r="T3866" s="10">
        <f t="shared" si="365"/>
        <v>42295.600162037044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41880.9375</v>
      </c>
      <c r="T3867" s="10">
        <f t="shared" si="365"/>
        <v>41841.359930555562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42451.853472222225</v>
      </c>
      <c r="T3868" s="10">
        <f t="shared" si="365"/>
        <v>42402.655335648153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42539.522442129637</v>
      </c>
      <c r="T3869" s="10">
        <f t="shared" si="365"/>
        <v>42509.522442129637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41890.368113425924</v>
      </c>
      <c r="T3870" s="10">
        <f t="shared" si="365"/>
        <v>41865.368113425924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42076.84097222222</v>
      </c>
      <c r="T3871" s="10">
        <f t="shared" si="365"/>
        <v>42047.43277777778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41822.880532407406</v>
      </c>
      <c r="T3872" s="10">
        <f t="shared" si="365"/>
        <v>41792.880532407406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42823.447337962971</v>
      </c>
      <c r="T3873" s="10">
        <f t="shared" si="365"/>
        <v>42763.489004629628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42229.854120370372</v>
      </c>
      <c r="T3874" s="10">
        <f t="shared" si="365"/>
        <v>42179.854120370372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42285.404340277782</v>
      </c>
      <c r="T3875" s="10">
        <f t="shared" si="365"/>
        <v>42255.404340277782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42027.750000000007</v>
      </c>
      <c r="T3876" s="10">
        <f t="shared" si="365"/>
        <v>42006.724791666667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42616.125000000007</v>
      </c>
      <c r="T3877" s="10">
        <f t="shared" si="365"/>
        <v>42615.055150462962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42402.332500000004</v>
      </c>
      <c r="T3878" s="10">
        <f t="shared" si="365"/>
        <v>42372.332500000004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42712.386018518526</v>
      </c>
      <c r="T3879" s="10">
        <f t="shared" si="365"/>
        <v>42682.386018518526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42184.874305555561</v>
      </c>
      <c r="T3880" s="10">
        <f t="shared" si="365"/>
        <v>42154.52715277778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42029.569398148153</v>
      </c>
      <c r="T3881" s="10">
        <f t="shared" si="365"/>
        <v>41999.569398148153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41850.666666666672</v>
      </c>
      <c r="T3882" s="10">
        <f t="shared" si="365"/>
        <v>41815.523379629631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42785.726840277777</v>
      </c>
      <c r="T3883" s="10">
        <f t="shared" si="365"/>
        <v>42755.726840277777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42400.668750000004</v>
      </c>
      <c r="T3884" s="10">
        <f t="shared" si="365"/>
        <v>42373.691782407412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41884.310983796298</v>
      </c>
      <c r="T3885" s="10">
        <f t="shared" si="365"/>
        <v>41854.310983796298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42090.458240740743</v>
      </c>
      <c r="T3886" s="10">
        <f t="shared" si="365"/>
        <v>42065.499907407408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42499.659618055557</v>
      </c>
      <c r="T3887" s="10">
        <f t="shared" si="365"/>
        <v>42469.659618055557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41983.936365740745</v>
      </c>
      <c r="T3888" s="10">
        <f t="shared" si="365"/>
        <v>41953.936365740745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42125.625000000007</v>
      </c>
      <c r="T3889" s="10">
        <f t="shared" si="365"/>
        <v>42079.566307870373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42792.254143518519</v>
      </c>
      <c r="T3890" s="10">
        <f t="shared" si="365"/>
        <v>42762.254143518519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42008.68472222222</v>
      </c>
      <c r="T3891" s="10">
        <f t="shared" si="365"/>
        <v>41976.713310185187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42231.466944444452</v>
      </c>
      <c r="T3892" s="10">
        <f t="shared" si="365"/>
        <v>42171.466944444452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42085.915972222225</v>
      </c>
      <c r="T3893" s="10">
        <f t="shared" si="365"/>
        <v>42055.840787037036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</v>
      </c>
      <c r="T3894" s="10">
        <f t="shared" si="365"/>
        <v>41867.360613425932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41820.958333333336</v>
      </c>
      <c r="T3895" s="10">
        <f t="shared" si="365"/>
        <v>41779.366203703707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42709.915972222225</v>
      </c>
      <c r="T3896" s="10">
        <f t="shared" si="365"/>
        <v>42679.666805555556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42062.958541666674</v>
      </c>
      <c r="T3897" s="10">
        <f t="shared" si="365"/>
        <v>42031.958541666674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41806.90020833334</v>
      </c>
      <c r="T3898" s="10">
        <f t="shared" si="365"/>
        <v>41792.90020833334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42012.581979166665</v>
      </c>
      <c r="T3899" s="10">
        <f t="shared" si="365"/>
        <v>41982.581979166665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42233.375000000007</v>
      </c>
      <c r="T3900" s="10">
        <f t="shared" si="365"/>
        <v>42193.190625000003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41863.483344907407</v>
      </c>
      <c r="T3901" s="10">
        <f t="shared" si="365"/>
        <v>41843.483344907407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42165.800821759265</v>
      </c>
      <c r="T3902" s="10">
        <f t="shared" si="365"/>
        <v>42135.800821759265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42357.534710648157</v>
      </c>
      <c r="T3903" s="10">
        <f t="shared" si="365"/>
        <v>42317.534710648157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42688.218078703707</v>
      </c>
      <c r="T3904" s="10">
        <f t="shared" si="365"/>
        <v>42663.176412037043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42230.526388888895</v>
      </c>
      <c r="T3905" s="10">
        <f t="shared" si="365"/>
        <v>42185.719502314816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42108.919444444451</v>
      </c>
      <c r="T3906" s="10">
        <f t="shared" si="365"/>
        <v>42094.937500000007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 SEARCH("/", 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(((I3907/60)/60)/24)+DATE(1970,1,1)+(-7/24)</f>
        <v>42166.666666666664</v>
      </c>
      <c r="T3907" s="10">
        <f t="shared" ref="T3907:T3970" si="371">(((J3907/60)/60)/24)+DATE(1970,1,1)+(-7/24)</f>
        <v>42124.33221064815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42181.267361111117</v>
      </c>
      <c r="T3908" s="10">
        <f t="shared" si="371"/>
        <v>42143.626076388893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41938.547222222223</v>
      </c>
      <c r="T3909" s="10">
        <f t="shared" si="371"/>
        <v>41906.527847222227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41848.843703703707</v>
      </c>
      <c r="T3910" s="10">
        <f t="shared" si="371"/>
        <v>41833.843703703707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41893.067615740743</v>
      </c>
      <c r="T3911" s="10">
        <f t="shared" si="371"/>
        <v>41863.067615740743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42254.465243055558</v>
      </c>
      <c r="T3912" s="10">
        <f t="shared" si="371"/>
        <v>42224.465243055558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41969.5622337963</v>
      </c>
      <c r="T3913" s="10">
        <f t="shared" si="371"/>
        <v>41939.520567129635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42118.899305555555</v>
      </c>
      <c r="T3914" s="10">
        <f t="shared" si="371"/>
        <v>42058.978356481479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42337.961215277777</v>
      </c>
      <c r="T3915" s="10">
        <f t="shared" si="371"/>
        <v>42307.919548611113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42134.665972222225</v>
      </c>
      <c r="T3916" s="10">
        <f t="shared" si="371"/>
        <v>42114.527268518519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42522.693391203706</v>
      </c>
      <c r="T3917" s="10">
        <f t="shared" si="371"/>
        <v>42492.693391203706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42524.18</v>
      </c>
      <c r="T3918" s="10">
        <f t="shared" si="371"/>
        <v>42494.18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41893.235659722224</v>
      </c>
      <c r="T3919" s="10">
        <f t="shared" si="371"/>
        <v>41863.235659722224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41855.375</v>
      </c>
      <c r="T3920" s="10">
        <f t="shared" si="371"/>
        <v>41843.37295138889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42386.708333333336</v>
      </c>
      <c r="T3921" s="10">
        <f t="shared" si="371"/>
        <v>42358.393206018525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42687.137268518527</v>
      </c>
      <c r="T3922" s="10">
        <f t="shared" si="371"/>
        <v>42657.095601851855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41938.458333333336</v>
      </c>
      <c r="T3923" s="10">
        <f t="shared" si="371"/>
        <v>41926.250636574077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42065.666666666664</v>
      </c>
      <c r="T3924" s="10">
        <f t="shared" si="371"/>
        <v>42020.4769675926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42103.688321759262</v>
      </c>
      <c r="T3925" s="10">
        <f t="shared" si="371"/>
        <v>42075.688321759262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41816.668078703704</v>
      </c>
      <c r="T3926" s="10">
        <f t="shared" si="371"/>
        <v>41786.668078703704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41850.579155092593</v>
      </c>
      <c r="T3927" s="10">
        <f t="shared" si="371"/>
        <v>41820.579155092593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41999.793379629635</v>
      </c>
      <c r="T3928" s="10">
        <f t="shared" si="371"/>
        <v>41969.793379629635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41859.975740740745</v>
      </c>
      <c r="T3929" s="10">
        <f t="shared" si="371"/>
        <v>41829.975740740745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42292.915972222225</v>
      </c>
      <c r="T3930" s="10">
        <f t="shared" si="371"/>
        <v>42265.391516203708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42631.535474537035</v>
      </c>
      <c r="T3931" s="10">
        <f t="shared" si="371"/>
        <v>42601.535474537035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42460.958333333336</v>
      </c>
      <c r="T3932" s="10">
        <f t="shared" si="371"/>
        <v>42433.047083333331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42252.860034722224</v>
      </c>
      <c r="T3933" s="10">
        <f t="shared" si="371"/>
        <v>42227.860034722224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42444.835231481484</v>
      </c>
      <c r="T3934" s="10">
        <f t="shared" si="371"/>
        <v>42414.876898148148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42567.738194444442</v>
      </c>
      <c r="T3935" s="10">
        <f t="shared" si="371"/>
        <v>42538.67664351852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42278.250000000007</v>
      </c>
      <c r="T3936" s="10">
        <f t="shared" si="371"/>
        <v>42233.38008101852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42281.365115740737</v>
      </c>
      <c r="T3937" s="10">
        <f t="shared" si="371"/>
        <v>42221.365115740737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42705.012962962966</v>
      </c>
      <c r="T3938" s="10">
        <f t="shared" si="371"/>
        <v>42674.971296296302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42562.339814814819</v>
      </c>
      <c r="T3939" s="10">
        <f t="shared" si="371"/>
        <v>42534.339814814819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42182.614050925935</v>
      </c>
      <c r="T3940" s="10">
        <f t="shared" si="371"/>
        <v>42151.614050925935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41918.895833333336</v>
      </c>
      <c r="T3941" s="10">
        <f t="shared" si="371"/>
        <v>41915.108553240745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42006.200821759259</v>
      </c>
      <c r="T3942" s="10">
        <f t="shared" si="371"/>
        <v>41961.200821759259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41967.750000000007</v>
      </c>
      <c r="T3943" s="10">
        <f t="shared" si="371"/>
        <v>41940.295567129629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42171.612430555557</v>
      </c>
      <c r="T3944" s="10">
        <f t="shared" si="371"/>
        <v>42111.612430555557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42310.409722222226</v>
      </c>
      <c r="T3945" s="10">
        <f t="shared" si="371"/>
        <v>42279.486898148149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42243.371238425927</v>
      </c>
      <c r="T3946" s="10">
        <f t="shared" si="371"/>
        <v>42213.371238425927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42139.510046296295</v>
      </c>
      <c r="T3947" s="10">
        <f t="shared" si="371"/>
        <v>42109.510046296295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42063.041666666664</v>
      </c>
      <c r="T3948" s="10">
        <f t="shared" si="371"/>
        <v>42031.541921296295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42644.851203703707</v>
      </c>
      <c r="T3949" s="10">
        <f t="shared" si="371"/>
        <v>42614.851203703707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41889.033831018518</v>
      </c>
      <c r="T3950" s="10">
        <f t="shared" si="371"/>
        <v>41829.033831018518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42045.828946759262</v>
      </c>
      <c r="T3951" s="10">
        <f t="shared" si="371"/>
        <v>42015.828946759262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42468.482638888891</v>
      </c>
      <c r="T3952" s="10">
        <f t="shared" si="371"/>
        <v>42439.41064814815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42493.492384259262</v>
      </c>
      <c r="T3953" s="10">
        <f t="shared" si="371"/>
        <v>42433.534050925933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42303.498726851853</v>
      </c>
      <c r="T3954" s="10">
        <f t="shared" si="371"/>
        <v>42243.498726851853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42580.686805555561</v>
      </c>
      <c r="T3955" s="10">
        <f t="shared" si="371"/>
        <v>42549.756782407414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41834.359537037039</v>
      </c>
      <c r="T3956" s="10">
        <f t="shared" si="371"/>
        <v>41774.359537037039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42336.598854166667</v>
      </c>
      <c r="T3957" s="10">
        <f t="shared" si="371"/>
        <v>42306.557187500002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42484.722222222226</v>
      </c>
      <c r="T3958" s="10">
        <f t="shared" si="371"/>
        <v>42457.6403587963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42559.684652777774</v>
      </c>
      <c r="T3959" s="10">
        <f t="shared" si="371"/>
        <v>42513.684652777774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41853.291666666672</v>
      </c>
      <c r="T3960" s="10">
        <f t="shared" si="371"/>
        <v>41816.65870370371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41910.497175925928</v>
      </c>
      <c r="T3961" s="10">
        <f t="shared" si="371"/>
        <v>41880.497175925928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42372.553888888891</v>
      </c>
      <c r="T3962" s="10">
        <f t="shared" si="371"/>
        <v>42342.553888888891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41767.599652777782</v>
      </c>
      <c r="T3963" s="10">
        <f t="shared" si="371"/>
        <v>41745.599652777782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42336.329791666671</v>
      </c>
      <c r="T3964" s="10">
        <f t="shared" si="371"/>
        <v>42311.329791666671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42325.904131944444</v>
      </c>
      <c r="T3965" s="10">
        <f t="shared" si="371"/>
        <v>42295.86246527778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42113.388726851852</v>
      </c>
      <c r="T3966" s="10">
        <f t="shared" si="371"/>
        <v>42053.430393518523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42473.902546296296</v>
      </c>
      <c r="T3967" s="10">
        <f t="shared" si="371"/>
        <v>42413.944212962968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41843.832638888889</v>
      </c>
      <c r="T3968" s="10">
        <f t="shared" si="371"/>
        <v>41801.41988425926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42799.998923611114</v>
      </c>
      <c r="T3969" s="10">
        <f t="shared" si="371"/>
        <v>42769.998923611114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42512.523993055562</v>
      </c>
      <c r="T3970" s="10">
        <f t="shared" si="371"/>
        <v>42452.523993055562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 SEARCH("/", 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(((I3971/60)/60)/24)+DATE(1970,1,1)+(-7/24)</f>
        <v>42610.871527777781</v>
      </c>
      <c r="T3971" s="10">
        <f t="shared" ref="T3971:T4034" si="377">(((J3971/60)/60)/24)+DATE(1970,1,1)+(-7/24)</f>
        <v>42601.563032407408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42477.571886574071</v>
      </c>
      <c r="T3972" s="10">
        <f t="shared" si="377"/>
        <v>42447.571886574071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41841.244513888894</v>
      </c>
      <c r="T3973" s="10">
        <f t="shared" si="377"/>
        <v>41811.244513888894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42040.775856481479</v>
      </c>
      <c r="T3974" s="10">
        <f t="shared" si="377"/>
        <v>41980.775856481479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42498.875000000007</v>
      </c>
      <c r="T3975" s="10">
        <f t="shared" si="377"/>
        <v>42469.392476851855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42523.255185185182</v>
      </c>
      <c r="T3976" s="10">
        <f t="shared" si="377"/>
        <v>42493.255185185182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42564.575208333335</v>
      </c>
      <c r="T3977" s="10">
        <f t="shared" si="377"/>
        <v>42534.575208333335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</v>
      </c>
      <c r="T3978" s="10">
        <f t="shared" si="377"/>
        <v>41830.566678240742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42573.496898148151</v>
      </c>
      <c r="T3979" s="10">
        <f t="shared" si="377"/>
        <v>42543.496898148151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42035.351307870376</v>
      </c>
      <c r="T3980" s="10">
        <f t="shared" si="377"/>
        <v>41975.351307870376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42092.541666666664</v>
      </c>
      <c r="T3981" s="10">
        <f t="shared" si="377"/>
        <v>42069.61177083334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41825.307256944448</v>
      </c>
      <c r="T3982" s="10">
        <f t="shared" si="377"/>
        <v>41795.307256944448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42567.888298611113</v>
      </c>
      <c r="T3983" s="10">
        <f t="shared" si="377"/>
        <v>42507.888298611113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42192.518287037041</v>
      </c>
      <c r="T3984" s="10">
        <f t="shared" si="377"/>
        <v>42132.518287037041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41778.999305555561</v>
      </c>
      <c r="T3985" s="10">
        <f t="shared" si="377"/>
        <v>41747.578194444446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41950.708333333336</v>
      </c>
      <c r="T3986" s="10">
        <f t="shared" si="377"/>
        <v>41920.671805555554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42420.586805555555</v>
      </c>
      <c r="T3987" s="10">
        <f t="shared" si="377"/>
        <v>42399.41574074074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42496.25277777778</v>
      </c>
      <c r="T3988" s="10">
        <f t="shared" si="377"/>
        <v>42467.256874999999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41775.632986111115</v>
      </c>
      <c r="T3989" s="10">
        <f t="shared" si="377"/>
        <v>41765.632986111115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42244.789502314816</v>
      </c>
      <c r="T3990" s="10">
        <f t="shared" si="377"/>
        <v>42229.789502314816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42316.499780092599</v>
      </c>
      <c r="T3991" s="10">
        <f t="shared" si="377"/>
        <v>42286.458113425928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42431.380706018521</v>
      </c>
      <c r="T3992" s="10">
        <f t="shared" si="377"/>
        <v>42401.380706018521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42155.352800925924</v>
      </c>
      <c r="T3993" s="10">
        <f t="shared" si="377"/>
        <v>42125.352800925924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42349.690497685187</v>
      </c>
      <c r="T3994" s="10">
        <f t="shared" si="377"/>
        <v>42289.648831018516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42137.573055555556</v>
      </c>
      <c r="T3995" s="10">
        <f t="shared" si="377"/>
        <v>42107.573055555556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41839.098263888889</v>
      </c>
      <c r="T3996" s="10">
        <f t="shared" si="377"/>
        <v>41809.098263888889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42049.185416666667</v>
      </c>
      <c r="T3997" s="10">
        <f t="shared" si="377"/>
        <v>42019.392094907409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41963.37777777778</v>
      </c>
      <c r="T3998" s="10">
        <f t="shared" si="377"/>
        <v>41949.975277777776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42099.058113425934</v>
      </c>
      <c r="T3999" s="10">
        <f t="shared" si="377"/>
        <v>42069.099780092591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42091.629930555559</v>
      </c>
      <c r="T4000" s="10">
        <f t="shared" si="377"/>
        <v>42061.671597222223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41882.535983796297</v>
      </c>
      <c r="T4001" s="10">
        <f t="shared" si="377"/>
        <v>41842.53701388889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42497.312013888892</v>
      </c>
      <c r="T4002" s="10">
        <f t="shared" si="377"/>
        <v>42437.353680555556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42795.500000000007</v>
      </c>
      <c r="T4003" s="10">
        <f t="shared" si="377"/>
        <v>42775.6725462963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41908.751863425925</v>
      </c>
      <c r="T4004" s="10">
        <f t="shared" si="377"/>
        <v>41878.751863425925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42050.295682870368</v>
      </c>
      <c r="T4005" s="10">
        <f t="shared" si="377"/>
        <v>42020.295682870368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41919.871030092596</v>
      </c>
      <c r="T4006" s="10">
        <f t="shared" si="377"/>
        <v>41889.871030092596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41932.516030092593</v>
      </c>
      <c r="T4007" s="10">
        <f t="shared" si="377"/>
        <v>41872.516030092593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42416.48133101852</v>
      </c>
      <c r="T4008" s="10">
        <f t="shared" si="377"/>
        <v>42391.48133101852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41877.39444444445</v>
      </c>
      <c r="T4009" s="10">
        <f t="shared" si="377"/>
        <v>41848.481261574074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42207.672534722224</v>
      </c>
      <c r="T4010" s="10">
        <f t="shared" si="377"/>
        <v>42177.672534722224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41891.409259259264</v>
      </c>
      <c r="T4011" s="10">
        <f t="shared" si="377"/>
        <v>41851.409259259264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41938.478773148148</v>
      </c>
      <c r="T4012" s="10">
        <f t="shared" si="377"/>
        <v>41921.478773148148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42032.253217592595</v>
      </c>
      <c r="T4013" s="10">
        <f t="shared" si="377"/>
        <v>42002.253217592595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42126.252881944449</v>
      </c>
      <c r="T4014" s="10">
        <f t="shared" si="377"/>
        <v>42096.252881944449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42051.009525462963</v>
      </c>
      <c r="T4015" s="10">
        <f t="shared" si="377"/>
        <v>42021.009525462963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42433.954502314817</v>
      </c>
      <c r="T4016" s="10">
        <f t="shared" si="377"/>
        <v>42418.954502314817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42204.489155092589</v>
      </c>
      <c r="T4017" s="10">
        <f t="shared" si="377"/>
        <v>42174.489155092589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41899.581018518518</v>
      </c>
      <c r="T4018" s="10">
        <f t="shared" si="377"/>
        <v>41869.581018518518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41886.380486111113</v>
      </c>
      <c r="T4019" s="10">
        <f t="shared" si="377"/>
        <v>41856.380486111113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42650.619305555556</v>
      </c>
      <c r="T4020" s="10">
        <f t="shared" si="377"/>
        <v>42620.619305555556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42475.394444444442</v>
      </c>
      <c r="T4021" s="10">
        <f t="shared" si="377"/>
        <v>42417.38421296297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42086.857627314814</v>
      </c>
      <c r="T4022" s="10">
        <f t="shared" si="377"/>
        <v>42056.899293981485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41938.619884259264</v>
      </c>
      <c r="T4023" s="10">
        <f t="shared" si="377"/>
        <v>41878.619884259264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42035.82916666667</v>
      </c>
      <c r="T4024" s="10">
        <f t="shared" si="377"/>
        <v>41990.292442129627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42453.666238425933</v>
      </c>
      <c r="T4025" s="10">
        <f t="shared" si="377"/>
        <v>42408.707905092589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42247.378437500003</v>
      </c>
      <c r="T4026" s="10">
        <f t="shared" si="377"/>
        <v>42217.378437500003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42210.946018518523</v>
      </c>
      <c r="T4027" s="10">
        <f t="shared" si="377"/>
        <v>42150.946018518523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42342.405543981484</v>
      </c>
      <c r="T4028" s="10">
        <f t="shared" si="377"/>
        <v>42282.36387731482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42788.750000000007</v>
      </c>
      <c r="T4029" s="10">
        <f t="shared" si="377"/>
        <v>42768.679178240745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41795.646990740745</v>
      </c>
      <c r="T4030" s="10">
        <f t="shared" si="377"/>
        <v>41765.646990740745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42351.733449074083</v>
      </c>
      <c r="T4031" s="10">
        <f t="shared" si="377"/>
        <v>42321.733449074083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42403.492361111108</v>
      </c>
      <c r="T4032" s="10">
        <f t="shared" si="377"/>
        <v>42374.36341435185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41991.335231481484</v>
      </c>
      <c r="T4033" s="10">
        <f t="shared" si="377"/>
        <v>41941.29356481482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42353.559212962966</v>
      </c>
      <c r="T4034" s="10">
        <f t="shared" si="377"/>
        <v>42293.517546296302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 SEARCH("/", 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(((I4035/60)/60)/24)+DATE(1970,1,1)+(-7/24)</f>
        <v>42645.083333333336</v>
      </c>
      <c r="T4035" s="10">
        <f t="shared" ref="T4035:T4098" si="383">(((J4035/60)/60)/24)+DATE(1970,1,1)+(-7/24)</f>
        <v>42613.977129629631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42097.614004629628</v>
      </c>
      <c r="T4036" s="10">
        <f t="shared" si="383"/>
        <v>42067.655671296299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41933.591284722221</v>
      </c>
      <c r="T4037" s="10">
        <f t="shared" si="383"/>
        <v>41903.591284722221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41821.645833333336</v>
      </c>
      <c r="T4038" s="10">
        <f t="shared" si="383"/>
        <v>41804.645416666666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42514.309027777781</v>
      </c>
      <c r="T4039" s="10">
        <f t="shared" si="383"/>
        <v>42496.779108796305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41929.507060185191</v>
      </c>
      <c r="T4040" s="10">
        <f t="shared" si="383"/>
        <v>41869.507060185191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42338.957638888889</v>
      </c>
      <c r="T4041" s="10">
        <f t="shared" si="383"/>
        <v>42305.379247685189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42202.833333333336</v>
      </c>
      <c r="T4042" s="10">
        <f t="shared" si="383"/>
        <v>42143.939861111117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42619.182337962964</v>
      </c>
      <c r="T4043" s="10">
        <f t="shared" si="383"/>
        <v>42559.182337962964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42024.511111111111</v>
      </c>
      <c r="T4044" s="10">
        <f t="shared" si="383"/>
        <v>41994.792407407411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41963.665798611117</v>
      </c>
      <c r="T4045" s="10">
        <f t="shared" si="383"/>
        <v>41948.665798611117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42103.916666666664</v>
      </c>
      <c r="T4046" s="10">
        <f t="shared" si="383"/>
        <v>42073.928032407413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41871.909594907411</v>
      </c>
      <c r="T4047" s="10">
        <f t="shared" si="383"/>
        <v>41841.909594907411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41934.358912037038</v>
      </c>
      <c r="T4048" s="10">
        <f t="shared" si="383"/>
        <v>41904.358912037038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42014.750000000007</v>
      </c>
      <c r="T4049" s="10">
        <f t="shared" si="383"/>
        <v>41990.730821759258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42471.175775462965</v>
      </c>
      <c r="T4050" s="10">
        <f t="shared" si="383"/>
        <v>42436.217442129629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42199.66684027778</v>
      </c>
      <c r="T4051" s="10">
        <f t="shared" si="383"/>
        <v>42169.66684027778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41935.34480324074</v>
      </c>
      <c r="T4052" s="10">
        <f t="shared" si="383"/>
        <v>41905.34480324074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41767.995138888895</v>
      </c>
      <c r="T4053" s="10">
        <f t="shared" si="383"/>
        <v>41761.518483796302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41925.58699074074</v>
      </c>
      <c r="T4054" s="10">
        <f t="shared" si="383"/>
        <v>41865.58699074074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41958.541666666664</v>
      </c>
      <c r="T4055" s="10">
        <f t="shared" si="383"/>
        <v>41928.398472222223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42643.875000000007</v>
      </c>
      <c r="T4056" s="10">
        <f t="shared" si="383"/>
        <v>42613.54959490741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41809.356840277782</v>
      </c>
      <c r="T4057" s="10">
        <f t="shared" si="383"/>
        <v>41779.356840277782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42554.540972222225</v>
      </c>
      <c r="T4058" s="10">
        <f t="shared" si="383"/>
        <v>42534.641655092601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42333.666666666664</v>
      </c>
      <c r="T4059" s="10">
        <f t="shared" si="383"/>
        <v>42310.676851851858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42460.874305555561</v>
      </c>
      <c r="T4060" s="10">
        <f t="shared" si="383"/>
        <v>42445.76902777778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41897.833333333336</v>
      </c>
      <c r="T4061" s="10">
        <f t="shared" si="383"/>
        <v>41866.348981481482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41813.375</v>
      </c>
      <c r="T4062" s="10">
        <f t="shared" si="383"/>
        <v>41779.403425925928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42480.808136574073</v>
      </c>
      <c r="T4063" s="10">
        <f t="shared" si="383"/>
        <v>42420.849803240744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42553.447546296295</v>
      </c>
      <c r="T4064" s="10">
        <f t="shared" si="383"/>
        <v>42523.447546296295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41817.389861111114</v>
      </c>
      <c r="T4065" s="10">
        <f t="shared" si="383"/>
        <v>41787.389861111114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42123.296597222223</v>
      </c>
      <c r="T4066" s="10">
        <f t="shared" si="383"/>
        <v>42093.296597222223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41863.659849537042</v>
      </c>
      <c r="T4067" s="10">
        <f t="shared" si="383"/>
        <v>41833.659849537042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42508.747546296298</v>
      </c>
      <c r="T4068" s="10">
        <f t="shared" si="383"/>
        <v>42478.747546296298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42274.82581018519</v>
      </c>
      <c r="T4069" s="10">
        <f t="shared" si="383"/>
        <v>42234.82581018519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42748.670138888891</v>
      </c>
      <c r="T4070" s="10">
        <f t="shared" si="383"/>
        <v>42718.671932870369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42063.208333333336</v>
      </c>
      <c r="T4071" s="10">
        <f t="shared" si="383"/>
        <v>42022.36986111111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42063.833333333336</v>
      </c>
      <c r="T4072" s="10">
        <f t="shared" si="383"/>
        <v>42031.375231481485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42730.513090277782</v>
      </c>
      <c r="T4073" s="10">
        <f t="shared" si="383"/>
        <v>42700.513090277782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41872.482766203706</v>
      </c>
      <c r="T4074" s="10">
        <f t="shared" si="383"/>
        <v>41812.482766203706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42132.875000000007</v>
      </c>
      <c r="T4075" s="10">
        <f t="shared" si="383"/>
        <v>42078.053541666675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42313.302951388891</v>
      </c>
      <c r="T4076" s="10">
        <f t="shared" si="383"/>
        <v>42283.261284722226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41820.436111111114</v>
      </c>
      <c r="T4077" s="10">
        <f t="shared" si="383"/>
        <v>41778.754270833335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41933.535416666666</v>
      </c>
      <c r="T4078" s="10">
        <f t="shared" si="383"/>
        <v>41905.504039351858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42725.418912037036</v>
      </c>
      <c r="T4079" s="10">
        <f t="shared" si="383"/>
        <v>42695.418912037036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42762.495856481481</v>
      </c>
      <c r="T4080" s="10">
        <f t="shared" si="383"/>
        <v>42732.495856481481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42540.647233796299</v>
      </c>
      <c r="T4081" s="10">
        <f t="shared" si="383"/>
        <v>42510.647233796299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42535.495833333342</v>
      </c>
      <c r="T4082" s="10">
        <f t="shared" si="383"/>
        <v>42511.406435185192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42071.247974537044</v>
      </c>
      <c r="T4083" s="10">
        <f t="shared" si="383"/>
        <v>42041.289641203701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42322.666666666664</v>
      </c>
      <c r="T4084" s="10">
        <f t="shared" si="383"/>
        <v>42306.897604166668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42383.470092592594</v>
      </c>
      <c r="T4085" s="10">
        <f t="shared" si="383"/>
        <v>42353.470092592594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42652.144745370373</v>
      </c>
      <c r="T4086" s="10">
        <f t="shared" si="383"/>
        <v>42622.144745370373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42086.874305555561</v>
      </c>
      <c r="T4087" s="10">
        <f t="shared" si="383"/>
        <v>42058.312210648153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42328.875000000007</v>
      </c>
      <c r="T4088" s="10">
        <f t="shared" si="383"/>
        <v>42304.649293981485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42568.451226851852</v>
      </c>
      <c r="T4089" s="10">
        <f t="shared" si="383"/>
        <v>42538.451226851852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42020.143055555563</v>
      </c>
      <c r="T4090" s="10">
        <f t="shared" si="383"/>
        <v>41990.320879629631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42155.440972222226</v>
      </c>
      <c r="T4091" s="10">
        <f t="shared" si="383"/>
        <v>42122.440833333334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42223.333333333336</v>
      </c>
      <c r="T4092" s="10">
        <f t="shared" si="383"/>
        <v>42209.381215277775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42020.21471064815</v>
      </c>
      <c r="T4093" s="10">
        <f t="shared" si="383"/>
        <v>41990.21471064815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42098.861655092602</v>
      </c>
      <c r="T4094" s="10">
        <f t="shared" si="383"/>
        <v>42038.903321759259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42238.524224537039</v>
      </c>
      <c r="T4095" s="10">
        <f t="shared" si="383"/>
        <v>42178.524224537039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41933.915972222225</v>
      </c>
      <c r="T4096" s="10">
        <f t="shared" si="383"/>
        <v>41889.795138888891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42722.740162037044</v>
      </c>
      <c r="T4097" s="10">
        <f t="shared" si="383"/>
        <v>42692.740162037044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42794.07708333333</v>
      </c>
      <c r="T4098" s="10">
        <f t="shared" si="383"/>
        <v>42750.238645833335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 SEARCH("/", 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(((I4099/60)/60)/24)+DATE(1970,1,1)+(-7/24)</f>
        <v>42400.704861111117</v>
      </c>
      <c r="T4099" s="10">
        <f t="shared" ref="T4099:T4115" si="389">(((J4099/60)/60)/24)+DATE(1970,1,1)+(-7/24)</f>
        <v>42344.532835648155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42525.430520833332</v>
      </c>
      <c r="T4100" s="10">
        <f t="shared" si="389"/>
        <v>42495.430520833332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42615.558715277781</v>
      </c>
      <c r="T4101" s="10">
        <f t="shared" si="389"/>
        <v>42570.558715277781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41936.833217592597</v>
      </c>
      <c r="T4102" s="10">
        <f t="shared" si="389"/>
        <v>41926.833217592597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42760.612060185187</v>
      </c>
      <c r="T4103" s="10">
        <f t="shared" si="389"/>
        <v>42730.612060185187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42505.556400462963</v>
      </c>
      <c r="T4104" s="10">
        <f t="shared" si="389"/>
        <v>42475.556400462963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42242.480555555558</v>
      </c>
      <c r="T4105" s="10">
        <f t="shared" si="389"/>
        <v>42188.541273148156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42669.986504629633</v>
      </c>
      <c r="T4106" s="10">
        <f t="shared" si="389"/>
        <v>42639.986504629633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42729.718854166669</v>
      </c>
      <c r="T4107" s="10">
        <f t="shared" si="389"/>
        <v>42696.718854166669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42095.750000000007</v>
      </c>
      <c r="T4108" s="10">
        <f t="shared" si="389"/>
        <v>42052.757708333338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41906.625011574077</v>
      </c>
      <c r="T4109" s="10">
        <f t="shared" si="389"/>
        <v>41883.625011574077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42796.916666666664</v>
      </c>
      <c r="T4110" s="10">
        <f t="shared" si="389"/>
        <v>42766.740011574082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42337.289398148154</v>
      </c>
      <c r="T4111" s="10">
        <f t="shared" si="389"/>
        <v>42307.247731481482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42572.335081018515</v>
      </c>
      <c r="T4112" s="10">
        <f t="shared" si="389"/>
        <v>42512.335081018515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42058.844212962962</v>
      </c>
      <c r="T4113" s="10">
        <f t="shared" si="389"/>
        <v>42028.844212962962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42427.708333333336</v>
      </c>
      <c r="T4114" s="10">
        <f t="shared" si="389"/>
        <v>42400.65493055556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42376.981944444451</v>
      </c>
      <c r="T4115" s="10">
        <f t="shared" si="389"/>
        <v>42358.281516203708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">
      <formula>NOT(ISERROR(SEARCH("cancel",F1)))</formula>
    </cfRule>
    <cfRule type="containsText" dxfId="1" priority="4" operator="containsText" text="fail">
      <formula>NOT(ISERROR(SEARCH("fail",F1)))</formula>
    </cfRule>
    <cfRule type="containsText" dxfId="0" priority="5" operator="containsText" text="success">
      <formula>NOT(ISERROR(SEARCH("success",F1)))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4DFF1A"/>
        <color rgb="FF0220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B220F-30FA-9C44-8AFF-C7EF6688827C}">
  <sheetPr codeName="Sheet2"/>
  <dimension ref="A1:F14"/>
  <sheetViews>
    <sheetView workbookViewId="0">
      <selection activeCell="F10" sqref="F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29" bestFit="1" customWidth="1"/>
    <col min="9" max="9" width="14" bestFit="1" customWidth="1"/>
    <col min="10" max="10" width="33.33203125" bestFit="1" customWidth="1"/>
    <col min="11" max="11" width="18.33203125" bestFit="1" customWidth="1"/>
    <col min="12" max="12" width="7.1640625" bestFit="1" customWidth="1"/>
    <col min="13" max="13" width="8.16406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7.5" bestFit="1" customWidth="1"/>
    <col min="18" max="18" width="8.1640625" bestFit="1" customWidth="1"/>
    <col min="19" max="19" width="5.5" bestFit="1" customWidth="1"/>
    <col min="20" max="20" width="8.83203125" bestFit="1" customWidth="1"/>
    <col min="21" max="21" width="7.5" bestFit="1" customWidth="1"/>
    <col min="22" max="22" width="8.1640625" bestFit="1" customWidth="1"/>
    <col min="23" max="23" width="5.5" bestFit="1" customWidth="1"/>
    <col min="24" max="24" width="8.83203125" bestFit="1" customWidth="1"/>
    <col min="25" max="25" width="7.332031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7.5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7" bestFit="1" customWidth="1"/>
    <col min="34" max="34" width="8.1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7.1640625" bestFit="1" customWidth="1"/>
    <col min="39" max="39" width="8.1640625" bestFit="1" customWidth="1"/>
    <col min="40" max="40" width="5.5" bestFit="1" customWidth="1"/>
    <col min="41" max="41" width="4" bestFit="1" customWidth="1"/>
    <col min="42" max="42" width="8.83203125" bestFit="1" customWidth="1"/>
    <col min="43" max="43" width="7.5" bestFit="1" customWidth="1"/>
    <col min="44" max="44" width="8.1640625" bestFit="1" customWidth="1"/>
    <col min="45" max="45" width="5.5" bestFit="1" customWidth="1"/>
    <col min="46" max="46" width="7.5" bestFit="1" customWidth="1"/>
    <col min="47" max="47" width="8.1640625" bestFit="1" customWidth="1"/>
    <col min="48" max="48" width="5.5" bestFit="1" customWidth="1"/>
    <col min="49" max="49" width="4" bestFit="1" customWidth="1"/>
    <col min="50" max="50" width="8.83203125" bestFit="1" customWidth="1"/>
    <col min="51" max="51" width="6.6640625" bestFit="1" customWidth="1"/>
    <col min="52" max="52" width="8.1640625" bestFit="1" customWidth="1"/>
    <col min="53" max="53" width="5.5" bestFit="1" customWidth="1"/>
    <col min="54" max="54" width="8.83203125" bestFit="1" customWidth="1"/>
    <col min="55" max="55" width="6.6640625" bestFit="1" customWidth="1"/>
    <col min="56" max="56" width="8.83203125" bestFit="1" customWidth="1"/>
    <col min="57" max="57" width="7.33203125" bestFit="1" customWidth="1"/>
    <col min="58" max="58" width="8.1640625" bestFit="1" customWidth="1"/>
    <col min="59" max="59" width="5.5" bestFit="1" customWidth="1"/>
    <col min="60" max="60" width="4" bestFit="1" customWidth="1"/>
    <col min="61" max="61" width="8" bestFit="1" customWidth="1"/>
    <col min="62" max="62" width="8.1640625" bestFit="1" customWidth="1"/>
    <col min="63" max="63" width="5.5" bestFit="1" customWidth="1"/>
    <col min="64" max="64" width="4" bestFit="1" customWidth="1"/>
    <col min="65" max="65" width="8.83203125" bestFit="1" customWidth="1"/>
    <col min="66" max="66" width="7.33203125" bestFit="1" customWidth="1"/>
    <col min="67" max="67" width="5.5" bestFit="1" customWidth="1"/>
    <col min="68" max="68" width="8.83203125" bestFit="1" customWidth="1"/>
    <col min="69" max="69" width="7.6640625" bestFit="1" customWidth="1"/>
    <col min="70" max="70" width="8.1640625" bestFit="1" customWidth="1"/>
    <col min="71" max="71" width="5.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5.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7.33203125" bestFit="1" customWidth="1"/>
    <col min="85" max="85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8313</v>
      </c>
      <c r="B3" s="8" t="s">
        <v>8312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181BA-DB20-C34A-BA9E-EB745B91D4E6}">
  <sheetPr codeName="Sheet3"/>
  <dimension ref="A1:F47"/>
  <sheetViews>
    <sheetView workbookViewId="0">
      <selection activeCell="C4" sqref="C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29" bestFit="1" customWidth="1"/>
    <col min="9" max="9" width="14.83203125" bestFit="1" customWidth="1"/>
    <col min="10" max="10" width="33.33203125" bestFit="1" customWidth="1"/>
    <col min="11" max="11" width="19.1640625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8313</v>
      </c>
      <c r="B4" s="8" t="s">
        <v>8312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6EB85-3E56-1F4A-B09A-D3E94FCC1D1B}">
  <sheetPr codeName="Sheet4"/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8379</v>
      </c>
      <c r="B1" t="s">
        <v>8323</v>
      </c>
    </row>
    <row r="2" spans="1:5" x14ac:dyDescent="0.2">
      <c r="A2" s="8" t="s">
        <v>8308</v>
      </c>
      <c r="B2" t="s">
        <v>8323</v>
      </c>
    </row>
    <row r="4" spans="1:5" x14ac:dyDescent="0.2">
      <c r="A4" s="8" t="s">
        <v>8313</v>
      </c>
      <c r="B4" s="8" t="s">
        <v>8312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1" t="s">
        <v>8373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2">
      <c r="A7" s="11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8367</v>
      </c>
      <c r="B10" s="7">
        <v>27</v>
      </c>
      <c r="C10" s="7">
        <v>126</v>
      </c>
      <c r="D10" s="7">
        <v>233</v>
      </c>
      <c r="E10" s="7">
        <v>386</v>
      </c>
    </row>
    <row r="11" spans="1:5" x14ac:dyDescent="0.2">
      <c r="A11" s="11" t="s">
        <v>8377</v>
      </c>
      <c r="B11" s="7">
        <v>27</v>
      </c>
      <c r="C11" s="7">
        <v>148</v>
      </c>
      <c r="D11" s="7">
        <v>212</v>
      </c>
      <c r="E11" s="7">
        <v>387</v>
      </c>
    </row>
    <row r="12" spans="1:5" x14ac:dyDescent="0.2">
      <c r="A12" s="11" t="s">
        <v>8368</v>
      </c>
      <c r="B12" s="7">
        <v>43</v>
      </c>
      <c r="C12" s="7">
        <v>148</v>
      </c>
      <c r="D12" s="7">
        <v>192</v>
      </c>
      <c r="E12" s="7">
        <v>383</v>
      </c>
    </row>
    <row r="13" spans="1:5" x14ac:dyDescent="0.2">
      <c r="A13" s="11" t="s">
        <v>8369</v>
      </c>
      <c r="B13" s="7">
        <v>32</v>
      </c>
      <c r="C13" s="7">
        <v>135</v>
      </c>
      <c r="D13" s="7">
        <v>167</v>
      </c>
      <c r="E13" s="7">
        <v>334</v>
      </c>
    </row>
    <row r="14" spans="1:5" x14ac:dyDescent="0.2">
      <c r="A14" s="11" t="s">
        <v>8370</v>
      </c>
      <c r="B14" s="7">
        <v>24</v>
      </c>
      <c r="C14" s="7">
        <v>126</v>
      </c>
      <c r="D14" s="7">
        <v>148</v>
      </c>
      <c r="E14" s="7">
        <v>298</v>
      </c>
    </row>
    <row r="15" spans="1:5" x14ac:dyDescent="0.2">
      <c r="A15" s="11" t="s">
        <v>8371</v>
      </c>
      <c r="B15" s="7">
        <v>20</v>
      </c>
      <c r="C15" s="7">
        <v>151</v>
      </c>
      <c r="D15" s="7">
        <v>184</v>
      </c>
      <c r="E15" s="7">
        <v>355</v>
      </c>
    </row>
    <row r="16" spans="1:5" x14ac:dyDescent="0.2">
      <c r="A16" s="11" t="s">
        <v>8372</v>
      </c>
      <c r="B16" s="7">
        <v>37</v>
      </c>
      <c r="C16" s="7">
        <v>113</v>
      </c>
      <c r="D16" s="7">
        <v>181</v>
      </c>
      <c r="E16" s="7">
        <v>331</v>
      </c>
    </row>
    <row r="17" spans="1:5" x14ac:dyDescent="0.2">
      <c r="A17" s="11" t="s">
        <v>8378</v>
      </c>
      <c r="B17" s="7">
        <v>23</v>
      </c>
      <c r="C17" s="7">
        <v>119</v>
      </c>
      <c r="D17" s="7">
        <v>110</v>
      </c>
      <c r="E17" s="7">
        <v>252</v>
      </c>
    </row>
    <row r="18" spans="1:5" x14ac:dyDescent="0.2">
      <c r="A18" s="11" t="s">
        <v>8311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1C515-1266-4346-A071-592B600FA82F}">
  <sheetPr codeName="Sheet5"/>
  <dimension ref="A1:H13"/>
  <sheetViews>
    <sheetView tabSelected="1" workbookViewId="0">
      <selection activeCell="J19" sqref="J19"/>
    </sheetView>
  </sheetViews>
  <sheetFormatPr baseColWidth="10" defaultRowHeight="15" x14ac:dyDescent="0.2"/>
  <cols>
    <col min="1" max="1" width="24.83203125" customWidth="1"/>
    <col min="2" max="2" width="16.83203125" customWidth="1"/>
    <col min="3" max="3" width="16.5" customWidth="1"/>
    <col min="4" max="4" width="18.1640625" customWidth="1"/>
    <col min="5" max="5" width="15.5" customWidth="1"/>
    <col min="6" max="7" width="18.83203125" customWidth="1"/>
    <col min="8" max="8" width="19.5" customWidth="1"/>
  </cols>
  <sheetData>
    <row r="1" spans="1:8" s="12" customFormat="1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COUNTIFS(KickStarter!$D$2:$D$4115,"&lt;1000",KickStarter!$F$2:$F$4115,"successful")</f>
        <v>322</v>
      </c>
      <c r="C2">
        <f>COUNTIFS(KickStarter!$D$2:$D$4115,"&lt;1000",KickStarter!$F$2:$F$4115,"failed")</f>
        <v>113</v>
      </c>
      <c r="D2">
        <f>COUNTIFS(KickStarter!$D$2:$D$4115,"&lt;1000",KickStarter!$F$2:$F$4115,"canceled")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8389</v>
      </c>
      <c r="B3">
        <f>COUNTIFS(KickStarter!$D$2:$D$4115,"&gt;=1000", KickStarter!$D$2:$D$4115, "&lt;=4999", KickStarter!$F$2:$F$4115,"successful")</f>
        <v>932</v>
      </c>
      <c r="C3">
        <f>COUNTIFS(KickStarter!$D$2:$D$4115,"&gt;=1000", KickStarter!$D$2:$D$4115, "&lt;=4999", KickStarter!$F$2:$F$4115,"failed")</f>
        <v>420</v>
      </c>
      <c r="D3">
        <f>COUNTIFS(KickStarter!$D$2:$D$4115,"&gt;=1000", KickStarter!$D$2:$D$4115, "&lt;=4999", KickStarter!$F$2:$F$4115,"canceled")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8390</v>
      </c>
      <c r="B4">
        <f>COUNTIFS(KickStarter!$D$2:$D$4115,"&gt;=5000", KickStarter!$D$2:$D$4115, "&lt;=9999", KickStarter!$F$2:$F$4115,"successful")</f>
        <v>381</v>
      </c>
      <c r="C4">
        <f>COUNTIFS(KickStarter!$D$2:$D$4115,"&gt;=5000", KickStarter!$D$2:$D$4115, "&lt;=9999", KickStarter!$F$2:$F$4115,"failed")</f>
        <v>283</v>
      </c>
      <c r="D4">
        <f>COUNTIFS(KickStarter!$D$2:$D$4115,"&gt;=5000", KickStarter!$D$2:$D$4115, "&lt;=9999", KickStarter!$F$2:$F$4115,"canceled")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8391</v>
      </c>
      <c r="B5">
        <f>COUNTIFS(KickStarter!$D$2:$D$4115,"&gt;=10000", KickStarter!$D$2:$D$4115, "&lt;=14999", KickStarter!$F$2:$F$4115,"successful")</f>
        <v>168</v>
      </c>
      <c r="C5">
        <f>COUNTIFS(KickStarter!$D$2:$D$4115,"&gt;=10000", KickStarter!$D$2:$D$4115, "&lt;=14999", KickStarter!$F$2:$F$4115,"failed")</f>
        <v>144</v>
      </c>
      <c r="D5">
        <f>COUNTIFS(KickStarter!$D$2:$D$4115,"&gt;=10000", KickStarter!$D$2:$D$4115, "&lt;=14999", KickStarter!$F$2:$F$4115,"canceled")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8392</v>
      </c>
      <c r="B6">
        <f>COUNTIFS(KickStarter!$D$2:$D$4115,"&gt;=15000", KickStarter!$D$2:$D$4115, "&lt;=19999", KickStarter!$F$2:$F$4115,"successful")</f>
        <v>94</v>
      </c>
      <c r="C6">
        <f>COUNTIFS(KickStarter!$D$2:$D$4115,"&gt;=15000", KickStarter!$D$2:$D$4115, "&lt;=19999", KickStarter!$F$2:$F$4115,"failed")</f>
        <v>90</v>
      </c>
      <c r="D6">
        <f>COUNTIFS(KickStarter!$D$2:$D$4115,"&gt;=15000", KickStarter!$D$2:$D$4115, "&lt;=19999", KickStarter!$F$2:$F$4115,"canceled")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8393</v>
      </c>
      <c r="B7">
        <f>COUNTIFS(KickStarter!$D$2:$D$4115,"&gt;=20000", KickStarter!$D$2:$D$4115, "&lt;=24999", KickStarter!$F$2:$F$4115,"successful")</f>
        <v>62</v>
      </c>
      <c r="C7">
        <f>COUNTIFS(KickStarter!$D$2:$D$4115,"&gt;=20000", KickStarter!$D$2:$D$4115, "&lt;=24999", KickStarter!$F$2:$F$4115,"failed")</f>
        <v>72</v>
      </c>
      <c r="D7">
        <f>COUNTIFS(KickStarter!$D$2:$D$4115,"&gt;=20000", KickStarter!$D$2:$D$4115, "&lt;=24999", KickStarter!$F$2:$F$4115,"canceled")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8394</v>
      </c>
      <c r="B8">
        <f>COUNTIFS(KickStarter!$D$2:$D$4115,"&gt;=25000", KickStarter!$D$2:$D$4115, "&lt;=29999", KickStarter!$F$2:$F$4115,"successful")</f>
        <v>55</v>
      </c>
      <c r="C8">
        <f>COUNTIFS(KickStarter!$D$2:$D$4115,"&gt;=25000", KickStarter!$D$2:$D$4115, "&lt;=29999", KickStarter!$F$2:$F$4115,"failed")</f>
        <v>64</v>
      </c>
      <c r="D8">
        <f>COUNTIFS(KickStarter!$D$2:$D$4115,"&gt;=25000", KickStarter!$D$2:$D$4115, "&lt;=29999", KickStarter!$F$2:$F$4115,"canceled")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8395</v>
      </c>
      <c r="B9">
        <f>COUNTIFS(KickStarter!$D$2:$D$4115,"&gt;=30000", KickStarter!$D$2:$D$4115, "&lt;=34999", KickStarter!$F$2:$F$4115,"successful")</f>
        <v>32</v>
      </c>
      <c r="C9">
        <f>COUNTIFS(KickStarter!$D$2:$D$4115,"&gt;=30000", KickStarter!$D$2:$D$4115, "&lt;=34999", KickStarter!$F$2:$F$4115,"failed")</f>
        <v>37</v>
      </c>
      <c r="D9">
        <f>COUNTIFS(KickStarter!$D$2:$D$4115,"&gt;=30000", KickStarter!$D$2:$D$4115, "&lt;=34999", KickStarter!$F$2:$F$4115,"canceled")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8396</v>
      </c>
      <c r="B10">
        <f>COUNTIFS(KickStarter!$D$2:$D$4115,"&gt;=35000", KickStarter!$D$2:$D$4115, "&lt;=39999", KickStarter!$F$2:$F$4115,"successful")</f>
        <v>26</v>
      </c>
      <c r="C10">
        <f>COUNTIFS(KickStarter!$D$2:$D$4115,"&gt;=35000", KickStarter!$D$2:$D$4115, "&lt;=39999", KickStarter!$F$2:$F$4115,"failed")</f>
        <v>22</v>
      </c>
      <c r="D10">
        <f>COUNTIFS(KickStarter!$D$2:$D$4115,"&gt;=35000", KickStarter!$D$2:$D$4115, "&lt;=39999", KickStarter!$F$2:$F$4115,"canceled")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8397</v>
      </c>
      <c r="B11">
        <f>COUNTIFS(KickStarter!$D$2:$D$4115,"&gt;=40000", KickStarter!$D$2:$D$4115, "&lt;=44999", KickStarter!$F$2:$F$4115,"successful")</f>
        <v>21</v>
      </c>
      <c r="C11">
        <f>COUNTIFS(KickStarter!$D$2:$D$4115,"&gt;=40000", KickStarter!$D$2:$D$4115, "&lt;=44999", KickStarter!$F$2:$F$4115,"failed")</f>
        <v>16</v>
      </c>
      <c r="D11">
        <f>COUNTIFS(KickStarter!$D$2:$D$4115,"&gt;=40000", KickStarter!$D$2:$D$4115, "&lt;=44999", KickStarter!$F$2:$F$4115,"canceled")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8398</v>
      </c>
      <c r="B12">
        <f>COUNTIFS(KickStarter!$D$2:$D$4115,"&gt;=45000", KickStarter!$D$2:$D$4115, "&lt;=49999", KickStarter!$F$2:$F$4115,"successful")</f>
        <v>6</v>
      </c>
      <c r="C12">
        <f>COUNTIFS(KickStarter!$D$2:$D$4115,"&gt;=45000", KickStarter!$D$2:$D$4115, "&lt;=49999", KickStarter!$F$2:$F$4115,"failed")</f>
        <v>11</v>
      </c>
      <c r="D12">
        <f>COUNTIFS(KickStarter!$D$2:$D$4115,"&gt;=45000", KickStarter!$D$2:$D$4115, "&lt;=49999", KickStarter!$F$2:$F$4115,"canceled")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8399</v>
      </c>
      <c r="B13">
        <f>COUNTIFS(KickStarter!$D$2:$D$4115,"&gt;=50000",KickStarter!$F$2:$F$4115,"successful")</f>
        <v>86</v>
      </c>
      <c r="C13">
        <f>COUNTIFS(KickStarter!$D$2:$D$4115,"&gt;=50000",KickStarter!$F$2:$F$4115,"failed")</f>
        <v>258</v>
      </c>
      <c r="D13">
        <f>COUNTIFS(KickStarter!$D$2:$D$4115,"&gt;=50000",KickStarter!$F$2:$F$4115,"canceled")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Pivot Table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2019-02-28T17:17:04Z</dcterms:modified>
</cp:coreProperties>
</file>