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r655\Documents\HEINEKEN - IA DADOS\"/>
    </mc:Choice>
  </mc:AlternateContent>
  <xr:revisionPtr revIDLastSave="0" documentId="8_{43FCF716-C0AC-488C-980B-9B88CB8397D5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3" l="1"/>
  <c r="E29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<sst xmlns="http://schemas.openxmlformats.org/spreadsheetml/2006/main" count="2017" uniqueCount="319">
  <si>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</si>
  <si>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</si>
  <si>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</si>
  <si>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</si>
  <si>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</si>
  <si>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</si>
  <si>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</si>
  <si>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</si>
  <si>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</si>
  <si>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</si>
  <si>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</si>
  <si>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</si>
  <si>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</si>
  <si>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</si>
  <si>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</si>
  <si>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</si>
  <si>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</si>
  <si>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</si>
  <si>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</si>
  <si>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</si>
  <si>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</si>
  <si>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</si>
  <si>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</si>
  <si>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</si>
  <si>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</si>
  <si>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</si>
  <si>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</si>
  <si>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</si>
  <si>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</si>
  <si>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</si>
  <si>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</si>
  <si>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</si>
  <si>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</si>
  <si>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</si>
  <si>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</si>
  <si>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</si>
  <si>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</si>
  <si>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</si>
  <si>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</si>
  <si>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</si>
  <si>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</si>
  <si>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</si>
  <si>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</si>
  <si>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</si>
  <si>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</si>
  <si>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</si>
  <si>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</si>
  <si>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</si>
  <si>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</si>
  <si>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</si>
  <si>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</si>
  <si>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</si>
  <si>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</si>
  <si>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</si>
  <si>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</si>
  <si>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</si>
  <si>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</si>
  <si>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</si>
  <si>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</si>
  <si>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</si>
  <si>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</si>
  <si>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</si>
  <si>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</si>
  <si>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</si>
  <si>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</si>
  <si>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</si>
  <si>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</si>
  <si>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</si>
  <si>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</si>
  <si>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</si>
  <si>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</si>
  <si>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</si>
  <si>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</si>
  <si>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</si>
  <si>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</si>
  <si>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</si>
  <si>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</si>
  <si>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</si>
  <si>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</si>
  <si>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</si>
  <si>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</si>
  <si>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</si>
  <si>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</si>
  <si>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</si>
  <si>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</si>
  <si>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</si>
  <si>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</si>
  <si>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</si>
  <si>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</si>
  <si>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</si>
  <si>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</si>
  <si>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</si>
  <si>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</si>
  <si>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</si>
  <si>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</si>
  <si>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</si>
  <si>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</si>
  <si>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</si>
  <si>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</si>
  <si>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</si>
  <si>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</si>
  <si>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</si>
  <si>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</si>
  <si>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</si>
  <si>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</si>
  <si>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</si>
  <si>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</si>
  <si>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</si>
  <si>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</si>
  <si>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</si>
  <si>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</si>
  <si>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</si>
  <si>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</si>
  <si>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</si>
  <si>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</si>
  <si>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</si>
  <si>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</si>
  <si>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</si>
  <si>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</si>
  <si>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</si>
  <si>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</si>
  <si>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</si>
  <si>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</si>
  <si>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</si>
  <si>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</si>
  <si>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</si>
  <si>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</si>
  <si>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</si>
  <si>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</si>
  <si>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</si>
  <si>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</si>
  <si>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</si>
  <si>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</si>
  <si>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</si>
  <si>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</si>
  <si>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</si>
  <si>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</si>
  <si>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</si>
  <si>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</si>
  <si>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</si>
  <si>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</si>
  <si>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</si>
  <si>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</si>
  <si>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</si>
  <si>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</si>
  <si>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</si>
  <si>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</si>
  <si>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</si>
  <si>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</si>
  <si>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</si>
  <si>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</si>
  <si>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</si>
  <si>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</si>
  <si>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</si>
  <si>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</si>
  <si>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</si>
  <si>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</si>
  <si>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</si>
  <si>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</si>
  <si>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</si>
  <si>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</si>
  <si>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</si>
  <si>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</si>
  <si>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</si>
  <si>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</si>
  <si>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</si>
  <si>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</si>
  <si>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</si>
  <si>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</si>
  <si>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</si>
  <si>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</si>
  <si>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</si>
  <si>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</si>
  <si>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</si>
  <si>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</si>
  <si>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</si>
  <si>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</si>
  <si>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</si>
  <si>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</si>
  <si>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</si>
  <si>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</si>
  <si>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</si>
  <si>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</si>
  <si>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</si>
  <si>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</si>
  <si>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</si>
  <si>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</si>
  <si>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</si>
  <si>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</si>
  <si>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</si>
  <si>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</si>
  <si>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</si>
  <si>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</si>
  <si>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</si>
  <si>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</si>
  <si>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</si>
  <si>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</si>
  <si>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</si>
  <si>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</si>
  <si>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</si>
  <si>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</si>
  <si>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</si>
  <si>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</si>
  <si>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</si>
  <si>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</si>
  <si>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</si>
  <si>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</si>
  <si>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</si>
  <si>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</si>
  <si>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</si>
  <si>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</si>
  <si>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</si>
  <si>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</si>
  <si>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</si>
  <si>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</si>
  <si>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</si>
  <si>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</si>
  <si>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</si>
  <si>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</si>
  <si>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</si>
  <si>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</si>
  <si>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</si>
  <si>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</si>
  <si>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</si>
  <si>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</si>
  <si>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</si>
  <si>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</si>
  <si>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</si>
  <si>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</si>
  <si>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</si>
  <si>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</si>
  <si>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</si>
  <si>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</si>
  <si>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</si>
  <si>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</si>
  <si>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</si>
  <si>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</si>
  <si>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</si>
  <si>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</si>
  <si>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</si>
  <si>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</si>
  <si>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</si>
  <si>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</si>
  <si>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</si>
  <si>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</si>
  <si>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</si>
  <si>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</si>
  <si>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</si>
  <si>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</si>
  <si>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</si>
  <si>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</si>
  <si>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</si>
  <si>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</si>
  <si>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</si>
  <si>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</si>
  <si>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</si>
  <si>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</si>
  <si>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</si>
  <si>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</si>
  <si>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</si>
  <si>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</si>
  <si>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</si>
  <si>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</si>
  <si>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</si>
  <si>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</si>
  <si>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</si>
  <si>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</si>
  <si>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</si>
  <si>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</si>
  <si>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</si>
  <si>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</si>
  <si>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</si>
  <si>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</si>
  <si>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</si>
  <si>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</si>
  <si>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</si>
  <si>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</si>
  <si>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</si>
  <si>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</si>
  <si>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</si>
  <si>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</si>
  <si>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</si>
  <si>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</si>
  <si>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</si>
  <si>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</si>
  <si>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</si>
  <si>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</si>
  <si>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</si>
  <si>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</si>
  <si>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</si>
  <si>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</si>
  <si>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</si>
  <si>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</si>
  <si>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</si>
  <si>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</si>
  <si>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</si>
  <si>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</si>
  <si>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</si>
  <si>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</si>
  <si>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</si>
  <si>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</si>
  <si>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</si>
  <si>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</si>
  <si>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</si>
  <si>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</si>
  <si>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</si>
  <si>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</si>
  <si>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</si>
  <si>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</si>
  <si>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</si>
  <si>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</si>
  <si>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</si>
  <si>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</si>
  <si>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</si>
  <si>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</si>
  <si>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</si>
  <si>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Soma de EA Play Season Pass</t>
  </si>
  <si>
    <t>Soma de Minecraft Season Pass Price</t>
  </si>
  <si>
    <t xml:space="preserve">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</si>
</sst>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5BF6A8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1CA04B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28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036EF98-FEBE-4EB2-9D14-B3A7C28BFAEF}">
      <tableStyleElement type="wholeTable" dxfId="13"/>
      <tableStyleElement type="headerRow" dxfId="12"/>
    </tableStyle>
  </tableStyles>
  <colors>
    <mruColors>
      <color rgb="FF1CA04B"/>
      <color rgb="FF22C55E"/>
      <color rgb="FF2AE6B1"/>
      <color rgb="FF5BF6A8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[DashboardVendasXBOX.xlsx]C̳álculos!tbl_annual_total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01-4F73-8262-8697E4018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282815"/>
        <c:axId val="1255283775"/>
      </c:barChart>
      <c:catAx>
        <c:axId val="125528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283775"/>
        <c:crosses val="autoZero"/>
        <c:auto val="1"/>
        <c:lblAlgn val="ctr"/>
        <c:lblOffset val="100"/>
        <c:noMultiLvlLbl val="0"/>
      </c:catAx>
      <c:valAx>
        <c:axId val="125528377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55282815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[DashboardVendasXBOX.xlsx]C̳álculos!tbl_annual_total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accent3">
                      <a:lumMod val="75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"/>
              <c:y val="-4.4169718840610965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b="1">
                  <a:solidFill>
                    <a:schemeClr val="accent3">
                      <a:lumMod val="75000"/>
                    </a:schemeClr>
                  </a:solidFill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98673387171155E-2"/>
          <c:y val="7.1378690650656107E-2"/>
          <c:w val="0.96609380990297566"/>
          <c:h val="0.863195282407880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4.41697188406109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29-4E4A-98DA-ED6C9B8B84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9-4E4A-98DA-ED6C9B8B84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55282815"/>
        <c:axId val="1255283775"/>
      </c:barChart>
      <c:catAx>
        <c:axId val="125528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283775"/>
        <c:crosses val="autoZero"/>
        <c:auto val="1"/>
        <c:lblAlgn val="ctr"/>
        <c:lblOffset val="100"/>
        <c:noMultiLvlLbl val="0"/>
      </c:catAx>
      <c:valAx>
        <c:axId val="125528377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255282815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118110</xdr:colOff>
      <xdr:row>3</xdr:row>
      <xdr:rowOff>45720</xdr:rowOff>
    </xdr:from>
    <xdr:to>
      <xdr:col>8</xdr:col>
      <xdr:colOff>674370</xdr:colOff>
      <xdr:row>18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CB87B7-64C7-7109-5186-00BBC48B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205740</xdr:colOff>
      <xdr:row>3</xdr:row>
      <xdr:rowOff>68580</xdr:rowOff>
    </xdr:from>
    <xdr:to>
      <xdr:col>3</xdr:col>
      <xdr:colOff>2034540</xdr:colOff>
      <xdr:row>17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1840A727-FF11-3AE7-C6CD-C84E8E6BDD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5760" y="61722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218738</xdr:colOff>
      <xdr:row>0</xdr:row>
      <xdr:rowOff>144780</xdr:rowOff>
    </xdr:from>
    <xdr:to>
      <xdr:col>2</xdr:col>
      <xdr:colOff>335280</xdr:colOff>
      <xdr:row>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B7FCA5-9946-495D-92C6-F92A6FE21E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49" t="22455" r="73861" b="24893"/>
        <a:stretch/>
      </xdr:blipFill>
      <xdr:spPr>
        <a:xfrm>
          <a:off x="2138978" y="144780"/>
          <a:ext cx="360382" cy="3657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22860</xdr:rowOff>
    </xdr:from>
    <xdr:to>
      <xdr:col>0</xdr:col>
      <xdr:colOff>1828800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 1">
              <a:extLst>
                <a:ext uri="{FF2B5EF4-FFF2-40B4-BE49-F238E27FC236}">
                  <a16:creationId xmlns:a16="http://schemas.microsoft.com/office/drawing/2014/main" id="{551C9BEE-71B8-417C-B6A2-B33FB13D4E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0970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137160</xdr:colOff>
      <xdr:row>3</xdr:row>
      <xdr:rowOff>50911</xdr:rowOff>
    </xdr:from>
    <xdr:to>
      <xdr:col>9</xdr:col>
      <xdr:colOff>388620</xdr:colOff>
      <xdr:row>11</xdr:row>
      <xdr:rowOff>147209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695CE274-60A2-E710-E1BD-B4256667F942}"/>
            </a:ext>
          </a:extLst>
        </xdr:cNvPr>
        <xdr:cNvGrpSpPr/>
      </xdr:nvGrpSpPr>
      <xdr:grpSpPr>
        <a:xfrm>
          <a:off x="2057400" y="1254871"/>
          <a:ext cx="4762500" cy="1559338"/>
          <a:chOff x="2072640" y="1112520"/>
          <a:chExt cx="4762500" cy="1559338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50DB32E-FB35-6697-BD90-CAADAD746AFD}"/>
              </a:ext>
            </a:extLst>
          </xdr:cNvPr>
          <xdr:cNvSpPr/>
        </xdr:nvSpPr>
        <xdr:spPr>
          <a:xfrm>
            <a:off x="2072640" y="1196340"/>
            <a:ext cx="4663440" cy="1295400"/>
          </a:xfrm>
          <a:prstGeom prst="roundRect">
            <a:avLst>
              <a:gd name="adj" fmla="val 725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9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6FA1BDC-92E8-44BA-89C2-6B08011EB679}"/>
              </a:ext>
            </a:extLst>
          </xdr:cNvPr>
          <xdr:cNvSpPr/>
        </xdr:nvSpPr>
        <xdr:spPr>
          <a:xfrm>
            <a:off x="3535680" y="1655969"/>
            <a:ext cx="3299460" cy="4724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EC8DD5B-3936-4AFD-B4D2-846B4E496529}" type="TxLink">
              <a:rPr lang="en-US" sz="3200" b="1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200" b="1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4DBAA8C-143A-4328-9AD8-0CFBA7F64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40280" y="1112520"/>
            <a:ext cx="1630680" cy="1559338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E6446CB0-C3BC-AAB0-67F6-6FF0E717AC25}"/>
              </a:ext>
            </a:extLst>
          </xdr:cNvPr>
          <xdr:cNvSpPr/>
        </xdr:nvSpPr>
        <xdr:spPr>
          <a:xfrm>
            <a:off x="2072640" y="1173480"/>
            <a:ext cx="4667451" cy="3581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EA PLAY </a:t>
            </a: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Segoe UI" panose="020B0502040204020203" pitchFamily="34" charset="0"/>
              </a:rPr>
              <a:t>SEASON</a:t>
            </a: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PASS</a:t>
            </a:r>
            <a:endParaRPr lang="pt-BR" sz="1600">
              <a:effectLst/>
              <a:latin typeface="+mn-lt"/>
            </a:endParaRPr>
          </a:p>
        </xdr:txBody>
      </xdr:sp>
    </xdr:grpSp>
    <xdr:clientData/>
  </xdr:twoCellAnchor>
  <xdr:twoCellAnchor>
    <xdr:from>
      <xdr:col>10</xdr:col>
      <xdr:colOff>83820</xdr:colOff>
      <xdr:row>3</xdr:row>
      <xdr:rowOff>110490</xdr:rowOff>
    </xdr:from>
    <xdr:to>
      <xdr:col>18</xdr:col>
      <xdr:colOff>152400</xdr:colOff>
      <xdr:row>10</xdr:row>
      <xdr:rowOff>148590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879ACBE6-70E1-BD4C-D3B5-706FDE82A4E6}"/>
            </a:ext>
          </a:extLst>
        </xdr:cNvPr>
        <xdr:cNvGrpSpPr/>
      </xdr:nvGrpSpPr>
      <xdr:grpSpPr>
        <a:xfrm>
          <a:off x="7124700" y="1314450"/>
          <a:ext cx="4785360" cy="1318260"/>
          <a:chOff x="7246620" y="1173480"/>
          <a:chExt cx="4785360" cy="131826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EAAEFC8-6450-7FD9-08B3-955C05C8B05A}"/>
              </a:ext>
            </a:extLst>
          </xdr:cNvPr>
          <xdr:cNvSpPr/>
        </xdr:nvSpPr>
        <xdr:spPr>
          <a:xfrm>
            <a:off x="7246620" y="1196340"/>
            <a:ext cx="4663440" cy="1295400"/>
          </a:xfrm>
          <a:prstGeom prst="roundRect">
            <a:avLst>
              <a:gd name="adj" fmla="val 725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4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EAA13716-7D6B-FFC4-437E-1398E43BF987}"/>
              </a:ext>
            </a:extLst>
          </xdr:cNvPr>
          <xdr:cNvSpPr/>
        </xdr:nvSpPr>
        <xdr:spPr>
          <a:xfrm>
            <a:off x="8732520" y="1686878"/>
            <a:ext cx="3299460" cy="47244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6B32F14-D410-4E12-8C9B-EAAFE3629579}" type="TxLink">
              <a:rPr lang="en-US" sz="3200" b="1" i="0" u="none" strike="noStrike">
                <a:solidFill>
                  <a:srgbClr val="22C55E"/>
                </a:solidFill>
                <a:latin typeface="Aptos Narrow"/>
              </a:rPr>
              <a:t> R$ 1.140,00 </a:t>
            </a:fld>
            <a:endParaRPr lang="pt-BR" sz="7200" b="1">
              <a:solidFill>
                <a:srgbClr val="22C55E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127F64E6-8F41-3C88-01D4-F70C014789A8}"/>
              </a:ext>
            </a:extLst>
          </xdr:cNvPr>
          <xdr:cNvSpPr/>
        </xdr:nvSpPr>
        <xdr:spPr>
          <a:xfrm>
            <a:off x="7246620" y="1173480"/>
            <a:ext cx="4667451" cy="3581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</a:t>
            </a:r>
            <a:r>
              <a:rPr lang="pt-BR" sz="16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MINECRAFT</a:t>
            </a: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Segoe UI" panose="020B0502040204020203" pitchFamily="34" charset="0"/>
              </a:rPr>
              <a:t>SEASON</a:t>
            </a: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PASS</a:t>
            </a:r>
            <a:endParaRPr lang="pt-BR" sz="1600">
              <a:effectLst/>
              <a:latin typeface="+mn-lt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F9C11322-06E6-481F-9596-15A8538C3CB7}"/>
              </a:ext>
            </a:extLst>
          </xdr:cNvPr>
          <xdr:cNvGrpSpPr/>
        </xdr:nvGrpSpPr>
        <xdr:grpSpPr>
          <a:xfrm>
            <a:off x="7444740" y="1562100"/>
            <a:ext cx="1549476" cy="72199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180F889E-369B-B154-679F-6E7E567312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23D76243-FA3F-A1F6-DFB5-E3183A7BCE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137160</xdr:colOff>
      <xdr:row>16</xdr:row>
      <xdr:rowOff>172831</xdr:rowOff>
    </xdr:from>
    <xdr:to>
      <xdr:col>18</xdr:col>
      <xdr:colOff>0</xdr:colOff>
      <xdr:row>34</xdr:row>
      <xdr:rowOff>2428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FEF75538-FE7D-BD66-DFAC-BDCA8F9AE403}"/>
            </a:ext>
          </a:extLst>
        </xdr:cNvPr>
        <xdr:cNvGrpSpPr/>
      </xdr:nvGrpSpPr>
      <xdr:grpSpPr>
        <a:xfrm>
          <a:off x="2057400" y="3754231"/>
          <a:ext cx="9700260" cy="3121437"/>
          <a:chOff x="2057400" y="3754231"/>
          <a:chExt cx="9845040" cy="311900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B62FA28-9ED5-009B-478F-9AA72498B68C}"/>
              </a:ext>
            </a:extLst>
          </xdr:cNvPr>
          <xdr:cNvSpPr/>
        </xdr:nvSpPr>
        <xdr:spPr>
          <a:xfrm>
            <a:off x="2057400" y="3794760"/>
            <a:ext cx="9829800" cy="3078480"/>
          </a:xfrm>
          <a:prstGeom prst="roundRect">
            <a:avLst>
              <a:gd name="adj" fmla="val 5621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BDEA553D-AE61-4781-80EE-C6E14C12BAE6}"/>
              </a:ext>
            </a:extLst>
          </xdr:cNvPr>
          <xdr:cNvGraphicFramePr>
            <a:graphicFrameLocks/>
          </xdr:cNvGraphicFramePr>
        </xdr:nvGraphicFramePr>
        <xdr:xfrm>
          <a:off x="2156460" y="4061460"/>
          <a:ext cx="9745980" cy="28093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47310CE-2433-4777-A9CC-75AF973B37E1}"/>
              </a:ext>
            </a:extLst>
          </xdr:cNvPr>
          <xdr:cNvSpPr/>
        </xdr:nvSpPr>
        <xdr:spPr>
          <a:xfrm>
            <a:off x="2057400" y="3754231"/>
            <a:ext cx="9845040" cy="35814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 SUBSCRIPTIONS XBOX</a:t>
            </a:r>
            <a:r>
              <a:rPr lang="pt-BR" sz="16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GAME </a:t>
            </a:r>
            <a:r>
              <a:rPr lang="pt-BR" sz="16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PASS</a:t>
            </a:r>
            <a:endParaRPr lang="pt-BR" sz="1600">
              <a:effectLst/>
              <a:latin typeface="+mn-lt"/>
            </a:endParaRPr>
          </a:p>
        </xdr:txBody>
      </xdr:sp>
    </xdr:grpSp>
    <xdr:clientData/>
  </xdr:twoCellAnchor>
  <xdr:twoCellAnchor editAs="absolute">
    <xdr:from>
      <xdr:col>0</xdr:col>
      <xdr:colOff>506110</xdr:colOff>
      <xdr:row>0</xdr:row>
      <xdr:rowOff>59932</xdr:rowOff>
    </xdr:from>
    <xdr:to>
      <xdr:col>0</xdr:col>
      <xdr:colOff>1347454</xdr:colOff>
      <xdr:row>1</xdr:row>
      <xdr:rowOff>351549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ECBBDEC6-A688-44EC-93BB-986D6E0960EC}"/>
            </a:ext>
          </a:extLst>
        </xdr:cNvPr>
        <xdr:cNvSpPr/>
      </xdr:nvSpPr>
      <xdr:spPr>
        <a:xfrm>
          <a:off x="506110" y="59932"/>
          <a:ext cx="841344" cy="80215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45720</xdr:colOff>
      <xdr:row>1</xdr:row>
      <xdr:rowOff>441960</xdr:rowOff>
    </xdr:from>
    <xdr:to>
      <xdr:col>0</xdr:col>
      <xdr:colOff>1874520</xdr:colOff>
      <xdr:row>3</xdr:row>
      <xdr:rowOff>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F16D6078-1920-A061-B226-CA95BF9FA3DB}"/>
            </a:ext>
          </a:extLst>
        </xdr:cNvPr>
        <xdr:cNvSpPr/>
      </xdr:nvSpPr>
      <xdr:spPr>
        <a:xfrm>
          <a:off x="45720" y="952500"/>
          <a:ext cx="1828800" cy="2514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/>
            <a:t>BEM</a:t>
          </a:r>
          <a:r>
            <a:rPr lang="pt-BR" sz="1200" b="1" baseline="0"/>
            <a:t> VINDA, LUANA</a:t>
          </a:r>
          <a:endParaRPr lang="pt-BR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ana Ramos" refreshedDate="45750.535786342596" createdVersion="8" refreshedVersion="8" minRefreshableVersion="3" recordCount="295" xr:uid="{EBBC4268-AEF1-4139-A837-B8FF70071C9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036502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D53A9-D639-408D-B0D0-DAEA7B20A160}" name="tbl_minecraftseason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40:C4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B3D38-A8F6-4628-B171-0CB7CB22FE1A}" name="tbl_easeasonpass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5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61278-1EFB-4D86-9F1F-42E92E0CB94F}" name="tbl_annual_total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11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77A7931-EB6A-4587-8462-09B0C2A3AFBE}" sourceName="Subscription Type">
  <pivotTables>
    <pivotTable tabId="3" name="tbl_annual_total"/>
    <pivotTable tabId="3" name="tbl_easeasonpass_total"/>
    <pivotTable tabId="3" name="tbl_minecraftseasonpass_total"/>
  </pivotTables>
  <data>
    <tabular pivotCacheId="200365029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E2B1E95-5E55-495A-90BA-3FA2C56A56AA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929686C-2FF4-4743-9FC6-4DAC4A2D547E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6"/>
    <tableColumn id="2" xr3:uid="{53DD39D0-2220-4121-9E9D-4EAA7E151C0F}" name="Name" dataDxfId="25"/>
    <tableColumn id="3" xr3:uid="{4F5FF271-4C57-4BE0-8F2C-F82C8551625C}" name="Plan" dataDxfId="24"/>
    <tableColumn id="4" xr3:uid="{8C17EB93-79B9-4E55-B8F7-BEB82F8253E9}" name="Start Date" dataDxfId="23"/>
    <tableColumn id="5" xr3:uid="{48CEDF9B-1689-482A-A828-5CCE7713264A}" name="Auto Renewal" dataDxfId="22"/>
    <tableColumn id="6" xr3:uid="{78B82374-9AA7-4E38-AE4F-78CDE6C83720}" name="Subscription Price" dataDxfId="21" dataCellStyle="Moeda"/>
    <tableColumn id="7" xr3:uid="{F2433F68-AF33-49D0-B1FB-19A396074EDE}" name="Subscription Type" dataDxfId="20"/>
    <tableColumn id="8" xr3:uid="{FD4D9C95-F6E5-4933-9068-A71FF7DF9343}" name="EA Play Season Pass" dataDxfId="19"/>
    <tableColumn id="13" xr3:uid="{978DD0D2-834E-4CE4-A39B-30976086932F}" name="EA Play Season Pass_x000a_Price" dataDxfId="18" dataCellStyle="Moeda"/>
    <tableColumn id="9" xr3:uid="{6E29F111-C395-4580-9DAD-3407D9E8B1A4}" name="Minecraft Season Pass" dataDxfId="17"/>
    <tableColumn id="10" xr3:uid="{EF544EAA-7F25-4FD5-A10E-8E62804DB9E3}" name="Minecraft Season Pass Price" dataDxfId="16" dataCellStyle="Moeda"/>
    <tableColumn id="11" xr3:uid="{7F6EB64A-1F07-4E48-9F0F-AC7D9DCD26F8}" name="Coupon Value" dataDxfId="15" dataCellStyle="Moeda"/>
    <tableColumn id="12" xr3:uid="{2B04ABC8-DE6F-426E-ADC0-D8AFC68CA58E}" name="Total Value" dataDxfId="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44"/>
  <sheetViews>
    <sheetView showGridLines="0" topLeftCell="A25" workbookViewId="0">
      <selection activeCell="E2" sqref="E2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s="12" t="s">
        <v>16</v>
      </c>
      <c r="C4" t="s">
        <v>27</v>
      </c>
    </row>
    <row r="6" spans="2:3" x14ac:dyDescent="0.3">
      <c r="B6" s="12" t="s">
        <v>313</v>
      </c>
      <c r="C6" t="s">
        <v>315</v>
      </c>
    </row>
    <row r="7" spans="2:3" x14ac:dyDescent="0.3">
      <c r="B7" s="13" t="s">
        <v>23</v>
      </c>
      <c r="C7" s="14">
        <v>806</v>
      </c>
    </row>
    <row r="8" spans="2:3" x14ac:dyDescent="0.3">
      <c r="B8" s="13" t="s">
        <v>19</v>
      </c>
      <c r="C8" s="14">
        <v>1502</v>
      </c>
    </row>
    <row r="9" spans="2:3" x14ac:dyDescent="0.3">
      <c r="B9" s="13" t="s">
        <v>314</v>
      </c>
      <c r="C9" s="14">
        <v>2308</v>
      </c>
    </row>
    <row r="23" spans="2:5" x14ac:dyDescent="0.3">
      <c r="B23" s="12" t="s">
        <v>16</v>
      </c>
      <c r="C23" t="s">
        <v>27</v>
      </c>
    </row>
    <row r="25" spans="2:5" x14ac:dyDescent="0.3">
      <c r="B25" s="12" t="s">
        <v>313</v>
      </c>
      <c r="C25" t="s">
        <v>316</v>
      </c>
    </row>
    <row r="26" spans="2:5" x14ac:dyDescent="0.3">
      <c r="B26" s="13" t="s">
        <v>22</v>
      </c>
      <c r="C26" s="14">
        <v>0</v>
      </c>
    </row>
    <row r="27" spans="2:5" x14ac:dyDescent="0.3">
      <c r="B27" s="13" t="s">
        <v>26</v>
      </c>
      <c r="C27" s="14">
        <v>0</v>
      </c>
    </row>
    <row r="28" spans="2:5" x14ac:dyDescent="0.3">
      <c r="B28" s="13" t="s">
        <v>18</v>
      </c>
      <c r="C28" s="14">
        <v>990</v>
      </c>
    </row>
    <row r="29" spans="2:5" x14ac:dyDescent="0.3">
      <c r="B29" s="13" t="s">
        <v>314</v>
      </c>
      <c r="C29" s="14">
        <v>990</v>
      </c>
      <c r="E29" s="15">
        <f>GETPIVOTDATA("EA Play Season Pass
Price",$B$25)</f>
        <v>990</v>
      </c>
    </row>
    <row r="38" spans="2:5" x14ac:dyDescent="0.3">
      <c r="B38" s="12" t="s">
        <v>16</v>
      </c>
      <c r="C38" t="s">
        <v>27</v>
      </c>
    </row>
    <row r="40" spans="2:5" x14ac:dyDescent="0.3">
      <c r="B40" s="12" t="s">
        <v>313</v>
      </c>
      <c r="C40" t="s">
        <v>317</v>
      </c>
    </row>
    <row r="41" spans="2:5" x14ac:dyDescent="0.3">
      <c r="B41" s="13" t="s">
        <v>22</v>
      </c>
      <c r="C41" s="14">
        <v>0</v>
      </c>
    </row>
    <row r="42" spans="2:5" x14ac:dyDescent="0.3">
      <c r="B42" s="13" t="s">
        <v>26</v>
      </c>
      <c r="C42" s="14">
        <v>480</v>
      </c>
    </row>
    <row r="43" spans="2:5" x14ac:dyDescent="0.3">
      <c r="B43" s="13" t="s">
        <v>18</v>
      </c>
      <c r="C43" s="14">
        <v>660</v>
      </c>
    </row>
    <row r="44" spans="2:5" x14ac:dyDescent="0.3">
      <c r="B44" s="13" t="s">
        <v>314</v>
      </c>
      <c r="C44" s="14">
        <v>1140</v>
      </c>
      <c r="E44" s="15">
        <f>GETPIVOTDATA("Minecraft Season Pass Price",$B$40)</f>
        <v>1140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441"/>
  <sheetViews>
    <sheetView showGridLines="0" showRowColHeaders="0" tabSelected="1" zoomScaleNormal="100" workbookViewId="0">
      <selection activeCell="R1" sqref="R1"/>
    </sheetView>
  </sheetViews>
  <sheetFormatPr defaultRowHeight="14.4" x14ac:dyDescent="0.3"/>
  <cols>
    <col min="1" max="1" width="28" style="4" customWidth="1"/>
    <col min="2" max="2" width="3.5546875" customWidth="1"/>
    <col min="12" max="12" width="6.5546875" customWidth="1"/>
  </cols>
  <sheetData>
    <row r="1" spans="1:18" ht="40.200000000000003" customHeight="1" thickBot="1" x14ac:dyDescent="0.6">
      <c r="C1" s="18" t="s">
        <v>318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7"/>
    </row>
    <row r="2" spans="1:18" ht="40.200000000000003" customHeight="1" thickTop="1" x14ac:dyDescent="0.3"/>
    <row r="3" spans="1:18" s="7" customFormat="1" x14ac:dyDescent="0.3">
      <c r="A3" s="4"/>
    </row>
    <row r="4" spans="1:18" s="7" customFormat="1" x14ac:dyDescent="0.3">
      <c r="A4" s="4"/>
    </row>
    <row r="5" spans="1:18" s="7" customFormat="1" x14ac:dyDescent="0.3">
      <c r="A5" s="4"/>
    </row>
    <row r="6" spans="1:18" s="7" customFormat="1" x14ac:dyDescent="0.3">
      <c r="A6" s="4"/>
    </row>
    <row r="7" spans="1:18" s="7" customFormat="1" x14ac:dyDescent="0.3">
      <c r="A7" s="4"/>
    </row>
    <row r="8" spans="1:18" s="7" customFormat="1" x14ac:dyDescent="0.3">
      <c r="A8" s="4"/>
    </row>
    <row r="9" spans="1:18" s="7" customFormat="1" x14ac:dyDescent="0.3">
      <c r="A9" s="4"/>
    </row>
    <row r="10" spans="1:18" s="7" customFormat="1" x14ac:dyDescent="0.3">
      <c r="A10" s="4"/>
    </row>
    <row r="11" spans="1:18" s="7" customFormat="1" x14ac:dyDescent="0.3">
      <c r="A11" s="4"/>
    </row>
    <row r="12" spans="1:18" s="7" customFormat="1" x14ac:dyDescent="0.3">
      <c r="A12" s="4"/>
    </row>
    <row r="13" spans="1:18" s="7" customFormat="1" x14ac:dyDescent="0.3">
      <c r="A13" s="4"/>
    </row>
    <row r="14" spans="1:18" s="7" customFormat="1" x14ac:dyDescent="0.3">
      <c r="A14" s="4"/>
    </row>
    <row r="15" spans="1:18" s="7" customFormat="1" x14ac:dyDescent="0.3">
      <c r="A15" s="4"/>
    </row>
    <row r="16" spans="1:18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  <row r="386" spans="1:1" s="7" customFormat="1" x14ac:dyDescent="0.3">
      <c r="A386" s="4"/>
    </row>
    <row r="387" spans="1:1" s="7" customFormat="1" x14ac:dyDescent="0.3">
      <c r="A387" s="4"/>
    </row>
    <row r="388" spans="1:1" s="7" customFormat="1" x14ac:dyDescent="0.3">
      <c r="A388" s="4"/>
    </row>
    <row r="389" spans="1:1" s="7" customFormat="1" x14ac:dyDescent="0.3">
      <c r="A389" s="4"/>
    </row>
    <row r="390" spans="1:1" s="7" customFormat="1" x14ac:dyDescent="0.3">
      <c r="A390" s="4"/>
    </row>
    <row r="391" spans="1:1" s="7" customFormat="1" x14ac:dyDescent="0.3">
      <c r="A391" s="4"/>
    </row>
    <row r="392" spans="1:1" s="7" customFormat="1" x14ac:dyDescent="0.3">
      <c r="A392" s="4"/>
    </row>
    <row r="393" spans="1:1" s="7" customFormat="1" x14ac:dyDescent="0.3">
      <c r="A393" s="4"/>
    </row>
    <row r="394" spans="1:1" s="7" customFormat="1" x14ac:dyDescent="0.3">
      <c r="A394" s="4"/>
    </row>
    <row r="395" spans="1:1" s="7" customFormat="1" x14ac:dyDescent="0.3">
      <c r="A395" s="4"/>
    </row>
    <row r="396" spans="1:1" s="7" customFormat="1" x14ac:dyDescent="0.3">
      <c r="A396" s="4"/>
    </row>
    <row r="397" spans="1:1" s="7" customFormat="1" x14ac:dyDescent="0.3">
      <c r="A397" s="4"/>
    </row>
    <row r="398" spans="1:1" s="7" customFormat="1" x14ac:dyDescent="0.3">
      <c r="A398" s="4"/>
    </row>
    <row r="399" spans="1:1" s="7" customFormat="1" x14ac:dyDescent="0.3">
      <c r="A399" s="4"/>
    </row>
    <row r="400" spans="1:1" s="7" customFormat="1" x14ac:dyDescent="0.3">
      <c r="A400" s="4"/>
    </row>
    <row r="401" spans="1:1" s="7" customFormat="1" x14ac:dyDescent="0.3">
      <c r="A401" s="4"/>
    </row>
    <row r="402" spans="1:1" s="7" customFormat="1" x14ac:dyDescent="0.3">
      <c r="A402" s="4"/>
    </row>
    <row r="403" spans="1:1" s="7" customFormat="1" x14ac:dyDescent="0.3">
      <c r="A403" s="4"/>
    </row>
    <row r="404" spans="1:1" s="7" customFormat="1" x14ac:dyDescent="0.3">
      <c r="A404" s="4"/>
    </row>
    <row r="405" spans="1:1" s="7" customFormat="1" x14ac:dyDescent="0.3">
      <c r="A405" s="4"/>
    </row>
    <row r="406" spans="1:1" s="7" customFormat="1" x14ac:dyDescent="0.3">
      <c r="A406" s="4"/>
    </row>
    <row r="407" spans="1:1" s="7" customFormat="1" x14ac:dyDescent="0.3">
      <c r="A407" s="4"/>
    </row>
    <row r="408" spans="1:1" s="7" customFormat="1" x14ac:dyDescent="0.3">
      <c r="A408" s="4"/>
    </row>
    <row r="409" spans="1:1" s="7" customFormat="1" x14ac:dyDescent="0.3">
      <c r="A409" s="4"/>
    </row>
    <row r="410" spans="1:1" s="7" customFormat="1" x14ac:dyDescent="0.3">
      <c r="A410" s="4"/>
    </row>
    <row r="411" spans="1:1" s="7" customFormat="1" x14ac:dyDescent="0.3">
      <c r="A411" s="4"/>
    </row>
    <row r="412" spans="1:1" s="7" customFormat="1" x14ac:dyDescent="0.3">
      <c r="A412" s="4"/>
    </row>
    <row r="413" spans="1:1" s="7" customFormat="1" x14ac:dyDescent="0.3">
      <c r="A413" s="4"/>
    </row>
    <row r="414" spans="1:1" s="7" customFormat="1" x14ac:dyDescent="0.3">
      <c r="A414" s="4"/>
    </row>
    <row r="415" spans="1:1" s="7" customFormat="1" x14ac:dyDescent="0.3">
      <c r="A415" s="4"/>
    </row>
    <row r="416" spans="1:1" s="7" customFormat="1" x14ac:dyDescent="0.3">
      <c r="A416" s="4"/>
    </row>
    <row r="417" spans="1:1" s="7" customFormat="1" x14ac:dyDescent="0.3">
      <c r="A417" s="4"/>
    </row>
    <row r="418" spans="1:1" s="7" customFormat="1" x14ac:dyDescent="0.3">
      <c r="A418" s="4"/>
    </row>
    <row r="419" spans="1:1" s="7" customFormat="1" x14ac:dyDescent="0.3">
      <c r="A419" s="4"/>
    </row>
    <row r="420" spans="1:1" s="7" customFormat="1" x14ac:dyDescent="0.3">
      <c r="A420" s="4"/>
    </row>
    <row r="421" spans="1:1" s="7" customFormat="1" x14ac:dyDescent="0.3">
      <c r="A421" s="4"/>
    </row>
    <row r="422" spans="1:1" s="7" customFormat="1" x14ac:dyDescent="0.3">
      <c r="A422" s="4"/>
    </row>
    <row r="423" spans="1:1" s="7" customFormat="1" x14ac:dyDescent="0.3">
      <c r="A423" s="4"/>
    </row>
    <row r="424" spans="1:1" s="7" customFormat="1" x14ac:dyDescent="0.3">
      <c r="A424" s="4"/>
    </row>
    <row r="425" spans="1:1" s="7" customFormat="1" x14ac:dyDescent="0.3">
      <c r="A425" s="4"/>
    </row>
    <row r="426" spans="1:1" s="7" customFormat="1" x14ac:dyDescent="0.3">
      <c r="A426" s="4"/>
    </row>
    <row r="427" spans="1:1" s="7" customFormat="1" x14ac:dyDescent="0.3">
      <c r="A427" s="4"/>
    </row>
    <row r="428" spans="1:1" s="7" customFormat="1" x14ac:dyDescent="0.3">
      <c r="A428" s="4"/>
    </row>
    <row r="429" spans="1:1" s="7" customFormat="1" x14ac:dyDescent="0.3">
      <c r="A429" s="4"/>
    </row>
    <row r="430" spans="1:1" s="7" customFormat="1" x14ac:dyDescent="0.3">
      <c r="A430" s="4"/>
    </row>
    <row r="431" spans="1:1" s="7" customFormat="1" x14ac:dyDescent="0.3">
      <c r="A431" s="4"/>
    </row>
    <row r="432" spans="1:1" s="7" customFormat="1" x14ac:dyDescent="0.3">
      <c r="A432" s="4"/>
    </row>
    <row r="433" spans="1:1" s="7" customFormat="1" x14ac:dyDescent="0.3">
      <c r="A433" s="4"/>
    </row>
    <row r="434" spans="1:1" s="7" customFormat="1" x14ac:dyDescent="0.3">
      <c r="A434" s="4"/>
    </row>
    <row r="435" spans="1:1" s="7" customFormat="1" x14ac:dyDescent="0.3">
      <c r="A435" s="4"/>
    </row>
    <row r="436" spans="1:1" s="7" customFormat="1" x14ac:dyDescent="0.3">
      <c r="A436" s="4"/>
    </row>
    <row r="437" spans="1:1" s="7" customFormat="1" x14ac:dyDescent="0.3">
      <c r="A437" s="4"/>
    </row>
    <row r="438" spans="1:1" s="7" customFormat="1" x14ac:dyDescent="0.3">
      <c r="A438" s="4"/>
    </row>
    <row r="439" spans="1:1" s="7" customFormat="1" x14ac:dyDescent="0.3">
      <c r="A439" s="4"/>
    </row>
    <row r="440" spans="1:1" s="7" customFormat="1" x14ac:dyDescent="0.3">
      <c r="A440" s="4"/>
    </row>
    <row r="441" spans="1:1" s="7" customFormat="1" x14ac:dyDescent="0.3">
      <c r="A441" s="4"/>
    </row>
  </sheetData>
  <pageMargins left="0.511811024" right="0.511811024" top="0.78740157499999996" bottom="0.78740157499999996" header="0.31496062000000002" footer="0.31496062000000002"/>
  <pageSetup paperSize="126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LUANA SANTOS</cp:lastModifiedBy>
  <cp:lastPrinted>2025-04-03T17:08:26Z</cp:lastPrinted>
  <dcterms:created xsi:type="dcterms:W3CDTF">2024-12-19T13:13:10Z</dcterms:created>
  <dcterms:modified xsi:type="dcterms:W3CDTF">2025-04-03T17:11:23Z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