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mi\OneDrive\Desktop\RENDICIONES DE CUENTAS\"/>
    </mc:Choice>
  </mc:AlternateContent>
  <xr:revisionPtr revIDLastSave="0" documentId="13_ncr:1_{255A81A5-996E-4324-893E-F40EA022E9C5}" xr6:coauthVersionLast="47" xr6:coauthVersionMax="47" xr10:uidLastSave="{00000000-0000-0000-0000-000000000000}"/>
  <bookViews>
    <workbookView xWindow="-120" yWindow="-120" windowWidth="20730" windowHeight="11160" tabRatio="603" xr2:uid="{F5FC5300-12E9-428E-A4CB-0D61279E124C}"/>
  </bookViews>
  <sheets>
    <sheet name="PLANILLA DE INCRITOS 2019 " sheetId="1" r:id="rId1"/>
    <sheet name="EVALUACIONES NUTRICIONALES " sheetId="4" r:id="rId2"/>
    <sheet name="EVALUACIONES PSICOLÓGICAS " sheetId="5" r:id="rId3"/>
    <sheet name="EVALUACIONES PEDAGÓGICAS " sheetId="6" r:id="rId4"/>
  </sheets>
  <definedNames>
    <definedName name="_xlnm._FilterDatabase" localSheetId="0" hidden="1">'PLANILLA DE INCRITOS 2019 '!$A$6:$AI$19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I37" i="1"/>
  <c r="I38" i="1"/>
  <c r="I39" i="1"/>
  <c r="I41" i="1"/>
  <c r="I42" i="1"/>
  <c r="I43" i="1"/>
  <c r="I44" i="1"/>
  <c r="I45" i="1"/>
  <c r="Z55" i="1"/>
  <c r="I34" i="1"/>
  <c r="I35" i="1"/>
  <c r="I36" i="1"/>
  <c r="X55" i="1"/>
  <c r="L54" i="1"/>
  <c r="I31" i="1"/>
  <c r="I32" i="1"/>
  <c r="I33" i="1"/>
  <c r="I50" i="1"/>
  <c r="I51" i="1"/>
  <c r="I52" i="1"/>
  <c r="I53" i="1"/>
  <c r="I25" i="1"/>
  <c r="I26" i="1"/>
  <c r="I29" i="1"/>
  <c r="I27" i="1"/>
  <c r="I28" i="1"/>
  <c r="I30" i="1"/>
  <c r="R28" i="1"/>
  <c r="I7" i="1"/>
  <c r="J7" i="1" s="1"/>
  <c r="I24" i="1"/>
  <c r="I13" i="1"/>
  <c r="I14" i="1"/>
  <c r="I15" i="1"/>
  <c r="I16" i="1"/>
  <c r="I17" i="1"/>
  <c r="I18" i="1"/>
  <c r="I19" i="1"/>
  <c r="I20" i="1"/>
  <c r="I21" i="1"/>
  <c r="I22" i="1"/>
  <c r="I23" i="1"/>
  <c r="I10" i="1"/>
  <c r="I11" i="1"/>
  <c r="I12" i="1"/>
  <c r="I9" i="1"/>
  <c r="J9" i="1" s="1"/>
  <c r="I8" i="1"/>
</calcChain>
</file>

<file path=xl/sharedStrings.xml><?xml version="1.0" encoding="utf-8"?>
<sst xmlns="http://schemas.openxmlformats.org/spreadsheetml/2006/main" count="395" uniqueCount="107">
  <si>
    <t xml:space="preserve">MENSUALIDAD </t>
  </si>
  <si>
    <t xml:space="preserve">MATERIAL </t>
  </si>
  <si>
    <t>N`</t>
  </si>
  <si>
    <t xml:space="preserve">ESTADO </t>
  </si>
  <si>
    <t xml:space="preserve">SALA </t>
  </si>
  <si>
    <t xml:space="preserve">NOMBRE </t>
  </si>
  <si>
    <t xml:space="preserve">SEXO </t>
  </si>
  <si>
    <t xml:space="preserve">FECHA DE NACIMIENTO </t>
  </si>
  <si>
    <t xml:space="preserve">FECHA ACTUAL </t>
  </si>
  <si>
    <t>EDAD</t>
  </si>
  <si>
    <t xml:space="preserve">PAGO ACORDADO </t>
  </si>
  <si>
    <t>F</t>
  </si>
  <si>
    <t>M</t>
  </si>
  <si>
    <t xml:space="preserve">YA PAGO SEGURO </t>
  </si>
  <si>
    <t xml:space="preserve">ENERO </t>
  </si>
  <si>
    <t>FEBRERO</t>
  </si>
  <si>
    <t>MARZO</t>
  </si>
  <si>
    <t xml:space="preserve">ABRIL </t>
  </si>
  <si>
    <t>MAYO</t>
  </si>
  <si>
    <t>JUNIO</t>
  </si>
  <si>
    <t xml:space="preserve">FECHA DE INGRESO SEDEGES </t>
  </si>
  <si>
    <t>TARDE</t>
  </si>
  <si>
    <t xml:space="preserve">MAÑANA </t>
  </si>
  <si>
    <t xml:space="preserve">ACTIVO </t>
  </si>
  <si>
    <t>TT</t>
  </si>
  <si>
    <t>TM</t>
  </si>
  <si>
    <t>TURNO / SIGLA</t>
  </si>
  <si>
    <t xml:space="preserve">MODALIDAD </t>
  </si>
  <si>
    <t xml:space="preserve">EVALUACION NUTRICIONAL </t>
  </si>
  <si>
    <t>FECHA</t>
  </si>
  <si>
    <t xml:space="preserve">EVALUACIONES NUTRICIONALES </t>
  </si>
  <si>
    <t xml:space="preserve">EVALUACIONES PSICOLOGICAS </t>
  </si>
  <si>
    <t xml:space="preserve">EVALUACIONES PEDAGOGICAS </t>
  </si>
  <si>
    <t xml:space="preserve">PRIMERA EVALUACION </t>
  </si>
  <si>
    <t xml:space="preserve">SEGUNDA EVALUACION </t>
  </si>
  <si>
    <t xml:space="preserve">TERCERA EVALUACION </t>
  </si>
  <si>
    <t xml:space="preserve">I TRIMESTRE </t>
  </si>
  <si>
    <t xml:space="preserve">II TRIMESTRE </t>
  </si>
  <si>
    <t xml:space="preserve">III TRIMESTRE </t>
  </si>
  <si>
    <t>CONTINUO</t>
  </si>
  <si>
    <t xml:space="preserve">ADMISION </t>
  </si>
  <si>
    <t xml:space="preserve">MATERIAL 1ER PAGO </t>
  </si>
  <si>
    <t xml:space="preserve">MATERIAL 2DO  PAGO </t>
  </si>
  <si>
    <t>Cesar</t>
  </si>
  <si>
    <r>
      <rPr>
        <b/>
        <u/>
        <sz val="12"/>
        <color theme="1"/>
        <rFont val="Tahoma"/>
        <family val="2"/>
      </rPr>
      <t>A</t>
    </r>
    <r>
      <rPr>
        <b/>
        <sz val="12"/>
        <color theme="1"/>
        <rFont val="Tahoma"/>
        <family val="2"/>
      </rPr>
      <t xml:space="preserve">poyo escolar </t>
    </r>
  </si>
  <si>
    <t xml:space="preserve">Ian </t>
  </si>
  <si>
    <t xml:space="preserve">Parvulario </t>
  </si>
  <si>
    <t xml:space="preserve">Matias Aguilar </t>
  </si>
  <si>
    <t>TC</t>
  </si>
  <si>
    <t xml:space="preserve">COMPLETO </t>
  </si>
  <si>
    <t xml:space="preserve">Apoyo escolar </t>
  </si>
  <si>
    <t>Tadeo</t>
  </si>
  <si>
    <t xml:space="preserve">Dylan </t>
  </si>
  <si>
    <t>valentina  murillo</t>
  </si>
  <si>
    <t xml:space="preserve">Andre </t>
  </si>
  <si>
    <t>Thiago</t>
  </si>
  <si>
    <t xml:space="preserve">JULIO </t>
  </si>
  <si>
    <t xml:space="preserve">AGOSTO </t>
  </si>
  <si>
    <t>SEPTIEM</t>
  </si>
  <si>
    <t xml:space="preserve">naim </t>
  </si>
  <si>
    <t>Niah Samara</t>
  </si>
  <si>
    <t xml:space="preserve">OCTUBRE </t>
  </si>
  <si>
    <t>NOVIEM</t>
  </si>
  <si>
    <t>DICIEMBRE</t>
  </si>
  <si>
    <t>micaela</t>
  </si>
  <si>
    <t xml:space="preserve">Kinder </t>
  </si>
  <si>
    <t>Amelia</t>
  </si>
  <si>
    <t xml:space="preserve">camila </t>
  </si>
  <si>
    <t xml:space="preserve">BASE DE DATOS NIÑOS INSCRITOS 2022 - CENTRO INFANTIL PEQUELANDIA </t>
  </si>
  <si>
    <t xml:space="preserve">Calef </t>
  </si>
  <si>
    <t xml:space="preserve">Enzo Natahiel </t>
  </si>
  <si>
    <t xml:space="preserve">INACTIVO </t>
  </si>
  <si>
    <t xml:space="preserve">Josue </t>
  </si>
  <si>
    <t>Mateo</t>
  </si>
  <si>
    <t xml:space="preserve">Maternal </t>
  </si>
  <si>
    <t xml:space="preserve">maria jose </t>
  </si>
  <si>
    <t xml:space="preserve">Dastan </t>
  </si>
  <si>
    <t xml:space="preserve">Nidito </t>
  </si>
  <si>
    <t xml:space="preserve">Sofia </t>
  </si>
  <si>
    <t xml:space="preserve">Fabricio </t>
  </si>
  <si>
    <t xml:space="preserve">Detek </t>
  </si>
  <si>
    <t>Neithann</t>
  </si>
  <si>
    <t xml:space="preserve">Lucia </t>
  </si>
  <si>
    <t xml:space="preserve">Amaya </t>
  </si>
  <si>
    <t xml:space="preserve">fabiana </t>
  </si>
  <si>
    <t xml:space="preserve">yerick </t>
  </si>
  <si>
    <t xml:space="preserve">leonel </t>
  </si>
  <si>
    <t>Santiago Mamani</t>
  </si>
  <si>
    <t xml:space="preserve">santiago silvestre </t>
  </si>
  <si>
    <t xml:space="preserve">sesiones </t>
  </si>
  <si>
    <t xml:space="preserve">becado </t>
  </si>
  <si>
    <t xml:space="preserve">Romeo </t>
  </si>
  <si>
    <t>becada</t>
  </si>
  <si>
    <t xml:space="preserve">scarleth jimenez </t>
  </si>
  <si>
    <t xml:space="preserve">liam </t>
  </si>
  <si>
    <t xml:space="preserve">Adriana </t>
  </si>
  <si>
    <t xml:space="preserve">Erick Magnus </t>
  </si>
  <si>
    <t>Alejandra</t>
  </si>
  <si>
    <t xml:space="preserve">Emili </t>
  </si>
  <si>
    <t xml:space="preserve">Gabriel </t>
  </si>
  <si>
    <t xml:space="preserve">Danna </t>
  </si>
  <si>
    <t xml:space="preserve">Fernanda </t>
  </si>
  <si>
    <t xml:space="preserve">Liam Tadeo </t>
  </si>
  <si>
    <t xml:space="preserve">Pre kinder </t>
  </si>
  <si>
    <t xml:space="preserve">samanta Ilumiri </t>
  </si>
  <si>
    <t xml:space="preserve">kendra bebe </t>
  </si>
  <si>
    <t xml:space="preserve">otniel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</si>
</sst>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u/>
      <sz val="12"/>
      <color theme="1"/>
      <name val="Tahoma"/>
      <family val="2"/>
    </font>
    <font>
      <sz val="11"/>
      <color rgb="FFFF0000"/>
      <name val="Calibri"/>
      <family val="2"/>
      <scheme val="minor"/>
    </font>
    <font>
      <sz val="12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/>
    <xf numFmtId="164" fontId="2" fillId="0" borderId="1" xfId="0" applyNumberFormat="1" applyFont="1" applyFill="1" applyBorder="1"/>
    <xf numFmtId="14" fontId="2" fillId="0" borderId="2" xfId="0" applyNumberFormat="1" applyFont="1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6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/>
    <xf numFmtId="0" fontId="4" fillId="0" borderId="1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/>
    <xf numFmtId="14" fontId="7" fillId="0" borderId="1" xfId="0" applyNumberFormat="1" applyFont="1" applyFill="1" applyBorder="1"/>
    <xf numFmtId="164" fontId="7" fillId="0" borderId="1" xfId="0" applyNumberFormat="1" applyFont="1" applyFill="1" applyBorder="1"/>
    <xf numFmtId="14" fontId="7" fillId="0" borderId="2" xfId="0" applyNumberFormat="1" applyFont="1" applyFill="1" applyBorder="1"/>
    <xf numFmtId="0" fontId="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3" borderId="0" xfId="0" applyFont="1" applyFill="1"/>
    <xf numFmtId="0" fontId="5" fillId="4" borderId="1" xfId="0" applyFont="1" applyFill="1" applyBorder="1"/>
    <xf numFmtId="0" fontId="0" fillId="3" borderId="0" xfId="0" applyFill="1"/>
    <xf numFmtId="0" fontId="4" fillId="4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14" fontId="2" fillId="5" borderId="1" xfId="0" applyNumberFormat="1" applyFont="1" applyFill="1" applyBorder="1"/>
    <xf numFmtId="164" fontId="2" fillId="5" borderId="1" xfId="0" applyNumberFormat="1" applyFont="1" applyFill="1" applyBorder="1"/>
    <xf numFmtId="0" fontId="0" fillId="5" borderId="0" xfId="0" applyFill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14" fontId="2" fillId="6" borderId="1" xfId="0" applyNumberFormat="1" applyFont="1" applyFill="1" applyBorder="1"/>
    <xf numFmtId="0" fontId="0" fillId="6" borderId="0" xfId="0" applyFill="1"/>
    <xf numFmtId="0" fontId="3" fillId="6" borderId="1" xfId="0" applyFont="1" applyFill="1" applyBorder="1" applyAlignment="1">
      <alignment wrapText="1"/>
    </xf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2" borderId="0" xfId="0" applyFont="1" applyFill="1"/>
    <xf numFmtId="0" fontId="10" fillId="0" borderId="1" xfId="0" applyFont="1" applyFill="1" applyBorder="1"/>
    <xf numFmtId="0" fontId="9" fillId="0" borderId="0" xfId="0" applyFont="1" applyFill="1"/>
    <xf numFmtId="0" fontId="2" fillId="0" borderId="0" xfId="0" applyFont="1" applyBorder="1"/>
    <xf numFmtId="0" fontId="10" fillId="0" borderId="1" xfId="0" applyFont="1" applyBorder="1"/>
    <xf numFmtId="0" fontId="2" fillId="2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/>
    </xf>
    <xf numFmtId="0" fontId="2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27EE-5022-40BE-B009-BBCADC464164}">
  <dimension ref="A1:AN60"/>
  <sheetViews>
    <sheetView tabSelected="1" topLeftCell="A4" zoomScale="86" zoomScaleNormal="86" workbookViewId="0">
      <pane xSplit="6" topLeftCell="Y1" activePane="topRight" state="frozen"/>
      <selection pane="topRight" activeCell="AD11" sqref="AD11"/>
    </sheetView>
  </sheetViews>
  <sheetFormatPr baseColWidth="10" defaultRowHeight="15.75" x14ac:dyDescent="0.25"/>
  <cols>
    <col min="1" max="1" width="4.85546875" style="9" customWidth="1"/>
    <col min="2" max="2" width="13.7109375" style="9" customWidth="1"/>
    <col min="3" max="3" width="26.5703125" style="21" customWidth="1"/>
    <col min="4" max="4" width="21.7109375" style="21" customWidth="1"/>
    <col min="5" max="5" width="14.140625" style="21" customWidth="1"/>
    <col min="6" max="6" width="25.7109375" style="9" customWidth="1"/>
    <col min="7" max="7" width="5.42578125" style="9" customWidth="1"/>
    <col min="8" max="8" width="15.7109375" style="9" customWidth="1"/>
    <col min="9" max="9" width="14.28515625" style="9" customWidth="1"/>
    <col min="10" max="10" width="7.140625" style="9" customWidth="1"/>
    <col min="11" max="11" width="24.85546875" style="9" customWidth="1"/>
    <col min="12" max="12" width="15.140625" style="9" customWidth="1"/>
    <col min="13" max="14" width="18.85546875" style="9" customWidth="1"/>
    <col min="15" max="15" width="17.7109375" style="9" customWidth="1"/>
    <col min="16" max="16" width="15.140625" style="9" customWidth="1"/>
    <col min="17" max="19" width="11.42578125" style="9"/>
    <col min="20" max="20" width="16" style="9" customWidth="1"/>
    <col min="21" max="21" width="14.85546875" style="9" customWidth="1"/>
    <col min="22" max="23" width="11.42578125" style="9"/>
    <col min="24" max="24" width="14.5703125" style="9" customWidth="1"/>
    <col min="25" max="39" width="11.42578125" style="9"/>
  </cols>
  <sheetData>
    <row r="1" spans="1:40" x14ac:dyDescent="0.25">
      <c r="V1" s="81"/>
    </row>
    <row r="2" spans="1:40" x14ac:dyDescent="0.25">
      <c r="V2" s="81"/>
    </row>
    <row r="3" spans="1:40" ht="19.5" x14ac:dyDescent="0.25">
      <c r="F3" s="29" t="s">
        <v>68</v>
      </c>
      <c r="G3" s="29"/>
      <c r="H3" s="29"/>
      <c r="I3" s="29"/>
      <c r="N3" s="29"/>
      <c r="O3" s="29"/>
      <c r="P3" s="29"/>
      <c r="Q3" s="29"/>
      <c r="R3" s="29"/>
      <c r="S3" s="29"/>
      <c r="V3" s="81"/>
    </row>
    <row r="5" spans="1:40" ht="18" customHeight="1" x14ac:dyDescent="0.25">
      <c r="J5" s="28"/>
      <c r="L5" s="67" t="s">
        <v>0</v>
      </c>
      <c r="M5" s="68" t="s">
        <v>41</v>
      </c>
      <c r="N5" s="68" t="s">
        <v>42</v>
      </c>
      <c r="O5" s="68" t="s">
        <v>40</v>
      </c>
      <c r="P5" s="4" t="s">
        <v>0</v>
      </c>
      <c r="Q5" s="4" t="s">
        <v>1</v>
      </c>
      <c r="R5" s="4" t="s">
        <v>0</v>
      </c>
      <c r="S5" s="4" t="s">
        <v>1</v>
      </c>
      <c r="T5" s="4" t="s">
        <v>0</v>
      </c>
      <c r="U5" s="4" t="s">
        <v>1</v>
      </c>
      <c r="V5" s="4" t="s">
        <v>0</v>
      </c>
      <c r="W5" s="4" t="s">
        <v>1</v>
      </c>
      <c r="X5" s="4" t="s">
        <v>0</v>
      </c>
      <c r="Y5" s="4" t="s">
        <v>1</v>
      </c>
      <c r="Z5" s="4" t="s">
        <v>0</v>
      </c>
      <c r="AA5" s="4" t="s">
        <v>1</v>
      </c>
      <c r="AB5" s="4" t="s">
        <v>0</v>
      </c>
      <c r="AC5" s="4" t="s">
        <v>1</v>
      </c>
      <c r="AD5" s="4" t="s">
        <v>0</v>
      </c>
      <c r="AE5" s="4" t="s">
        <v>1</v>
      </c>
      <c r="AF5" s="4" t="s">
        <v>0</v>
      </c>
      <c r="AG5" s="4" t="s">
        <v>1</v>
      </c>
      <c r="AH5" s="4" t="s">
        <v>0</v>
      </c>
      <c r="AI5" s="4" t="s">
        <v>1</v>
      </c>
      <c r="AJ5" s="4" t="s">
        <v>0</v>
      </c>
      <c r="AK5" s="4" t="s">
        <v>1</v>
      </c>
      <c r="AL5" s="4" t="s">
        <v>0</v>
      </c>
      <c r="AM5" s="4" t="s">
        <v>1</v>
      </c>
    </row>
    <row r="6" spans="1:40" s="16" customFormat="1" x14ac:dyDescent="0.25">
      <c r="A6" s="30" t="s">
        <v>2</v>
      </c>
      <c r="B6" s="30" t="s">
        <v>3</v>
      </c>
      <c r="C6" s="31" t="s">
        <v>4</v>
      </c>
      <c r="D6" s="31" t="s">
        <v>27</v>
      </c>
      <c r="E6" s="31" t="s">
        <v>26</v>
      </c>
      <c r="F6" s="30" t="s">
        <v>5</v>
      </c>
      <c r="G6" s="30" t="s">
        <v>6</v>
      </c>
      <c r="H6" s="30" t="s">
        <v>7</v>
      </c>
      <c r="I6" s="30" t="s">
        <v>8</v>
      </c>
      <c r="J6" s="32" t="s">
        <v>9</v>
      </c>
      <c r="K6" s="30" t="s">
        <v>20</v>
      </c>
      <c r="L6" s="30" t="s">
        <v>10</v>
      </c>
      <c r="M6" s="30" t="s">
        <v>10</v>
      </c>
      <c r="N6" s="30" t="s">
        <v>10</v>
      </c>
      <c r="O6" s="30" t="s">
        <v>13</v>
      </c>
      <c r="P6" s="30" t="s">
        <v>14</v>
      </c>
      <c r="Q6" s="30" t="s">
        <v>14</v>
      </c>
      <c r="R6" s="30" t="s">
        <v>15</v>
      </c>
      <c r="S6" s="30" t="s">
        <v>15</v>
      </c>
      <c r="T6" s="30" t="s">
        <v>16</v>
      </c>
      <c r="U6" s="30" t="s">
        <v>16</v>
      </c>
      <c r="V6" s="30" t="s">
        <v>17</v>
      </c>
      <c r="W6" s="30" t="s">
        <v>17</v>
      </c>
      <c r="X6" s="30" t="s">
        <v>18</v>
      </c>
      <c r="Y6" s="30" t="s">
        <v>18</v>
      </c>
      <c r="Z6" s="30" t="s">
        <v>19</v>
      </c>
      <c r="AA6" s="30" t="s">
        <v>19</v>
      </c>
      <c r="AB6" s="30" t="s">
        <v>56</v>
      </c>
      <c r="AC6" s="30" t="s">
        <v>56</v>
      </c>
      <c r="AD6" s="30" t="s">
        <v>57</v>
      </c>
      <c r="AE6" s="30" t="s">
        <v>57</v>
      </c>
      <c r="AF6" s="30" t="s">
        <v>58</v>
      </c>
      <c r="AG6" s="30" t="s">
        <v>58</v>
      </c>
      <c r="AH6" s="30" t="s">
        <v>61</v>
      </c>
      <c r="AI6" s="30" t="s">
        <v>61</v>
      </c>
      <c r="AJ6" s="30" t="s">
        <v>62</v>
      </c>
      <c r="AK6" s="30" t="s">
        <v>62</v>
      </c>
      <c r="AL6" s="30" t="s">
        <v>63</v>
      </c>
      <c r="AM6" s="30" t="s">
        <v>63</v>
      </c>
    </row>
    <row r="7" spans="1:40" x14ac:dyDescent="0.25">
      <c r="A7" s="3">
        <v>1</v>
      </c>
      <c r="B7" s="4" t="s">
        <v>23</v>
      </c>
      <c r="C7" s="19" t="s">
        <v>44</v>
      </c>
      <c r="D7" s="19" t="s">
        <v>39</v>
      </c>
      <c r="E7" s="19" t="s">
        <v>48</v>
      </c>
      <c r="F7" s="61" t="s">
        <v>43</v>
      </c>
      <c r="G7" s="3" t="s">
        <v>11</v>
      </c>
      <c r="H7" s="6">
        <v>42526</v>
      </c>
      <c r="I7" s="6">
        <f t="shared" ref="I7:I53" ca="1" si="0">TODAY()</f>
        <v>44790</v>
      </c>
      <c r="J7" s="7">
        <f ca="1">YEARFRAC(H7,I7)</f>
        <v>6.2</v>
      </c>
      <c r="K7" s="6">
        <v>44562</v>
      </c>
      <c r="L7" s="75">
        <v>800</v>
      </c>
      <c r="M7" s="77"/>
      <c r="N7" s="75"/>
      <c r="O7" s="75"/>
      <c r="P7" s="10">
        <v>1200</v>
      </c>
      <c r="Q7" s="10"/>
      <c r="R7" s="10">
        <v>1200</v>
      </c>
      <c r="S7" s="10"/>
      <c r="T7" s="10">
        <v>800</v>
      </c>
      <c r="U7" s="10"/>
      <c r="V7" s="10">
        <v>800</v>
      </c>
      <c r="W7" s="10"/>
      <c r="X7" s="10">
        <v>800</v>
      </c>
      <c r="Y7" s="10"/>
      <c r="Z7" s="10">
        <v>800</v>
      </c>
      <c r="AA7" s="10"/>
      <c r="AB7" s="10">
        <v>800</v>
      </c>
      <c r="AC7" s="10"/>
      <c r="AD7" s="10">
        <v>800</v>
      </c>
      <c r="AE7" s="10"/>
      <c r="AF7" s="10"/>
      <c r="AG7" s="10"/>
      <c r="AH7" s="10"/>
      <c r="AI7" s="10"/>
      <c r="AJ7" s="10"/>
      <c r="AK7" s="10"/>
      <c r="AL7" s="10"/>
      <c r="AM7" s="10"/>
      <c r="AN7" s="16"/>
    </row>
    <row r="8" spans="1:40" s="9" customFormat="1" ht="15" x14ac:dyDescent="0.2">
      <c r="A8" s="10">
        <v>2</v>
      </c>
      <c r="B8" s="4" t="s">
        <v>23</v>
      </c>
      <c r="C8" s="19" t="s">
        <v>65</v>
      </c>
      <c r="D8" s="19" t="s">
        <v>49</v>
      </c>
      <c r="E8" s="19" t="s">
        <v>25</v>
      </c>
      <c r="F8" s="62" t="s">
        <v>45</v>
      </c>
      <c r="G8" s="3" t="s">
        <v>12</v>
      </c>
      <c r="H8" s="3"/>
      <c r="I8" s="6">
        <f t="shared" ca="1" si="0"/>
        <v>44790</v>
      </c>
      <c r="J8" s="3"/>
      <c r="K8" s="6">
        <v>44593</v>
      </c>
      <c r="L8" s="75">
        <v>1300</v>
      </c>
      <c r="M8" s="75">
        <v>750</v>
      </c>
      <c r="N8" s="75"/>
      <c r="O8" s="75">
        <v>200</v>
      </c>
      <c r="P8" s="76"/>
      <c r="Q8" s="10"/>
      <c r="R8" s="10">
        <v>700</v>
      </c>
      <c r="S8" s="10"/>
      <c r="T8" s="10">
        <v>1300</v>
      </c>
      <c r="U8" s="10"/>
      <c r="V8" s="10">
        <v>1300</v>
      </c>
      <c r="W8" s="10"/>
      <c r="X8" s="10">
        <v>1300</v>
      </c>
      <c r="Y8" s="10"/>
      <c r="Z8" s="10">
        <v>1300</v>
      </c>
      <c r="AA8" s="10"/>
      <c r="AB8" s="10">
        <v>1300</v>
      </c>
      <c r="AC8" s="10"/>
      <c r="AD8" s="10">
        <v>1300</v>
      </c>
      <c r="AE8" s="10"/>
      <c r="AF8" s="10"/>
      <c r="AG8" s="10"/>
      <c r="AH8" s="10"/>
      <c r="AI8" s="10"/>
      <c r="AJ8" s="10"/>
      <c r="AK8" s="10"/>
      <c r="AL8" s="10"/>
      <c r="AM8" s="10"/>
      <c r="AN8" s="66"/>
    </row>
    <row r="9" spans="1:40" s="60" customFormat="1" x14ac:dyDescent="0.25">
      <c r="A9" s="10">
        <v>3</v>
      </c>
      <c r="B9" s="57" t="s">
        <v>23</v>
      </c>
      <c r="C9" s="19" t="s">
        <v>44</v>
      </c>
      <c r="D9" s="19" t="s">
        <v>22</v>
      </c>
      <c r="E9" s="20" t="s">
        <v>24</v>
      </c>
      <c r="F9" s="63" t="s">
        <v>53</v>
      </c>
      <c r="G9" s="56" t="s">
        <v>11</v>
      </c>
      <c r="H9" s="58">
        <v>42664</v>
      </c>
      <c r="I9" s="6">
        <f t="shared" ca="1" si="0"/>
        <v>44790</v>
      </c>
      <c r="J9" s="59">
        <f ca="1">YEARFRAC(H9,I9)</f>
        <v>5.822222222222222</v>
      </c>
      <c r="K9" s="6">
        <v>44593</v>
      </c>
      <c r="L9" s="75">
        <v>700</v>
      </c>
      <c r="M9" s="75"/>
      <c r="N9" s="75"/>
      <c r="O9" s="75"/>
      <c r="P9" s="10">
        <v>400</v>
      </c>
      <c r="Q9" s="10"/>
      <c r="R9" s="10">
        <v>700</v>
      </c>
      <c r="S9" s="10"/>
      <c r="T9" s="10">
        <v>700</v>
      </c>
      <c r="U9" s="10"/>
      <c r="V9" s="10">
        <v>700</v>
      </c>
      <c r="W9" s="10"/>
      <c r="X9" s="10">
        <v>700</v>
      </c>
      <c r="Y9" s="10"/>
      <c r="Z9" s="10">
        <v>700</v>
      </c>
      <c r="AA9" s="10"/>
      <c r="AB9" s="10">
        <v>700</v>
      </c>
      <c r="AC9" s="10"/>
      <c r="AD9" s="10">
        <v>700</v>
      </c>
      <c r="AE9" s="10"/>
      <c r="AF9" s="10"/>
      <c r="AG9" s="10"/>
      <c r="AH9" s="10"/>
      <c r="AI9" s="10"/>
      <c r="AJ9" s="10"/>
      <c r="AK9" s="10"/>
      <c r="AL9" s="10"/>
      <c r="AM9" s="10"/>
      <c r="AN9" s="16"/>
    </row>
    <row r="10" spans="1:40" s="9" customFormat="1" ht="15" x14ac:dyDescent="0.2">
      <c r="A10" s="10">
        <v>4</v>
      </c>
      <c r="B10" s="4" t="s">
        <v>23</v>
      </c>
      <c r="C10" s="19" t="s">
        <v>65</v>
      </c>
      <c r="D10" s="19" t="s">
        <v>22</v>
      </c>
      <c r="E10" s="20" t="s">
        <v>25</v>
      </c>
      <c r="F10" s="62" t="s">
        <v>47</v>
      </c>
      <c r="G10" s="3" t="s">
        <v>12</v>
      </c>
      <c r="H10" s="3"/>
      <c r="I10" s="6">
        <f t="shared" ca="1" si="0"/>
        <v>44790</v>
      </c>
      <c r="J10" s="3"/>
      <c r="K10" s="6">
        <v>44256</v>
      </c>
      <c r="L10" s="75">
        <v>700</v>
      </c>
      <c r="M10" s="75">
        <v>750</v>
      </c>
      <c r="N10" s="75">
        <v>750</v>
      </c>
      <c r="O10" s="75">
        <v>200</v>
      </c>
      <c r="P10" s="76"/>
      <c r="Q10" s="10"/>
      <c r="R10" s="10">
        <v>700</v>
      </c>
      <c r="S10" s="10"/>
      <c r="T10" s="10">
        <v>700</v>
      </c>
      <c r="U10" s="10"/>
      <c r="V10" s="10">
        <v>700</v>
      </c>
      <c r="W10" s="10"/>
      <c r="X10" s="10">
        <v>700</v>
      </c>
      <c r="Y10" s="10"/>
      <c r="Z10" s="10">
        <v>700</v>
      </c>
      <c r="AA10" s="10"/>
      <c r="AB10" s="10">
        <v>700</v>
      </c>
      <c r="AC10" s="10"/>
      <c r="AD10" s="10">
        <v>700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66"/>
    </row>
    <row r="11" spans="1:40" x14ac:dyDescent="0.25">
      <c r="A11" s="3">
        <v>5</v>
      </c>
      <c r="B11" s="4" t="s">
        <v>23</v>
      </c>
      <c r="C11" s="19" t="s">
        <v>50</v>
      </c>
      <c r="D11" s="19" t="s">
        <v>49</v>
      </c>
      <c r="E11" s="19" t="s">
        <v>48</v>
      </c>
      <c r="F11" s="64" t="s">
        <v>51</v>
      </c>
      <c r="G11" s="3" t="s">
        <v>12</v>
      </c>
      <c r="H11" s="3"/>
      <c r="I11" s="6">
        <f t="shared" ca="1" si="0"/>
        <v>44790</v>
      </c>
      <c r="J11" s="3"/>
      <c r="K11" s="6">
        <v>44562</v>
      </c>
      <c r="L11" s="75">
        <v>350</v>
      </c>
      <c r="M11" s="77"/>
      <c r="N11" s="75"/>
      <c r="O11" s="75"/>
      <c r="P11" s="10">
        <v>800</v>
      </c>
      <c r="Q11" s="10"/>
      <c r="R11" s="10">
        <v>1000</v>
      </c>
      <c r="S11" s="10"/>
      <c r="T11" s="10">
        <v>1000</v>
      </c>
      <c r="U11" s="10"/>
      <c r="V11" s="10">
        <v>410</v>
      </c>
      <c r="W11" s="10"/>
      <c r="X11" s="76"/>
      <c r="Y11" s="10"/>
      <c r="Z11" s="10">
        <v>400</v>
      </c>
      <c r="AA11" s="10"/>
      <c r="AB11" s="86"/>
      <c r="AC11" s="10"/>
      <c r="AD11" s="86"/>
      <c r="AE11" s="10"/>
      <c r="AF11" s="10"/>
      <c r="AG11" s="10"/>
      <c r="AH11" s="10"/>
      <c r="AI11" s="10"/>
      <c r="AJ11" s="10"/>
      <c r="AK11" s="10"/>
      <c r="AL11" s="10"/>
      <c r="AM11" s="10"/>
      <c r="AN11" s="16"/>
    </row>
    <row r="12" spans="1:40" x14ac:dyDescent="0.25">
      <c r="A12" s="3">
        <v>6</v>
      </c>
      <c r="B12" s="4" t="s">
        <v>23</v>
      </c>
      <c r="C12" s="19" t="s">
        <v>46</v>
      </c>
      <c r="D12" s="19" t="s">
        <v>22</v>
      </c>
      <c r="E12" s="20" t="s">
        <v>48</v>
      </c>
      <c r="F12" s="62" t="s">
        <v>52</v>
      </c>
      <c r="G12" s="3" t="s">
        <v>12</v>
      </c>
      <c r="H12" s="3"/>
      <c r="I12" s="6">
        <f t="shared" ca="1" si="0"/>
        <v>44790</v>
      </c>
      <c r="J12" s="3"/>
      <c r="K12" s="6">
        <v>44562</v>
      </c>
      <c r="L12" s="75">
        <v>1200</v>
      </c>
      <c r="M12" s="75">
        <v>700</v>
      </c>
      <c r="N12" s="75"/>
      <c r="O12" s="75">
        <v>200</v>
      </c>
      <c r="P12" s="10">
        <v>900</v>
      </c>
      <c r="Q12" s="10"/>
      <c r="R12" s="10">
        <v>1200</v>
      </c>
      <c r="S12" s="10"/>
      <c r="T12" s="10">
        <v>1200</v>
      </c>
      <c r="U12" s="10"/>
      <c r="V12" s="10">
        <v>1200</v>
      </c>
      <c r="W12" s="10"/>
      <c r="X12" s="10">
        <v>1200</v>
      </c>
      <c r="Y12" s="10"/>
      <c r="Z12" s="10">
        <v>1200</v>
      </c>
      <c r="AA12" s="10"/>
      <c r="AB12" s="10">
        <v>1200</v>
      </c>
      <c r="AC12" s="10"/>
      <c r="AD12" s="56">
        <v>1200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6"/>
    </row>
    <row r="13" spans="1:40" s="16" customFormat="1" x14ac:dyDescent="0.25">
      <c r="A13" s="10">
        <v>7</v>
      </c>
      <c r="B13" s="4" t="s">
        <v>23</v>
      </c>
      <c r="C13" s="20" t="s">
        <v>50</v>
      </c>
      <c r="D13" s="20" t="s">
        <v>21</v>
      </c>
      <c r="E13" s="20" t="s">
        <v>24</v>
      </c>
      <c r="F13" s="10" t="s">
        <v>54</v>
      </c>
      <c r="G13" s="10" t="s">
        <v>12</v>
      </c>
      <c r="H13" s="10"/>
      <c r="I13" s="13">
        <f t="shared" ca="1" si="0"/>
        <v>44790</v>
      </c>
      <c r="J13" s="10"/>
      <c r="K13" s="6">
        <v>44593</v>
      </c>
      <c r="L13" s="75">
        <v>350</v>
      </c>
      <c r="M13" s="77"/>
      <c r="N13" s="75"/>
      <c r="O13" s="75">
        <v>100</v>
      </c>
      <c r="P13" s="76"/>
      <c r="Q13" s="10"/>
      <c r="R13" s="10">
        <v>500</v>
      </c>
      <c r="S13" s="10"/>
      <c r="T13" s="10">
        <v>500</v>
      </c>
      <c r="U13" s="10"/>
      <c r="V13" s="10">
        <v>500</v>
      </c>
      <c r="W13" s="10"/>
      <c r="X13" s="10">
        <v>500</v>
      </c>
      <c r="Y13" s="10"/>
      <c r="Z13" s="10">
        <v>250</v>
      </c>
      <c r="AA13" s="10"/>
      <c r="AB13" s="86"/>
      <c r="AC13" s="10"/>
      <c r="AD13" s="86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40" x14ac:dyDescent="0.25">
      <c r="A14" s="10">
        <v>8</v>
      </c>
      <c r="B14" s="4" t="s">
        <v>23</v>
      </c>
      <c r="C14" s="19" t="s">
        <v>65</v>
      </c>
      <c r="D14" s="65" t="s">
        <v>21</v>
      </c>
      <c r="E14" s="19" t="s">
        <v>25</v>
      </c>
      <c r="F14" s="3" t="s">
        <v>55</v>
      </c>
      <c r="G14" s="3" t="s">
        <v>12</v>
      </c>
      <c r="H14" s="3"/>
      <c r="I14" s="6">
        <f t="shared" ca="1" si="0"/>
        <v>44790</v>
      </c>
      <c r="J14" s="3"/>
      <c r="K14" s="6">
        <v>44593</v>
      </c>
      <c r="L14" s="75">
        <v>1080</v>
      </c>
      <c r="M14" s="75">
        <v>700</v>
      </c>
      <c r="N14" s="75">
        <v>700</v>
      </c>
      <c r="O14" s="75">
        <v>200</v>
      </c>
      <c r="P14" s="10">
        <v>585</v>
      </c>
      <c r="Q14" s="10"/>
      <c r="R14" s="10">
        <v>585</v>
      </c>
      <c r="S14" s="10"/>
      <c r="T14" s="10">
        <v>1080</v>
      </c>
      <c r="U14" s="10"/>
      <c r="V14" s="10">
        <v>1080</v>
      </c>
      <c r="W14" s="10"/>
      <c r="X14" s="10">
        <v>1080</v>
      </c>
      <c r="Y14" s="10"/>
      <c r="Z14" s="10">
        <v>1080</v>
      </c>
      <c r="AA14" s="10"/>
      <c r="AB14" s="10">
        <v>1080</v>
      </c>
      <c r="AC14" s="10"/>
      <c r="AD14" s="10">
        <v>1080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6"/>
    </row>
    <row r="15" spans="1:40" s="73" customFormat="1" x14ac:dyDescent="0.25">
      <c r="A15" s="69">
        <v>9</v>
      </c>
      <c r="B15" s="70" t="s">
        <v>23</v>
      </c>
      <c r="C15" s="71" t="s">
        <v>50</v>
      </c>
      <c r="D15" s="71" t="s">
        <v>39</v>
      </c>
      <c r="E15" s="71" t="s">
        <v>48</v>
      </c>
      <c r="F15" s="69" t="s">
        <v>59</v>
      </c>
      <c r="G15" s="69" t="s">
        <v>12</v>
      </c>
      <c r="H15" s="69"/>
      <c r="I15" s="72">
        <f t="shared" ca="1" si="0"/>
        <v>44790</v>
      </c>
      <c r="J15" s="69"/>
      <c r="K15" s="72">
        <v>44593</v>
      </c>
      <c r="L15" s="69"/>
      <c r="M15" s="69"/>
      <c r="N15" s="69"/>
      <c r="O15" s="69">
        <v>200</v>
      </c>
      <c r="P15" s="69">
        <v>1300</v>
      </c>
      <c r="Q15" s="69"/>
      <c r="R15" s="69">
        <v>1400</v>
      </c>
      <c r="S15" s="69"/>
      <c r="T15" s="69">
        <v>1400</v>
      </c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</row>
    <row r="16" spans="1:40" s="73" customFormat="1" x14ac:dyDescent="0.25">
      <c r="A16" s="69">
        <v>10</v>
      </c>
      <c r="B16" s="70" t="s">
        <v>23</v>
      </c>
      <c r="C16" s="71" t="s">
        <v>44</v>
      </c>
      <c r="D16" s="71" t="s">
        <v>49</v>
      </c>
      <c r="E16" s="71" t="s">
        <v>48</v>
      </c>
      <c r="F16" s="69" t="s">
        <v>64</v>
      </c>
      <c r="G16" s="69" t="s">
        <v>11</v>
      </c>
      <c r="H16" s="69"/>
      <c r="I16" s="72">
        <f t="shared" ca="1" si="0"/>
        <v>44790</v>
      </c>
      <c r="J16" s="69"/>
      <c r="K16" s="72">
        <v>44593</v>
      </c>
      <c r="L16" s="69"/>
      <c r="M16" s="69"/>
      <c r="N16" s="69"/>
      <c r="O16" s="69">
        <v>200</v>
      </c>
      <c r="P16" s="69">
        <v>1200</v>
      </c>
      <c r="Q16" s="69"/>
      <c r="R16" s="69">
        <v>1200</v>
      </c>
      <c r="S16" s="69"/>
      <c r="T16" s="69">
        <v>1150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</row>
    <row r="17" spans="1:40" s="16" customFormat="1" x14ac:dyDescent="0.25">
      <c r="A17" s="3">
        <v>11</v>
      </c>
      <c r="B17" s="11" t="s">
        <v>23</v>
      </c>
      <c r="C17" s="20" t="s">
        <v>46</v>
      </c>
      <c r="D17" s="20" t="s">
        <v>21</v>
      </c>
      <c r="E17" s="20" t="s">
        <v>24</v>
      </c>
      <c r="F17" s="10" t="s">
        <v>60</v>
      </c>
      <c r="G17" s="10" t="s">
        <v>11</v>
      </c>
      <c r="H17" s="10"/>
      <c r="I17" s="6">
        <f t="shared" ca="1" si="0"/>
        <v>44790</v>
      </c>
      <c r="J17" s="10"/>
      <c r="K17" s="13">
        <v>44593</v>
      </c>
      <c r="L17" s="75">
        <v>350</v>
      </c>
      <c r="M17" s="75">
        <v>400</v>
      </c>
      <c r="N17" s="75"/>
      <c r="O17" s="75">
        <v>200</v>
      </c>
      <c r="P17" s="10">
        <v>221</v>
      </c>
      <c r="Q17" s="10"/>
      <c r="R17" s="10">
        <v>350</v>
      </c>
      <c r="S17" s="10"/>
      <c r="T17" s="10">
        <v>350</v>
      </c>
      <c r="U17" s="10"/>
      <c r="V17" s="10">
        <v>350</v>
      </c>
      <c r="W17" s="10"/>
      <c r="X17" s="10">
        <v>350</v>
      </c>
      <c r="Y17" s="10"/>
      <c r="Z17" s="10">
        <v>350</v>
      </c>
      <c r="AA17" s="10"/>
      <c r="AB17" s="10">
        <v>350</v>
      </c>
      <c r="AC17" s="10"/>
      <c r="AD17" s="10">
        <v>350</v>
      </c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40" s="73" customFormat="1" x14ac:dyDescent="0.25">
      <c r="A18" s="69">
        <v>12</v>
      </c>
      <c r="B18" s="70" t="s">
        <v>71</v>
      </c>
      <c r="C18" s="71" t="s">
        <v>65</v>
      </c>
      <c r="D18" s="71" t="s">
        <v>22</v>
      </c>
      <c r="E18" s="71" t="s">
        <v>25</v>
      </c>
      <c r="F18" s="69" t="s">
        <v>66</v>
      </c>
      <c r="G18" s="69" t="s">
        <v>11</v>
      </c>
      <c r="H18" s="69"/>
      <c r="I18" s="72">
        <f t="shared" ca="1" si="0"/>
        <v>44790</v>
      </c>
      <c r="J18" s="69"/>
      <c r="K18" s="72">
        <v>44593</v>
      </c>
      <c r="L18" s="69"/>
      <c r="M18" s="69"/>
      <c r="N18" s="69"/>
      <c r="O18" s="69"/>
      <c r="P18" s="69">
        <v>700</v>
      </c>
      <c r="Q18" s="69"/>
      <c r="R18" s="69"/>
      <c r="S18" s="69"/>
      <c r="T18" s="70"/>
      <c r="U18" s="69"/>
      <c r="V18" s="74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</row>
    <row r="19" spans="1:40" x14ac:dyDescent="0.25">
      <c r="A19" s="10">
        <v>13</v>
      </c>
      <c r="B19" s="4" t="s">
        <v>23</v>
      </c>
      <c r="C19" s="19" t="s">
        <v>65</v>
      </c>
      <c r="D19" s="19" t="s">
        <v>22</v>
      </c>
      <c r="E19" s="19" t="s">
        <v>25</v>
      </c>
      <c r="F19" s="3" t="s">
        <v>67</v>
      </c>
      <c r="G19" s="10" t="s">
        <v>11</v>
      </c>
      <c r="H19" s="3"/>
      <c r="I19" s="6">
        <f t="shared" ca="1" si="0"/>
        <v>44790</v>
      </c>
      <c r="J19" s="3"/>
      <c r="K19" s="6">
        <v>44593</v>
      </c>
      <c r="L19" s="75">
        <v>630</v>
      </c>
      <c r="M19" s="75">
        <v>700</v>
      </c>
      <c r="N19" s="75"/>
      <c r="O19" s="75">
        <v>200</v>
      </c>
      <c r="P19" s="76"/>
      <c r="Q19" s="10"/>
      <c r="R19" s="10">
        <v>630</v>
      </c>
      <c r="S19" s="10"/>
      <c r="T19" s="10">
        <v>630</v>
      </c>
      <c r="U19" s="10"/>
      <c r="V19" s="10">
        <v>630</v>
      </c>
      <c r="W19" s="10"/>
      <c r="X19" s="10">
        <v>630</v>
      </c>
      <c r="Y19" s="10"/>
      <c r="Z19" s="10">
        <v>630</v>
      </c>
      <c r="AA19" s="10"/>
      <c r="AB19" s="10">
        <v>630</v>
      </c>
      <c r="AC19" s="10"/>
      <c r="AD19" s="10">
        <v>630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6"/>
    </row>
    <row r="20" spans="1:40" s="73" customFormat="1" x14ac:dyDescent="0.25">
      <c r="A20" s="69">
        <v>14</v>
      </c>
      <c r="B20" s="70" t="s">
        <v>23</v>
      </c>
      <c r="C20" s="71" t="s">
        <v>46</v>
      </c>
      <c r="D20" s="71" t="s">
        <v>22</v>
      </c>
      <c r="E20" s="71" t="s">
        <v>48</v>
      </c>
      <c r="F20" s="69" t="s">
        <v>69</v>
      </c>
      <c r="G20" s="69" t="s">
        <v>12</v>
      </c>
      <c r="H20" s="69"/>
      <c r="I20" s="72">
        <f t="shared" ca="1" si="0"/>
        <v>44790</v>
      </c>
      <c r="J20" s="69"/>
      <c r="K20" s="72"/>
      <c r="L20" s="69"/>
      <c r="M20" s="69"/>
      <c r="N20" s="69"/>
      <c r="O20" s="69">
        <v>200</v>
      </c>
      <c r="P20" s="69"/>
      <c r="Q20" s="69"/>
      <c r="R20" s="69">
        <v>630</v>
      </c>
      <c r="S20" s="69"/>
      <c r="T20" s="70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</row>
    <row r="21" spans="1:40" x14ac:dyDescent="0.25">
      <c r="A21" s="3">
        <v>15</v>
      </c>
      <c r="B21" s="4" t="s">
        <v>23</v>
      </c>
      <c r="C21" s="19" t="s">
        <v>50</v>
      </c>
      <c r="D21" s="19" t="s">
        <v>22</v>
      </c>
      <c r="E21" s="19" t="s">
        <v>25</v>
      </c>
      <c r="F21" s="3" t="s">
        <v>70</v>
      </c>
      <c r="G21" s="3" t="s">
        <v>12</v>
      </c>
      <c r="H21" s="3"/>
      <c r="I21" s="6">
        <f t="shared" ca="1" si="0"/>
        <v>44790</v>
      </c>
      <c r="J21" s="3"/>
      <c r="K21" s="6">
        <v>44598</v>
      </c>
      <c r="L21" s="75">
        <v>650</v>
      </c>
      <c r="M21" s="77"/>
      <c r="N21" s="75"/>
      <c r="O21" s="75">
        <v>200</v>
      </c>
      <c r="P21" s="76"/>
      <c r="Q21" s="10"/>
      <c r="R21" s="10">
        <v>600</v>
      </c>
      <c r="S21" s="10"/>
      <c r="T21" s="10">
        <v>650</v>
      </c>
      <c r="U21" s="10"/>
      <c r="V21" s="10">
        <v>650</v>
      </c>
      <c r="W21" s="10"/>
      <c r="X21" s="10">
        <v>650</v>
      </c>
      <c r="Y21" s="10"/>
      <c r="Z21" s="10">
        <v>650</v>
      </c>
      <c r="AA21" s="10"/>
      <c r="AB21" s="10">
        <v>650</v>
      </c>
      <c r="AC21" s="10"/>
      <c r="AD21" s="86"/>
      <c r="AE21" s="10"/>
      <c r="AF21" s="10"/>
      <c r="AG21" s="10"/>
      <c r="AH21" s="10"/>
      <c r="AI21" s="10"/>
      <c r="AJ21" s="10"/>
      <c r="AK21" s="10"/>
      <c r="AL21" s="10"/>
      <c r="AM21" s="10"/>
      <c r="AN21" s="16"/>
    </row>
    <row r="22" spans="1:40" s="73" customFormat="1" x14ac:dyDescent="0.25">
      <c r="A22" s="69">
        <v>16</v>
      </c>
      <c r="B22" s="70" t="s">
        <v>23</v>
      </c>
      <c r="C22" s="71" t="s">
        <v>46</v>
      </c>
      <c r="D22" s="71" t="s">
        <v>49</v>
      </c>
      <c r="E22" s="71" t="s">
        <v>48</v>
      </c>
      <c r="F22" s="69" t="s">
        <v>73</v>
      </c>
      <c r="G22" s="69" t="s">
        <v>12</v>
      </c>
      <c r="H22" s="69"/>
      <c r="I22" s="72">
        <f t="shared" ca="1" si="0"/>
        <v>44790</v>
      </c>
      <c r="J22" s="69"/>
      <c r="K22" s="72">
        <v>44622</v>
      </c>
      <c r="L22" s="69"/>
      <c r="M22" s="69"/>
      <c r="N22" s="69"/>
      <c r="O22" s="69">
        <v>200</v>
      </c>
      <c r="P22" s="69"/>
      <c r="Q22" s="69"/>
      <c r="R22" s="69"/>
      <c r="S22" s="69"/>
      <c r="T22" s="69">
        <v>1300</v>
      </c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</row>
    <row r="23" spans="1:40" x14ac:dyDescent="0.25">
      <c r="A23" s="10">
        <v>17</v>
      </c>
      <c r="B23" s="4" t="s">
        <v>23</v>
      </c>
      <c r="C23" s="19" t="s">
        <v>74</v>
      </c>
      <c r="D23" s="19" t="s">
        <v>49</v>
      </c>
      <c r="E23" s="19" t="s">
        <v>48</v>
      </c>
      <c r="F23" s="10" t="s">
        <v>75</v>
      </c>
      <c r="G23" s="10" t="s">
        <v>11</v>
      </c>
      <c r="H23" s="3"/>
      <c r="I23" s="6">
        <f t="shared" ca="1" si="0"/>
        <v>44790</v>
      </c>
      <c r="J23" s="3"/>
      <c r="K23" s="6">
        <v>44627</v>
      </c>
      <c r="L23" s="75">
        <v>640</v>
      </c>
      <c r="M23" s="77"/>
      <c r="N23" s="75"/>
      <c r="O23" s="75"/>
      <c r="P23" s="76"/>
      <c r="Q23" s="10"/>
      <c r="R23" s="76"/>
      <c r="S23" s="10"/>
      <c r="T23" s="10">
        <v>1350</v>
      </c>
      <c r="U23" s="10"/>
      <c r="V23" s="10">
        <v>1350</v>
      </c>
      <c r="W23" s="10"/>
      <c r="X23" s="10"/>
      <c r="Y23" s="10"/>
      <c r="Z23" s="10">
        <v>1350</v>
      </c>
      <c r="AA23" s="10"/>
      <c r="AB23" s="10">
        <v>930</v>
      </c>
      <c r="AC23" s="10"/>
      <c r="AD23" s="86"/>
      <c r="AE23" s="10"/>
      <c r="AF23" s="10"/>
      <c r="AG23" s="10"/>
      <c r="AH23" s="10"/>
      <c r="AI23" s="10"/>
      <c r="AJ23" s="10"/>
      <c r="AK23" s="10"/>
      <c r="AL23" s="10"/>
      <c r="AM23" s="10"/>
      <c r="AN23" s="16"/>
    </row>
    <row r="24" spans="1:40" s="73" customFormat="1" x14ac:dyDescent="0.25">
      <c r="A24" s="69">
        <v>18</v>
      </c>
      <c r="B24" s="70" t="s">
        <v>23</v>
      </c>
      <c r="C24" s="71" t="s">
        <v>46</v>
      </c>
      <c r="D24" s="71" t="s">
        <v>22</v>
      </c>
      <c r="E24" s="71" t="s">
        <v>25</v>
      </c>
      <c r="F24" s="69" t="s">
        <v>76</v>
      </c>
      <c r="G24" s="69" t="s">
        <v>12</v>
      </c>
      <c r="H24" s="69"/>
      <c r="I24" s="72">
        <f t="shared" ca="1" si="0"/>
        <v>44790</v>
      </c>
      <c r="J24" s="69"/>
      <c r="K24" s="72">
        <v>43897</v>
      </c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</row>
    <row r="25" spans="1:40" s="83" customFormat="1" x14ac:dyDescent="0.25">
      <c r="A25" s="10">
        <v>19</v>
      </c>
      <c r="B25" s="11" t="s">
        <v>23</v>
      </c>
      <c r="C25" s="20" t="s">
        <v>46</v>
      </c>
      <c r="D25" s="20" t="s">
        <v>49</v>
      </c>
      <c r="E25" s="20" t="s">
        <v>48</v>
      </c>
      <c r="F25" s="10" t="s">
        <v>87</v>
      </c>
      <c r="G25" s="10"/>
      <c r="H25" s="10"/>
      <c r="I25" s="13">
        <f t="shared" ca="1" si="0"/>
        <v>44790</v>
      </c>
      <c r="J25" s="10"/>
      <c r="K25" s="13">
        <v>44680</v>
      </c>
      <c r="L25" s="10">
        <v>700</v>
      </c>
      <c r="M25" s="10">
        <v>400</v>
      </c>
      <c r="N25" s="10"/>
      <c r="O25" s="10">
        <v>200</v>
      </c>
      <c r="P25" s="76"/>
      <c r="Q25" s="76"/>
      <c r="R25" s="76"/>
      <c r="S25" s="76"/>
      <c r="T25" s="76"/>
      <c r="U25" s="76"/>
      <c r="V25" s="10">
        <v>1200</v>
      </c>
      <c r="W25" s="82"/>
      <c r="X25" s="10">
        <v>650</v>
      </c>
      <c r="Y25" s="82"/>
      <c r="Z25" s="10">
        <v>650</v>
      </c>
      <c r="AA25" s="82"/>
      <c r="AB25" s="10">
        <v>650</v>
      </c>
      <c r="AC25" s="82"/>
      <c r="AD25" s="10">
        <v>650</v>
      </c>
      <c r="AE25" s="82"/>
      <c r="AF25" s="82"/>
      <c r="AG25" s="82"/>
      <c r="AH25" s="82"/>
      <c r="AI25" s="82"/>
      <c r="AJ25" s="82"/>
      <c r="AK25" s="82"/>
      <c r="AL25" s="82"/>
      <c r="AM25" s="82"/>
    </row>
    <row r="26" spans="1:40" s="73" customFormat="1" x14ac:dyDescent="0.25">
      <c r="A26" s="69">
        <v>20</v>
      </c>
      <c r="B26" s="70" t="s">
        <v>23</v>
      </c>
      <c r="C26" s="71" t="s">
        <v>50</v>
      </c>
      <c r="D26" s="71" t="s">
        <v>22</v>
      </c>
      <c r="E26" s="71" t="s">
        <v>25</v>
      </c>
      <c r="F26" s="69" t="s">
        <v>72</v>
      </c>
      <c r="G26" s="69" t="s">
        <v>12</v>
      </c>
      <c r="H26" s="69"/>
      <c r="I26" s="72">
        <f t="shared" ca="1" si="0"/>
        <v>44790</v>
      </c>
      <c r="J26" s="69"/>
      <c r="K26" s="72">
        <v>43904</v>
      </c>
      <c r="L26" s="69"/>
      <c r="M26" s="69"/>
      <c r="N26" s="69"/>
      <c r="O26" s="69"/>
      <c r="P26" s="69">
        <v>730</v>
      </c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</row>
    <row r="27" spans="1:40" s="16" customFormat="1" x14ac:dyDescent="0.25">
      <c r="A27" s="10">
        <v>21</v>
      </c>
      <c r="B27" s="78" t="s">
        <v>23</v>
      </c>
      <c r="C27" s="79" t="s">
        <v>77</v>
      </c>
      <c r="D27" s="79" t="s">
        <v>22</v>
      </c>
      <c r="E27" s="79" t="s">
        <v>25</v>
      </c>
      <c r="F27" s="80" t="s">
        <v>78</v>
      </c>
      <c r="G27" s="80" t="s">
        <v>11</v>
      </c>
      <c r="H27" s="80"/>
      <c r="I27" s="13">
        <f t="shared" ca="1" si="0"/>
        <v>44790</v>
      </c>
      <c r="J27" s="80"/>
      <c r="K27" s="15">
        <v>44269</v>
      </c>
      <c r="L27" s="80">
        <v>540</v>
      </c>
      <c r="M27" s="80"/>
      <c r="N27" s="80"/>
      <c r="O27" s="80"/>
      <c r="P27" s="80"/>
      <c r="Q27" s="80"/>
      <c r="R27" s="80"/>
      <c r="S27" s="80"/>
      <c r="T27" s="80">
        <v>630</v>
      </c>
      <c r="U27" s="80"/>
      <c r="V27" s="80">
        <v>700</v>
      </c>
      <c r="W27" s="80"/>
      <c r="X27" s="80">
        <v>700</v>
      </c>
      <c r="Y27" s="80"/>
      <c r="Z27" s="80">
        <v>700</v>
      </c>
      <c r="AA27" s="80"/>
      <c r="AB27" s="91"/>
      <c r="AC27" s="80"/>
      <c r="AD27" s="91"/>
      <c r="AE27" s="80"/>
      <c r="AF27" s="80"/>
      <c r="AG27" s="80"/>
      <c r="AH27" s="80"/>
      <c r="AI27" s="80"/>
      <c r="AJ27" s="80"/>
      <c r="AK27" s="80"/>
      <c r="AL27" s="80"/>
      <c r="AM27" s="80"/>
    </row>
    <row r="28" spans="1:40" s="88" customFormat="1" x14ac:dyDescent="0.25">
      <c r="A28" s="69">
        <v>22</v>
      </c>
      <c r="B28" s="89" t="s">
        <v>23</v>
      </c>
      <c r="C28" s="71" t="s">
        <v>46</v>
      </c>
      <c r="D28" s="90" t="s">
        <v>22</v>
      </c>
      <c r="E28" s="90" t="s">
        <v>25</v>
      </c>
      <c r="F28" s="69" t="s">
        <v>79</v>
      </c>
      <c r="G28" s="69" t="s">
        <v>12</v>
      </c>
      <c r="H28" s="69"/>
      <c r="I28" s="72">
        <f t="shared" ca="1" si="0"/>
        <v>44790</v>
      </c>
      <c r="J28" s="69"/>
      <c r="K28" s="72">
        <v>44655</v>
      </c>
      <c r="L28" s="69"/>
      <c r="M28" s="69"/>
      <c r="N28" s="69"/>
      <c r="O28" s="69">
        <v>200</v>
      </c>
      <c r="P28" s="69"/>
      <c r="Q28" s="69"/>
      <c r="R28" s="69">
        <f>SUM(R7:R27)</f>
        <v>11395</v>
      </c>
      <c r="S28" s="69"/>
      <c r="T28" s="69"/>
      <c r="U28" s="69"/>
      <c r="V28" s="69">
        <v>500</v>
      </c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</row>
    <row r="29" spans="1:40" s="17" customFormat="1" x14ac:dyDescent="0.25">
      <c r="A29" s="10">
        <v>23</v>
      </c>
      <c r="B29" s="78" t="s">
        <v>23</v>
      </c>
      <c r="C29" s="20" t="s">
        <v>46</v>
      </c>
      <c r="D29" s="79" t="s">
        <v>22</v>
      </c>
      <c r="E29" s="79" t="s">
        <v>25</v>
      </c>
      <c r="F29" s="10" t="s">
        <v>86</v>
      </c>
      <c r="G29" s="10" t="s">
        <v>12</v>
      </c>
      <c r="H29" s="10"/>
      <c r="I29" s="13">
        <f t="shared" ca="1" si="0"/>
        <v>44790</v>
      </c>
      <c r="J29" s="10"/>
      <c r="K29" s="13">
        <v>44655</v>
      </c>
      <c r="L29" s="10">
        <v>700</v>
      </c>
      <c r="M29" s="10"/>
      <c r="N29" s="10"/>
      <c r="O29" s="10">
        <v>200</v>
      </c>
      <c r="P29" s="10"/>
      <c r="Q29" s="10"/>
      <c r="R29" s="10"/>
      <c r="S29" s="10"/>
      <c r="T29" s="10"/>
      <c r="U29" s="10"/>
      <c r="V29" s="10">
        <v>700</v>
      </c>
      <c r="W29" s="10"/>
      <c r="X29" s="10">
        <v>700</v>
      </c>
      <c r="Y29" s="10"/>
      <c r="Z29" s="76"/>
      <c r="AA29" s="10"/>
      <c r="AB29" s="76"/>
      <c r="AC29" s="10"/>
      <c r="AD29" s="10">
        <v>560</v>
      </c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40" s="88" customFormat="1" x14ac:dyDescent="0.25">
      <c r="A30" s="69">
        <v>24</v>
      </c>
      <c r="B30" s="89" t="s">
        <v>23</v>
      </c>
      <c r="C30" s="71" t="s">
        <v>50</v>
      </c>
      <c r="D30" s="90" t="s">
        <v>22</v>
      </c>
      <c r="E30" s="90" t="s">
        <v>25</v>
      </c>
      <c r="F30" s="69" t="s">
        <v>80</v>
      </c>
      <c r="G30" s="69" t="s">
        <v>12</v>
      </c>
      <c r="H30" s="69"/>
      <c r="I30" s="72">
        <f t="shared" ca="1" si="0"/>
        <v>44790</v>
      </c>
      <c r="J30" s="69"/>
      <c r="K30" s="72">
        <v>44655</v>
      </c>
      <c r="L30" s="69"/>
      <c r="M30" s="69">
        <v>600</v>
      </c>
      <c r="N30" s="69"/>
      <c r="O30" s="69"/>
      <c r="P30" s="69"/>
      <c r="Q30" s="69"/>
      <c r="R30" s="69"/>
      <c r="S30" s="69"/>
      <c r="T30" s="69"/>
      <c r="U30" s="69"/>
      <c r="V30" s="69">
        <v>640</v>
      </c>
      <c r="W30" s="69"/>
      <c r="X30" s="69">
        <v>600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</row>
    <row r="31" spans="1:40" s="88" customFormat="1" x14ac:dyDescent="0.25">
      <c r="A31" s="69">
        <v>25</v>
      </c>
      <c r="B31" s="89" t="s">
        <v>23</v>
      </c>
      <c r="C31" s="71" t="s">
        <v>50</v>
      </c>
      <c r="D31" s="90" t="s">
        <v>22</v>
      </c>
      <c r="E31" s="90" t="s">
        <v>25</v>
      </c>
      <c r="F31" s="69" t="s">
        <v>81</v>
      </c>
      <c r="G31" s="69" t="s">
        <v>12</v>
      </c>
      <c r="H31" s="69"/>
      <c r="I31" s="72">
        <f t="shared" ca="1" si="0"/>
        <v>44790</v>
      </c>
      <c r="J31" s="69"/>
      <c r="K31" s="72">
        <v>44655</v>
      </c>
      <c r="L31" s="69"/>
      <c r="M31" s="69">
        <v>950</v>
      </c>
      <c r="N31" s="69"/>
      <c r="O31" s="69"/>
      <c r="P31" s="69"/>
      <c r="Q31" s="69"/>
      <c r="R31" s="69"/>
      <c r="S31" s="69"/>
      <c r="T31" s="69"/>
      <c r="U31" s="69"/>
      <c r="V31" s="69">
        <v>640</v>
      </c>
      <c r="W31" s="69"/>
      <c r="X31" s="69">
        <v>600</v>
      </c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</row>
    <row r="32" spans="1:40" s="2" customFormat="1" x14ac:dyDescent="0.25">
      <c r="A32" s="3">
        <v>26</v>
      </c>
      <c r="B32" s="78" t="s">
        <v>23</v>
      </c>
      <c r="C32" s="20" t="s">
        <v>50</v>
      </c>
      <c r="D32" s="79" t="s">
        <v>22</v>
      </c>
      <c r="E32" s="79" t="s">
        <v>25</v>
      </c>
      <c r="F32" s="3" t="s">
        <v>82</v>
      </c>
      <c r="G32" s="80" t="s">
        <v>11</v>
      </c>
      <c r="H32" s="3"/>
      <c r="I32" s="6">
        <f t="shared" ca="1" si="0"/>
        <v>44790</v>
      </c>
      <c r="J32" s="3"/>
      <c r="K32" s="6">
        <v>44655</v>
      </c>
      <c r="L32" s="10">
        <v>475</v>
      </c>
      <c r="M32" s="3"/>
      <c r="N32" s="3"/>
      <c r="O32" s="3"/>
      <c r="P32" s="76"/>
      <c r="Q32" s="76"/>
      <c r="R32" s="76"/>
      <c r="S32" s="76"/>
      <c r="T32" s="76"/>
      <c r="U32" s="76"/>
      <c r="V32" s="3">
        <v>475</v>
      </c>
      <c r="W32" s="3"/>
      <c r="X32" s="3">
        <v>485</v>
      </c>
      <c r="Y32" s="3"/>
      <c r="Z32" s="3">
        <v>485</v>
      </c>
      <c r="AA32" s="3"/>
      <c r="AB32" s="3"/>
      <c r="AC32" s="3"/>
      <c r="AD32" s="86"/>
      <c r="AE32" s="3"/>
      <c r="AF32" s="3"/>
      <c r="AG32" s="3"/>
      <c r="AH32" s="3"/>
      <c r="AI32" s="3"/>
      <c r="AJ32" s="3"/>
      <c r="AK32" s="3"/>
      <c r="AL32" s="3"/>
      <c r="AM32" s="3"/>
    </row>
    <row r="33" spans="1:39" s="2" customFormat="1" x14ac:dyDescent="0.25">
      <c r="A33" s="10">
        <v>27</v>
      </c>
      <c r="B33" s="11" t="s">
        <v>23</v>
      </c>
      <c r="C33" s="20" t="s">
        <v>50</v>
      </c>
      <c r="D33" s="20" t="s">
        <v>22</v>
      </c>
      <c r="E33" s="20" t="s">
        <v>25</v>
      </c>
      <c r="F33" s="3" t="s">
        <v>83</v>
      </c>
      <c r="G33" s="80" t="s">
        <v>11</v>
      </c>
      <c r="H33" s="3"/>
      <c r="I33" s="6">
        <f t="shared" ca="1" si="0"/>
        <v>44790</v>
      </c>
      <c r="J33" s="3"/>
      <c r="K33" s="6">
        <v>44655</v>
      </c>
      <c r="L33" s="10">
        <v>475</v>
      </c>
      <c r="M33" s="3"/>
      <c r="N33" s="3"/>
      <c r="O33" s="3"/>
      <c r="P33" s="76"/>
      <c r="Q33" s="76"/>
      <c r="R33" s="76"/>
      <c r="S33" s="76"/>
      <c r="T33" s="76"/>
      <c r="U33" s="76"/>
      <c r="V33" s="3">
        <v>475</v>
      </c>
      <c r="W33" s="3"/>
      <c r="X33" s="3">
        <v>485</v>
      </c>
      <c r="Y33" s="3"/>
      <c r="Z33" s="3">
        <v>485</v>
      </c>
      <c r="AA33" s="3"/>
      <c r="AB33" s="3"/>
      <c r="AC33" s="3"/>
      <c r="AD33" s="86"/>
      <c r="AE33" s="3"/>
      <c r="AF33" s="3"/>
      <c r="AG33" s="3"/>
      <c r="AH33" s="3"/>
      <c r="AI33" s="3"/>
      <c r="AJ33" s="3"/>
      <c r="AK33" s="3"/>
      <c r="AL33" s="3"/>
      <c r="AM33" s="3"/>
    </row>
    <row r="34" spans="1:39" s="2" customFormat="1" x14ac:dyDescent="0.25">
      <c r="A34" s="10">
        <v>28</v>
      </c>
      <c r="B34" s="78" t="s">
        <v>23</v>
      </c>
      <c r="C34" s="20" t="s">
        <v>46</v>
      </c>
      <c r="D34" s="79" t="s">
        <v>22</v>
      </c>
      <c r="E34" s="79" t="s">
        <v>25</v>
      </c>
      <c r="F34" s="3" t="s">
        <v>91</v>
      </c>
      <c r="G34" s="3" t="s">
        <v>12</v>
      </c>
      <c r="H34" s="3"/>
      <c r="I34" s="6">
        <f t="shared" ca="1" si="0"/>
        <v>44790</v>
      </c>
      <c r="J34" s="3"/>
      <c r="K34" s="6">
        <v>44683</v>
      </c>
      <c r="L34" s="75">
        <v>700</v>
      </c>
      <c r="M34" s="75"/>
      <c r="N34" s="75"/>
      <c r="O34" s="75">
        <v>200</v>
      </c>
      <c r="P34" s="76"/>
      <c r="Q34" s="76"/>
      <c r="R34" s="76"/>
      <c r="S34" s="76"/>
      <c r="T34" s="76"/>
      <c r="U34" s="76"/>
      <c r="V34" s="76">
        <v>700</v>
      </c>
      <c r="W34" s="76"/>
      <c r="X34" s="3">
        <v>700</v>
      </c>
      <c r="Y34" s="3"/>
      <c r="Z34" s="3">
        <v>700</v>
      </c>
      <c r="AA34" s="3"/>
      <c r="AB34" s="3">
        <v>700</v>
      </c>
      <c r="AC34" s="3"/>
      <c r="AD34" s="3">
        <v>700</v>
      </c>
      <c r="AE34" s="3"/>
      <c r="AF34" s="3"/>
      <c r="AG34" s="3"/>
      <c r="AH34" s="3"/>
      <c r="AI34" s="3"/>
      <c r="AJ34" s="3"/>
      <c r="AK34" s="3"/>
      <c r="AL34" s="3"/>
      <c r="AM34" s="3"/>
    </row>
    <row r="35" spans="1:39" s="2" customFormat="1" x14ac:dyDescent="0.25">
      <c r="A35" s="10">
        <v>29</v>
      </c>
      <c r="B35" s="78" t="s">
        <v>23</v>
      </c>
      <c r="C35" s="20" t="s">
        <v>50</v>
      </c>
      <c r="D35" s="79" t="s">
        <v>22</v>
      </c>
      <c r="E35" s="79" t="s">
        <v>25</v>
      </c>
      <c r="F35" s="3" t="s">
        <v>97</v>
      </c>
      <c r="G35" s="80" t="s">
        <v>11</v>
      </c>
      <c r="H35" s="3"/>
      <c r="I35" s="6">
        <f t="shared" ca="1" si="0"/>
        <v>44790</v>
      </c>
      <c r="J35" s="3"/>
      <c r="K35" s="6">
        <v>44697</v>
      </c>
      <c r="L35" s="75">
        <v>600</v>
      </c>
      <c r="M35" s="75"/>
      <c r="N35" s="75"/>
      <c r="O35" s="75">
        <v>100</v>
      </c>
      <c r="P35" s="10"/>
      <c r="Q35" s="10"/>
      <c r="R35" s="10"/>
      <c r="S35" s="10"/>
      <c r="T35" s="10"/>
      <c r="U35" s="10"/>
      <c r="V35" s="10"/>
      <c r="W35" s="10"/>
      <c r="X35" s="3">
        <v>460</v>
      </c>
      <c r="Y35" s="3"/>
      <c r="Z35" s="3">
        <v>600</v>
      </c>
      <c r="AA35" s="3"/>
      <c r="AB35" s="3"/>
      <c r="AC35" s="3"/>
      <c r="AD35" s="3">
        <v>600</v>
      </c>
      <c r="AE35" s="3"/>
      <c r="AF35" s="3"/>
      <c r="AG35" s="3"/>
      <c r="AH35" s="3"/>
      <c r="AI35" s="3"/>
      <c r="AJ35" s="3"/>
      <c r="AK35" s="3"/>
      <c r="AL35" s="3"/>
      <c r="AM35" s="3"/>
    </row>
    <row r="36" spans="1:39" s="2" customFormat="1" x14ac:dyDescent="0.25">
      <c r="A36" s="3">
        <v>30</v>
      </c>
      <c r="B36" s="78" t="s">
        <v>23</v>
      </c>
      <c r="C36" s="20" t="s">
        <v>46</v>
      </c>
      <c r="D36" s="79" t="s">
        <v>22</v>
      </c>
      <c r="E36" s="79" t="s">
        <v>25</v>
      </c>
      <c r="F36" s="3" t="s">
        <v>96</v>
      </c>
      <c r="G36" s="3" t="s">
        <v>12</v>
      </c>
      <c r="H36" s="3"/>
      <c r="I36" s="6">
        <f t="shared" ca="1" si="0"/>
        <v>44790</v>
      </c>
      <c r="J36" s="3"/>
      <c r="K36" s="6">
        <v>44743</v>
      </c>
      <c r="L36" s="75">
        <v>700</v>
      </c>
      <c r="M36" s="75"/>
      <c r="N36" s="75"/>
      <c r="O36" s="75">
        <v>100</v>
      </c>
      <c r="P36" s="10"/>
      <c r="Q36" s="10"/>
      <c r="R36" s="10"/>
      <c r="S36" s="10"/>
      <c r="T36" s="10"/>
      <c r="U36" s="10"/>
      <c r="V36" s="10"/>
      <c r="W36" s="10"/>
      <c r="X36" s="3"/>
      <c r="Y36" s="3"/>
      <c r="Z36" s="3">
        <v>700</v>
      </c>
      <c r="AA36" s="85"/>
      <c r="AB36" s="3"/>
      <c r="AC36" s="3"/>
      <c r="AD36" s="86"/>
      <c r="AE36" s="3"/>
      <c r="AF36" s="3"/>
      <c r="AG36" s="3"/>
      <c r="AH36" s="3"/>
      <c r="AI36" s="3"/>
      <c r="AJ36" s="3"/>
      <c r="AK36" s="3"/>
      <c r="AL36" s="3"/>
      <c r="AM36" s="3"/>
    </row>
    <row r="37" spans="1:39" s="2" customFormat="1" x14ac:dyDescent="0.25">
      <c r="A37" s="10">
        <v>31</v>
      </c>
      <c r="B37" s="11" t="s">
        <v>23</v>
      </c>
      <c r="C37" s="20" t="s">
        <v>50</v>
      </c>
      <c r="D37" s="20" t="s">
        <v>21</v>
      </c>
      <c r="E37" s="20" t="s">
        <v>24</v>
      </c>
      <c r="F37" s="3" t="s">
        <v>94</v>
      </c>
      <c r="G37" s="3"/>
      <c r="H37" s="3"/>
      <c r="I37" s="6">
        <f t="shared" ca="1" si="0"/>
        <v>44790</v>
      </c>
      <c r="J37" s="3"/>
      <c r="K37" s="6">
        <v>44718</v>
      </c>
      <c r="L37" s="3">
        <v>600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6"/>
      <c r="Y37" s="3"/>
      <c r="Z37" s="3">
        <v>600</v>
      </c>
      <c r="AA37" s="3"/>
      <c r="AB37" s="76"/>
      <c r="AC37" s="3"/>
      <c r="AD37" s="76"/>
      <c r="AE37" s="3"/>
      <c r="AF37" s="3"/>
      <c r="AG37" s="3"/>
      <c r="AH37" s="3"/>
      <c r="AI37" s="3"/>
      <c r="AJ37" s="3"/>
      <c r="AK37" s="3"/>
      <c r="AL37" s="3"/>
      <c r="AM37" s="3"/>
    </row>
    <row r="38" spans="1:39" s="2" customFormat="1" x14ac:dyDescent="0.25">
      <c r="A38" s="3">
        <v>32</v>
      </c>
      <c r="B38" s="11" t="s">
        <v>23</v>
      </c>
      <c r="C38" s="20" t="s">
        <v>50</v>
      </c>
      <c r="D38" s="20" t="s">
        <v>21</v>
      </c>
      <c r="E38" s="20" t="s">
        <v>24</v>
      </c>
      <c r="F38" s="3" t="s">
        <v>95</v>
      </c>
      <c r="G38" s="3"/>
      <c r="H38" s="3"/>
      <c r="I38" s="6">
        <f t="shared" ca="1" si="0"/>
        <v>44790</v>
      </c>
      <c r="J38" s="3"/>
      <c r="K38" s="3"/>
      <c r="L38" s="3">
        <v>600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6"/>
      <c r="Y38" s="3"/>
      <c r="Z38" s="76"/>
      <c r="AA38" s="3"/>
      <c r="AB38" s="86"/>
      <c r="AC38" s="3"/>
      <c r="AD38" s="76"/>
      <c r="AE38" s="3"/>
      <c r="AF38" s="3"/>
      <c r="AG38" s="3"/>
      <c r="AH38" s="3"/>
      <c r="AI38" s="3"/>
      <c r="AJ38" s="3"/>
      <c r="AK38" s="3"/>
      <c r="AL38" s="3"/>
      <c r="AM38" s="3"/>
    </row>
    <row r="39" spans="1:39" s="2" customFormat="1" x14ac:dyDescent="0.25">
      <c r="A39" s="10">
        <v>33</v>
      </c>
      <c r="B39" s="11" t="s">
        <v>23</v>
      </c>
      <c r="C39" s="20" t="s">
        <v>103</v>
      </c>
      <c r="D39" s="79" t="s">
        <v>22</v>
      </c>
      <c r="E39" s="79" t="s">
        <v>25</v>
      </c>
      <c r="F39" s="3" t="s">
        <v>66</v>
      </c>
      <c r="G39" s="3"/>
      <c r="H39" s="3"/>
      <c r="I39" s="6">
        <f t="shared" ca="1" si="0"/>
        <v>44790</v>
      </c>
      <c r="J39" s="3"/>
      <c r="K39" s="6">
        <v>44767</v>
      </c>
      <c r="L39" s="3">
        <v>630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6"/>
      <c r="Y39" s="3"/>
      <c r="Z39" s="76"/>
      <c r="AA39" s="3"/>
      <c r="AB39" s="3">
        <v>630</v>
      </c>
      <c r="AC39" s="3"/>
      <c r="AD39" s="86"/>
      <c r="AE39" s="3"/>
      <c r="AF39" s="3"/>
      <c r="AG39" s="3"/>
      <c r="AH39" s="3"/>
      <c r="AI39" s="3"/>
      <c r="AJ39" s="3"/>
      <c r="AK39" s="3"/>
      <c r="AL39" s="3"/>
      <c r="AM39" s="3"/>
    </row>
    <row r="40" spans="1:39" s="2" customFormat="1" x14ac:dyDescent="0.25">
      <c r="A40" s="10">
        <v>34</v>
      </c>
      <c r="B40" s="11" t="s">
        <v>23</v>
      </c>
      <c r="C40" s="20" t="s">
        <v>50</v>
      </c>
      <c r="D40" s="20" t="s">
        <v>21</v>
      </c>
      <c r="E40" s="20" t="s">
        <v>24</v>
      </c>
      <c r="F40" s="3" t="s">
        <v>104</v>
      </c>
      <c r="G40" s="3"/>
      <c r="H40" s="3"/>
      <c r="I40" s="6">
        <f t="shared" ca="1" si="0"/>
        <v>44790</v>
      </c>
      <c r="J40" s="3"/>
      <c r="K40" s="6">
        <v>44774</v>
      </c>
      <c r="L40" s="3">
        <v>600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6"/>
      <c r="Y40" s="3"/>
      <c r="Z40" s="76"/>
      <c r="AA40" s="3"/>
      <c r="AB40" s="3"/>
      <c r="AC40" s="3"/>
      <c r="AD40" s="86"/>
      <c r="AE40" s="3"/>
      <c r="AF40" s="3"/>
      <c r="AG40" s="3"/>
      <c r="AH40" s="3"/>
      <c r="AI40" s="3"/>
      <c r="AJ40" s="3"/>
      <c r="AK40" s="3"/>
      <c r="AL40" s="3"/>
      <c r="AM40" s="3"/>
    </row>
    <row r="41" spans="1:39" s="2" customFormat="1" x14ac:dyDescent="0.25">
      <c r="A41" s="10">
        <v>35</v>
      </c>
      <c r="B41" s="11" t="s">
        <v>23</v>
      </c>
      <c r="C41" s="20" t="s">
        <v>74</v>
      </c>
      <c r="D41" s="79" t="s">
        <v>22</v>
      </c>
      <c r="E41" s="19" t="s">
        <v>48</v>
      </c>
      <c r="F41" s="3" t="s">
        <v>98</v>
      </c>
      <c r="G41" s="3"/>
      <c r="H41" s="3"/>
      <c r="I41" s="6">
        <f t="shared" ca="1" si="0"/>
        <v>44790</v>
      </c>
      <c r="J41" s="3"/>
      <c r="K41" s="6">
        <v>44774</v>
      </c>
      <c r="L41" s="3">
        <v>1200</v>
      </c>
      <c r="M41" s="3"/>
      <c r="N41" s="3"/>
      <c r="O41" s="3">
        <v>200</v>
      </c>
      <c r="P41" s="3"/>
      <c r="Q41" s="3"/>
      <c r="R41" s="3"/>
      <c r="S41" s="3"/>
      <c r="T41" s="3"/>
      <c r="U41" s="3"/>
      <c r="V41" s="3"/>
      <c r="W41" s="3"/>
      <c r="X41" s="76"/>
      <c r="Y41" s="3"/>
      <c r="Z41" s="76"/>
      <c r="AA41" s="3"/>
      <c r="AB41" s="3"/>
      <c r="AC41" s="3"/>
      <c r="AD41" s="3">
        <v>1200</v>
      </c>
      <c r="AE41" s="3"/>
      <c r="AF41" s="3"/>
      <c r="AG41" s="3"/>
      <c r="AH41" s="3"/>
      <c r="AI41" s="3"/>
      <c r="AJ41" s="3"/>
      <c r="AK41" s="3"/>
      <c r="AL41" s="3"/>
      <c r="AM41" s="3"/>
    </row>
    <row r="42" spans="1:39" s="2" customFormat="1" x14ac:dyDescent="0.25">
      <c r="A42" s="3">
        <v>36</v>
      </c>
      <c r="B42" s="11" t="s">
        <v>23</v>
      </c>
      <c r="C42" s="20" t="s">
        <v>46</v>
      </c>
      <c r="D42" s="79" t="s">
        <v>22</v>
      </c>
      <c r="E42" s="79" t="s">
        <v>25</v>
      </c>
      <c r="F42" s="3" t="s">
        <v>99</v>
      </c>
      <c r="G42" s="3"/>
      <c r="H42" s="3"/>
      <c r="I42" s="6">
        <f t="shared" ca="1" si="0"/>
        <v>44790</v>
      </c>
      <c r="J42" s="3"/>
      <c r="K42" s="6">
        <v>44774</v>
      </c>
      <c r="L42" s="3">
        <v>560</v>
      </c>
      <c r="M42" s="3"/>
      <c r="N42" s="3"/>
      <c r="O42" s="3">
        <v>100</v>
      </c>
      <c r="P42" s="3"/>
      <c r="Q42" s="3"/>
      <c r="R42" s="3"/>
      <c r="S42" s="3"/>
      <c r="T42" s="3"/>
      <c r="U42" s="3"/>
      <c r="V42" s="3"/>
      <c r="W42" s="3"/>
      <c r="X42" s="76"/>
      <c r="Y42" s="3"/>
      <c r="Z42" s="76"/>
      <c r="AA42" s="3"/>
      <c r="AB42" s="3"/>
      <c r="AC42" s="3"/>
      <c r="AD42" s="3">
        <v>560</v>
      </c>
      <c r="AE42" s="3"/>
      <c r="AF42" s="3"/>
      <c r="AG42" s="3"/>
      <c r="AH42" s="3"/>
      <c r="AI42" s="3"/>
      <c r="AJ42" s="3"/>
      <c r="AK42" s="3"/>
      <c r="AL42" s="3"/>
      <c r="AM42" s="3"/>
    </row>
    <row r="43" spans="1:39" s="2" customFormat="1" x14ac:dyDescent="0.25">
      <c r="A43" s="10">
        <v>37</v>
      </c>
      <c r="B43" s="11" t="s">
        <v>23</v>
      </c>
      <c r="C43" s="20" t="s">
        <v>46</v>
      </c>
      <c r="D43" s="79" t="s">
        <v>22</v>
      </c>
      <c r="E43" s="79" t="s">
        <v>25</v>
      </c>
      <c r="F43" s="3" t="s">
        <v>100</v>
      </c>
      <c r="G43" s="3"/>
      <c r="H43" s="3"/>
      <c r="I43" s="6">
        <f t="shared" ca="1" si="0"/>
        <v>44790</v>
      </c>
      <c r="J43" s="3"/>
      <c r="K43" s="6">
        <v>44774</v>
      </c>
      <c r="L43" s="3">
        <v>560</v>
      </c>
      <c r="M43" s="3"/>
      <c r="N43" s="3"/>
      <c r="O43" s="3">
        <v>200</v>
      </c>
      <c r="P43" s="3"/>
      <c r="Q43" s="3"/>
      <c r="R43" s="3"/>
      <c r="S43" s="3"/>
      <c r="T43" s="3"/>
      <c r="U43" s="3"/>
      <c r="V43" s="3"/>
      <c r="W43" s="3"/>
      <c r="X43" s="76"/>
      <c r="Y43" s="3"/>
      <c r="Z43" s="76"/>
      <c r="AA43" s="3"/>
      <c r="AB43" s="3"/>
      <c r="AC43" s="3"/>
      <c r="AD43" s="3">
        <v>560</v>
      </c>
      <c r="AE43" s="3"/>
      <c r="AF43" s="3"/>
      <c r="AG43" s="3"/>
      <c r="AH43" s="3"/>
      <c r="AI43" s="3"/>
      <c r="AJ43" s="3"/>
      <c r="AK43" s="3"/>
      <c r="AL43" s="3"/>
      <c r="AM43" s="3"/>
    </row>
    <row r="44" spans="1:39" s="2" customFormat="1" x14ac:dyDescent="0.25">
      <c r="A44" s="3">
        <v>38</v>
      </c>
      <c r="B44" s="11" t="s">
        <v>23</v>
      </c>
      <c r="C44" s="20" t="s">
        <v>46</v>
      </c>
      <c r="D44" s="79" t="s">
        <v>22</v>
      </c>
      <c r="E44" s="79" t="s">
        <v>25</v>
      </c>
      <c r="F44" s="3" t="s">
        <v>101</v>
      </c>
      <c r="G44" s="3"/>
      <c r="H44" s="3"/>
      <c r="I44" s="6">
        <f t="shared" ca="1" si="0"/>
        <v>44790</v>
      </c>
      <c r="J44" s="3"/>
      <c r="K44" s="6">
        <v>44774</v>
      </c>
      <c r="L44" s="3">
        <v>560</v>
      </c>
      <c r="M44" s="3"/>
      <c r="N44" s="3"/>
      <c r="O44" s="3">
        <v>200</v>
      </c>
      <c r="P44" s="3"/>
      <c r="Q44" s="3"/>
      <c r="R44" s="3"/>
      <c r="S44" s="3"/>
      <c r="T44" s="3"/>
      <c r="U44" s="3"/>
      <c r="V44" s="3"/>
      <c r="W44" s="3"/>
      <c r="X44" s="76"/>
      <c r="Y44" s="3"/>
      <c r="Z44" s="76"/>
      <c r="AA44" s="3"/>
      <c r="AB44" s="3"/>
      <c r="AC44" s="3"/>
      <c r="AD44" s="3">
        <v>560</v>
      </c>
      <c r="AE44" s="3"/>
      <c r="AF44" s="3"/>
      <c r="AG44" s="3"/>
      <c r="AH44" s="3"/>
      <c r="AI44" s="3"/>
      <c r="AJ44" s="3"/>
      <c r="AK44" s="3"/>
      <c r="AL44" s="3"/>
      <c r="AM44" s="3"/>
    </row>
    <row r="45" spans="1:39" s="2" customFormat="1" x14ac:dyDescent="0.25">
      <c r="A45" s="10">
        <v>39</v>
      </c>
      <c r="B45" s="11" t="s">
        <v>23</v>
      </c>
      <c r="C45" s="20" t="s">
        <v>46</v>
      </c>
      <c r="D45" s="79" t="s">
        <v>22</v>
      </c>
      <c r="E45" s="79" t="s">
        <v>25</v>
      </c>
      <c r="F45" s="3" t="s">
        <v>102</v>
      </c>
      <c r="G45" s="3"/>
      <c r="H45" s="3"/>
      <c r="I45" s="6">
        <f t="shared" ca="1" si="0"/>
        <v>44790</v>
      </c>
      <c r="J45" s="3"/>
      <c r="K45" s="6">
        <v>44781</v>
      </c>
      <c r="L45" s="3">
        <v>350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6"/>
      <c r="Y45" s="3"/>
      <c r="Z45" s="76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s="2" customFormat="1" x14ac:dyDescent="0.25">
      <c r="A46" s="10">
        <v>40</v>
      </c>
      <c r="B46" s="11" t="s">
        <v>23</v>
      </c>
      <c r="C46" s="20" t="s">
        <v>74</v>
      </c>
      <c r="D46" s="20" t="s">
        <v>21</v>
      </c>
      <c r="E46" s="20" t="s">
        <v>24</v>
      </c>
      <c r="F46" s="3" t="s">
        <v>105</v>
      </c>
      <c r="G46" s="3"/>
      <c r="H46" s="3"/>
      <c r="I46" s="6"/>
      <c r="J46" s="3"/>
      <c r="K46" s="3"/>
      <c r="L46" s="3">
        <v>640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6"/>
      <c r="Y46" s="3"/>
      <c r="Z46" s="76"/>
      <c r="AA46" s="3"/>
      <c r="AB46" s="3"/>
      <c r="AC46" s="3"/>
      <c r="AD46" s="3">
        <v>500</v>
      </c>
      <c r="AE46" s="3"/>
      <c r="AF46" s="3"/>
      <c r="AG46" s="3"/>
      <c r="AH46" s="3"/>
      <c r="AI46" s="3"/>
      <c r="AJ46" s="3"/>
      <c r="AK46" s="3"/>
      <c r="AL46" s="3"/>
      <c r="AM46" s="3"/>
    </row>
    <row r="47" spans="1:39" s="2" customFormat="1" x14ac:dyDescent="0.25">
      <c r="A47" s="3">
        <v>41</v>
      </c>
      <c r="B47" s="11" t="s">
        <v>23</v>
      </c>
      <c r="C47" s="20" t="s">
        <v>46</v>
      </c>
      <c r="D47" s="20" t="s">
        <v>21</v>
      </c>
      <c r="E47" s="20" t="s">
        <v>24</v>
      </c>
      <c r="F47" s="3" t="s">
        <v>106</v>
      </c>
      <c r="G47" s="3"/>
      <c r="H47" s="3"/>
      <c r="I47" s="6"/>
      <c r="J47" s="3"/>
      <c r="K47" s="3"/>
      <c r="L47" s="3">
        <v>560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6"/>
      <c r="Y47" s="3"/>
      <c r="Z47" s="76"/>
      <c r="AA47" s="3"/>
      <c r="AB47" s="3"/>
      <c r="AC47" s="3"/>
      <c r="AD47" s="3">
        <v>400</v>
      </c>
      <c r="AE47" s="3"/>
      <c r="AF47" s="3"/>
      <c r="AG47" s="3"/>
      <c r="AH47" s="3"/>
      <c r="AI47" s="3"/>
      <c r="AJ47" s="3"/>
      <c r="AK47" s="3"/>
      <c r="AL47" s="3"/>
      <c r="AM47" s="3"/>
    </row>
    <row r="48" spans="1:39" s="2" customFormat="1" x14ac:dyDescent="0.25">
      <c r="A48" s="10"/>
      <c r="B48" s="11"/>
      <c r="C48" s="20"/>
      <c r="D48" s="20"/>
      <c r="E48" s="20"/>
      <c r="F48" s="3"/>
      <c r="G48" s="3"/>
      <c r="H48" s="3"/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6"/>
      <c r="Y48" s="3"/>
      <c r="Z48" s="76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s="2" customFormat="1" x14ac:dyDescent="0.25">
      <c r="A49" s="10"/>
      <c r="B49" s="11"/>
      <c r="C49" s="20"/>
      <c r="D49" s="20"/>
      <c r="E49" s="20"/>
      <c r="F49" s="3"/>
      <c r="G49" s="3"/>
      <c r="H49" s="3"/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76"/>
      <c r="Y49" s="3"/>
      <c r="Z49" s="76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s="88" customFormat="1" x14ac:dyDescent="0.25">
      <c r="A50" s="69">
        <v>30</v>
      </c>
      <c r="B50" s="70" t="s">
        <v>23</v>
      </c>
      <c r="C50" s="87" t="s">
        <v>89</v>
      </c>
      <c r="D50" s="71" t="s">
        <v>21</v>
      </c>
      <c r="E50" s="71" t="s">
        <v>24</v>
      </c>
      <c r="F50" s="69" t="s">
        <v>84</v>
      </c>
      <c r="G50" s="69"/>
      <c r="H50" s="69"/>
      <c r="I50" s="72">
        <f t="shared" ca="1" si="0"/>
        <v>44790</v>
      </c>
      <c r="J50" s="69"/>
      <c r="K50" s="69" t="s">
        <v>89</v>
      </c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76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</row>
    <row r="51" spans="1:39" s="2" customFormat="1" x14ac:dyDescent="0.25">
      <c r="A51" s="3">
        <v>31</v>
      </c>
      <c r="B51" s="11" t="s">
        <v>23</v>
      </c>
      <c r="C51" s="8" t="s">
        <v>90</v>
      </c>
      <c r="D51" s="19" t="s">
        <v>21</v>
      </c>
      <c r="E51" s="20" t="s">
        <v>24</v>
      </c>
      <c r="F51" s="3" t="s">
        <v>85</v>
      </c>
      <c r="G51" s="3"/>
      <c r="H51" s="3"/>
      <c r="I51" s="6">
        <f t="shared" ca="1" si="0"/>
        <v>44790</v>
      </c>
      <c r="J51" s="3"/>
      <c r="K51" s="3" t="s">
        <v>89</v>
      </c>
      <c r="L51" s="3">
        <v>0</v>
      </c>
      <c r="M51" s="3">
        <v>300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76"/>
      <c r="Y51" s="3"/>
      <c r="Z51" s="76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s="2" customFormat="1" x14ac:dyDescent="0.25">
      <c r="A52" s="10">
        <v>32</v>
      </c>
      <c r="B52" s="11" t="s">
        <v>23</v>
      </c>
      <c r="C52" s="8" t="s">
        <v>90</v>
      </c>
      <c r="D52" s="19" t="s">
        <v>21</v>
      </c>
      <c r="E52" s="20" t="s">
        <v>24</v>
      </c>
      <c r="F52" s="3" t="s">
        <v>88</v>
      </c>
      <c r="G52" s="3"/>
      <c r="H52" s="3"/>
      <c r="I52" s="6">
        <f t="shared" ca="1" si="0"/>
        <v>44790</v>
      </c>
      <c r="J52" s="3"/>
      <c r="K52" s="3" t="s">
        <v>89</v>
      </c>
      <c r="L52" s="3">
        <v>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6"/>
      <c r="Y52" s="3"/>
      <c r="Z52" s="76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" customFormat="1" x14ac:dyDescent="0.25">
      <c r="A53" s="10">
        <v>33</v>
      </c>
      <c r="B53" s="11" t="s">
        <v>23</v>
      </c>
      <c r="C53" s="8" t="s">
        <v>92</v>
      </c>
      <c r="D53" s="19" t="s">
        <v>21</v>
      </c>
      <c r="E53" s="20" t="s">
        <v>24</v>
      </c>
      <c r="F53" s="3" t="s">
        <v>93</v>
      </c>
      <c r="G53" s="3"/>
      <c r="H53" s="3"/>
      <c r="I53" s="6">
        <f t="shared" ca="1" si="0"/>
        <v>44790</v>
      </c>
      <c r="J53" s="3"/>
      <c r="K53" s="3" t="s">
        <v>89</v>
      </c>
      <c r="L53" s="3">
        <v>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6"/>
      <c r="Y53" s="3"/>
      <c r="Z53" s="76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84"/>
      <c r="B54" s="84"/>
      <c r="L54" s="9">
        <f>SUM(L7:L53)</f>
        <v>20500</v>
      </c>
    </row>
    <row r="55" spans="1:39" x14ac:dyDescent="0.25">
      <c r="A55" s="84"/>
      <c r="B55" s="84"/>
      <c r="X55" s="9">
        <f>SUM(X7:X54)</f>
        <v>13290</v>
      </c>
      <c r="Z55" s="9">
        <f>SUM(Z7:Z54)</f>
        <v>14330</v>
      </c>
    </row>
    <row r="56" spans="1:39" x14ac:dyDescent="0.25">
      <c r="A56" s="84"/>
      <c r="B56" s="84"/>
    </row>
    <row r="57" spans="1:39" x14ac:dyDescent="0.25">
      <c r="A57" s="84"/>
      <c r="B57" s="84"/>
    </row>
    <row r="58" spans="1:39" x14ac:dyDescent="0.25">
      <c r="A58" s="84"/>
      <c r="B58" s="84"/>
    </row>
    <row r="59" spans="1:39" x14ac:dyDescent="0.25">
      <c r="A59" s="84"/>
      <c r="B59" s="84"/>
    </row>
    <row r="60" spans="1:39" x14ac:dyDescent="0.25">
      <c r="A60" s="84"/>
      <c r="B60" s="84"/>
    </row>
  </sheetData>
  <pageMargins left="0" right="0" top="0.74803149606299213" bottom="0.74803149606299213" header="0.31496062992125984" footer="0.31496062992125984"/>
  <pageSetup paperSize="5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8B66-A1C6-4A6E-9B5C-3D78BFE920CE}">
  <sheetPr>
    <tabColor theme="9"/>
  </sheetPr>
  <dimension ref="A1:Q26"/>
  <sheetViews>
    <sheetView topLeftCell="B2" zoomScale="62" zoomScaleNormal="62" workbookViewId="0">
      <selection activeCell="E23" sqref="E23"/>
    </sheetView>
  </sheetViews>
  <sheetFormatPr baseColWidth="10" defaultRowHeight="15" x14ac:dyDescent="0.25"/>
  <cols>
    <col min="1" max="1" width="4.85546875" customWidth="1"/>
    <col min="2" max="2" width="13.7109375" customWidth="1"/>
    <col min="3" max="3" width="26.5703125" style="18" customWidth="1"/>
    <col min="4" max="4" width="17.7109375" style="18" customWidth="1"/>
    <col min="5" max="5" width="14.140625" style="18" customWidth="1"/>
    <col min="6" max="6" width="43.42578125" customWidth="1"/>
    <col min="7" max="7" width="5.42578125" customWidth="1"/>
    <col min="8" max="8" width="14.140625" customWidth="1"/>
    <col min="9" max="9" width="14.28515625" customWidth="1"/>
    <col min="10" max="10" width="7.140625" customWidth="1"/>
    <col min="11" max="11" width="13.7109375" customWidth="1"/>
    <col min="12" max="12" width="35" customWidth="1"/>
    <col min="13" max="13" width="14.5703125" customWidth="1"/>
    <col min="14" max="14" width="37.42578125" customWidth="1"/>
    <col min="15" max="15" width="16.7109375" customWidth="1"/>
  </cols>
  <sheetData>
    <row r="1" spans="1:17" x14ac:dyDescent="0.25">
      <c r="F1" s="25" t="s">
        <v>30</v>
      </c>
    </row>
    <row r="3" spans="1:17" ht="18" x14ac:dyDescent="0.25">
      <c r="B3" s="34"/>
      <c r="C3" s="35"/>
      <c r="D3" s="35"/>
      <c r="E3" s="35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7" ht="18" x14ac:dyDescent="0.25">
      <c r="B4" s="34"/>
      <c r="C4" s="35"/>
      <c r="D4" s="35"/>
      <c r="E4" s="35"/>
      <c r="F4" s="34"/>
      <c r="G4" s="34"/>
      <c r="H4" s="34"/>
      <c r="I4" s="34"/>
      <c r="J4" s="34"/>
      <c r="K4" s="52" t="s">
        <v>36</v>
      </c>
      <c r="L4" s="52"/>
      <c r="M4" s="52" t="s">
        <v>37</v>
      </c>
      <c r="N4" s="52"/>
      <c r="O4" s="52" t="s">
        <v>38</v>
      </c>
      <c r="P4" s="52"/>
    </row>
    <row r="5" spans="1:17" ht="18" x14ac:dyDescent="0.25">
      <c r="B5" s="34"/>
      <c r="C5" s="35"/>
      <c r="D5" s="35"/>
      <c r="E5" s="35"/>
      <c r="F5" s="34"/>
      <c r="G5" s="34"/>
      <c r="H5" s="34"/>
      <c r="I5" s="34"/>
      <c r="J5" s="36"/>
      <c r="K5" s="53" t="s">
        <v>33</v>
      </c>
      <c r="L5" s="53"/>
      <c r="M5" s="53" t="s">
        <v>34</v>
      </c>
      <c r="N5" s="53"/>
      <c r="O5" s="53" t="s">
        <v>35</v>
      </c>
      <c r="P5" s="53"/>
    </row>
    <row r="6" spans="1:17" ht="18" x14ac:dyDescent="0.25">
      <c r="A6" s="22" t="s">
        <v>2</v>
      </c>
      <c r="B6" s="37" t="s">
        <v>3</v>
      </c>
      <c r="C6" s="38" t="s">
        <v>4</v>
      </c>
      <c r="D6" s="38" t="s">
        <v>27</v>
      </c>
      <c r="E6" s="38" t="s">
        <v>26</v>
      </c>
      <c r="F6" s="37" t="s">
        <v>5</v>
      </c>
      <c r="G6" s="37" t="s">
        <v>6</v>
      </c>
      <c r="H6" s="37" t="s">
        <v>7</v>
      </c>
      <c r="I6" s="37" t="s">
        <v>8</v>
      </c>
      <c r="J6" s="39" t="s">
        <v>9</v>
      </c>
      <c r="K6" s="37" t="s">
        <v>28</v>
      </c>
      <c r="L6" s="37" t="s">
        <v>29</v>
      </c>
      <c r="M6" s="37" t="s">
        <v>28</v>
      </c>
      <c r="N6" s="37" t="s">
        <v>29</v>
      </c>
      <c r="O6" s="37" t="s">
        <v>28</v>
      </c>
      <c r="P6" s="37" t="s">
        <v>29</v>
      </c>
    </row>
    <row r="7" spans="1:17" ht="18" x14ac:dyDescent="0.25">
      <c r="A7" s="10"/>
      <c r="B7" s="40"/>
      <c r="C7" s="41"/>
      <c r="D7" s="41"/>
      <c r="E7" s="41"/>
      <c r="F7" s="42"/>
      <c r="G7" s="43"/>
      <c r="H7" s="44"/>
      <c r="I7" s="44"/>
      <c r="J7" s="45"/>
      <c r="K7" s="40"/>
      <c r="L7" s="40"/>
      <c r="M7" s="40"/>
      <c r="N7" s="40"/>
      <c r="O7" s="40"/>
      <c r="P7" s="40"/>
      <c r="Q7" s="16"/>
    </row>
    <row r="8" spans="1:17" s="16" customFormat="1" ht="18" x14ac:dyDescent="0.25">
      <c r="A8" s="10"/>
      <c r="B8" s="40"/>
      <c r="C8" s="41"/>
      <c r="D8" s="41"/>
      <c r="E8" s="41"/>
      <c r="F8" s="42"/>
      <c r="G8" s="43"/>
      <c r="H8" s="44"/>
      <c r="I8" s="44"/>
      <c r="J8" s="45"/>
      <c r="K8" s="40"/>
      <c r="L8" s="40"/>
      <c r="M8" s="40"/>
      <c r="N8" s="40"/>
      <c r="O8" s="40"/>
      <c r="P8" s="40"/>
    </row>
    <row r="9" spans="1:17" ht="18" x14ac:dyDescent="0.25">
      <c r="A9" s="10"/>
      <c r="B9" s="40"/>
      <c r="C9" s="41"/>
      <c r="D9" s="41"/>
      <c r="E9" s="41"/>
      <c r="F9" s="42"/>
      <c r="G9" s="43"/>
      <c r="H9" s="44"/>
      <c r="I9" s="44"/>
      <c r="J9" s="45"/>
      <c r="K9" s="40"/>
      <c r="L9" s="40"/>
      <c r="M9" s="40"/>
      <c r="N9" s="40"/>
      <c r="O9" s="40"/>
      <c r="P9" s="40"/>
      <c r="Q9" s="16"/>
    </row>
    <row r="10" spans="1:17" ht="18" x14ac:dyDescent="0.25">
      <c r="A10" s="10"/>
      <c r="B10" s="40"/>
      <c r="C10" s="41"/>
      <c r="D10" s="41"/>
      <c r="E10" s="41"/>
      <c r="F10" s="42"/>
      <c r="G10" s="43"/>
      <c r="H10" s="44"/>
      <c r="I10" s="44"/>
      <c r="J10" s="45"/>
      <c r="K10" s="40"/>
      <c r="L10" s="40"/>
      <c r="M10" s="40"/>
      <c r="N10" s="40"/>
      <c r="O10" s="40"/>
      <c r="P10" s="40"/>
      <c r="Q10" s="16"/>
    </row>
    <row r="11" spans="1:17" ht="18" x14ac:dyDescent="0.25">
      <c r="A11" s="10"/>
      <c r="B11" s="40"/>
      <c r="C11" s="41"/>
      <c r="D11" s="41"/>
      <c r="E11" s="41"/>
      <c r="F11" s="42"/>
      <c r="G11" s="43"/>
      <c r="H11" s="44"/>
      <c r="I11" s="44"/>
      <c r="J11" s="45"/>
      <c r="K11" s="40"/>
      <c r="L11" s="40"/>
      <c r="M11" s="40"/>
      <c r="N11" s="40"/>
      <c r="O11" s="40"/>
      <c r="P11" s="40"/>
      <c r="Q11" s="16"/>
    </row>
    <row r="12" spans="1:17" ht="18" x14ac:dyDescent="0.25">
      <c r="A12" s="10"/>
      <c r="B12" s="40"/>
      <c r="C12" s="41"/>
      <c r="D12" s="41"/>
      <c r="E12" s="41"/>
      <c r="F12" s="42"/>
      <c r="G12" s="43"/>
      <c r="H12" s="44"/>
      <c r="I12" s="44"/>
      <c r="J12" s="45"/>
      <c r="K12" s="40"/>
      <c r="L12" s="40"/>
      <c r="M12" s="40"/>
      <c r="N12" s="40"/>
      <c r="O12" s="40"/>
      <c r="P12" s="40"/>
      <c r="Q12" s="16"/>
    </row>
    <row r="13" spans="1:17" ht="18" x14ac:dyDescent="0.25">
      <c r="A13" s="10"/>
      <c r="B13" s="40"/>
      <c r="C13" s="41"/>
      <c r="D13" s="41"/>
      <c r="E13" s="41"/>
      <c r="F13" s="42"/>
      <c r="G13" s="43"/>
      <c r="H13" s="44"/>
      <c r="I13" s="46"/>
      <c r="J13" s="45"/>
      <c r="K13" s="40"/>
      <c r="L13" s="40"/>
      <c r="M13" s="40"/>
      <c r="N13" s="40"/>
      <c r="O13" s="40"/>
      <c r="P13" s="40"/>
      <c r="Q13" s="16"/>
    </row>
    <row r="14" spans="1:17" ht="18" x14ac:dyDescent="0.25">
      <c r="A14" s="10"/>
      <c r="B14" s="40"/>
      <c r="C14" s="41"/>
      <c r="D14" s="41"/>
      <c r="E14" s="41"/>
      <c r="F14" s="42"/>
      <c r="G14" s="43"/>
      <c r="H14" s="44"/>
      <c r="I14" s="46"/>
      <c r="J14" s="45"/>
      <c r="K14" s="40"/>
      <c r="L14" s="40"/>
      <c r="M14" s="40"/>
      <c r="N14" s="40"/>
      <c r="O14" s="40"/>
      <c r="P14" s="40"/>
      <c r="Q14" s="16"/>
    </row>
    <row r="15" spans="1:17" ht="18" x14ac:dyDescent="0.25">
      <c r="A15" s="10"/>
      <c r="B15" s="40"/>
      <c r="C15" s="41"/>
      <c r="D15" s="41"/>
      <c r="E15" s="47"/>
      <c r="F15" s="48"/>
      <c r="G15" s="49"/>
      <c r="H15" s="46"/>
      <c r="I15" s="46"/>
      <c r="J15" s="45"/>
      <c r="K15" s="40"/>
      <c r="L15" s="40"/>
      <c r="M15" s="40"/>
      <c r="N15" s="40"/>
      <c r="O15" s="40"/>
      <c r="P15" s="40"/>
      <c r="Q15" s="16"/>
    </row>
    <row r="16" spans="1:17" ht="18" x14ac:dyDescent="0.25">
      <c r="A16" s="10"/>
      <c r="B16" s="40"/>
      <c r="C16" s="41"/>
      <c r="D16" s="41"/>
      <c r="E16" s="41"/>
      <c r="F16" s="43"/>
      <c r="G16" s="43"/>
      <c r="H16" s="44"/>
      <c r="I16" s="44"/>
      <c r="J16" s="45"/>
      <c r="K16" s="40"/>
      <c r="L16" s="40"/>
      <c r="M16" s="40"/>
      <c r="N16" s="40"/>
      <c r="O16" s="40"/>
      <c r="P16" s="40"/>
      <c r="Q16" s="16"/>
    </row>
    <row r="17" spans="1:17" s="16" customFormat="1" ht="18" x14ac:dyDescent="0.25">
      <c r="A17" s="10"/>
      <c r="B17" s="40"/>
      <c r="C17" s="41"/>
      <c r="D17" s="41"/>
      <c r="E17" s="41"/>
      <c r="F17" s="42"/>
      <c r="G17" s="43"/>
      <c r="H17" s="44"/>
      <c r="I17" s="44"/>
      <c r="J17" s="45"/>
      <c r="K17" s="40"/>
      <c r="L17" s="40"/>
      <c r="M17" s="40"/>
      <c r="N17" s="40"/>
      <c r="O17" s="40"/>
      <c r="P17" s="40"/>
    </row>
    <row r="18" spans="1:17" ht="18" x14ac:dyDescent="0.25">
      <c r="A18" s="10"/>
      <c r="B18" s="40"/>
      <c r="C18" s="41"/>
      <c r="D18" s="41"/>
      <c r="E18" s="41"/>
      <c r="F18" s="42"/>
      <c r="G18" s="43"/>
      <c r="H18" s="44"/>
      <c r="I18" s="44"/>
      <c r="J18" s="45"/>
      <c r="K18" s="40"/>
      <c r="L18" s="40"/>
      <c r="M18" s="40"/>
      <c r="N18" s="40"/>
      <c r="O18" s="40"/>
      <c r="P18" s="40"/>
      <c r="Q18" s="16"/>
    </row>
    <row r="19" spans="1:17" ht="18" x14ac:dyDescent="0.25">
      <c r="A19" s="10"/>
      <c r="B19" s="40"/>
      <c r="C19" s="41"/>
      <c r="D19" s="41"/>
      <c r="E19" s="41"/>
      <c r="F19" s="43"/>
      <c r="G19" s="43"/>
      <c r="H19" s="44"/>
      <c r="I19" s="44"/>
      <c r="J19" s="45"/>
      <c r="K19" s="40"/>
      <c r="L19" s="40"/>
      <c r="M19" s="40"/>
      <c r="N19" s="40"/>
      <c r="O19" s="40"/>
      <c r="P19" s="40"/>
      <c r="Q19" s="16"/>
    </row>
    <row r="20" spans="1:17" ht="18" x14ac:dyDescent="0.25">
      <c r="A20" s="16"/>
      <c r="B20" s="50"/>
      <c r="C20" s="51"/>
      <c r="D20" s="51"/>
      <c r="E20" s="51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16"/>
    </row>
    <row r="21" spans="1:17" ht="18" x14ac:dyDescent="0.25">
      <c r="B21" s="34"/>
      <c r="C21" s="35"/>
      <c r="D21" s="35"/>
      <c r="E21" s="35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7" ht="18" x14ac:dyDescent="0.25">
      <c r="B22" s="34"/>
      <c r="C22" s="35"/>
      <c r="D22" s="35"/>
      <c r="E22" s="35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7" ht="18" x14ac:dyDescent="0.25">
      <c r="B23" s="34"/>
      <c r="C23" s="35"/>
      <c r="D23" s="35"/>
      <c r="E23" s="35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7" ht="18" x14ac:dyDescent="0.25">
      <c r="B24" s="34"/>
      <c r="C24" s="35"/>
      <c r="D24" s="35"/>
      <c r="E24" s="3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7" ht="18" x14ac:dyDescent="0.25">
      <c r="B25" s="34"/>
      <c r="C25" s="35"/>
      <c r="D25" s="35"/>
      <c r="E25" s="35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7" ht="18" x14ac:dyDescent="0.25">
      <c r="B26" s="34"/>
      <c r="C26" s="35"/>
      <c r="D26" s="35"/>
      <c r="E26" s="35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0FE3-734F-4E68-B246-5A0936E87DA0}">
  <sheetPr>
    <tabColor rgb="FFFFFF00"/>
  </sheetPr>
  <dimension ref="A1:P13"/>
  <sheetViews>
    <sheetView topLeftCell="A2" zoomScale="80" zoomScaleNormal="80" workbookViewId="0">
      <selection activeCell="F20" sqref="F20"/>
    </sheetView>
  </sheetViews>
  <sheetFormatPr baseColWidth="10" defaultRowHeight="15" x14ac:dyDescent="0.25"/>
  <cols>
    <col min="6" max="6" width="36.42578125" customWidth="1"/>
    <col min="7" max="7" width="7" customWidth="1"/>
    <col min="8" max="8" width="13.42578125" customWidth="1"/>
    <col min="12" max="12" width="24.7109375" customWidth="1"/>
  </cols>
  <sheetData>
    <row r="1" spans="1:16" x14ac:dyDescent="0.25">
      <c r="C1" s="18"/>
      <c r="D1" s="18"/>
      <c r="E1" s="18"/>
      <c r="F1" s="25" t="s">
        <v>31</v>
      </c>
    </row>
    <row r="2" spans="1:16" x14ac:dyDescent="0.25">
      <c r="C2" s="18"/>
      <c r="D2" s="18"/>
      <c r="E2" s="18"/>
    </row>
    <row r="3" spans="1:16" x14ac:dyDescent="0.25">
      <c r="C3" s="18"/>
      <c r="D3" s="18"/>
      <c r="E3" s="18"/>
    </row>
    <row r="4" spans="1:16" x14ac:dyDescent="0.25">
      <c r="C4" s="18"/>
      <c r="D4" s="18"/>
      <c r="E4" s="18"/>
      <c r="K4" s="54" t="s">
        <v>36</v>
      </c>
      <c r="L4" s="54"/>
      <c r="M4" s="54" t="s">
        <v>37</v>
      </c>
      <c r="N4" s="54"/>
      <c r="O4" s="54" t="s">
        <v>38</v>
      </c>
      <c r="P4" s="54"/>
    </row>
    <row r="5" spans="1:16" x14ac:dyDescent="0.25">
      <c r="C5" s="18"/>
      <c r="D5" s="18"/>
      <c r="E5" s="18"/>
      <c r="J5" s="1"/>
      <c r="K5" s="55" t="s">
        <v>33</v>
      </c>
      <c r="L5" s="55"/>
      <c r="M5" s="55" t="s">
        <v>34</v>
      </c>
      <c r="N5" s="55"/>
      <c r="O5" s="55" t="s">
        <v>35</v>
      </c>
      <c r="P5" s="55"/>
    </row>
    <row r="6" spans="1:16" x14ac:dyDescent="0.25">
      <c r="A6" s="22" t="s">
        <v>2</v>
      </c>
      <c r="B6" s="22" t="s">
        <v>3</v>
      </c>
      <c r="C6" s="23" t="s">
        <v>4</v>
      </c>
      <c r="D6" s="23" t="s">
        <v>27</v>
      </c>
      <c r="E6" s="23" t="s">
        <v>26</v>
      </c>
      <c r="F6" s="22" t="s">
        <v>5</v>
      </c>
      <c r="G6" s="22" t="s">
        <v>6</v>
      </c>
      <c r="H6" s="22" t="s">
        <v>7</v>
      </c>
      <c r="I6" s="22" t="s">
        <v>8</v>
      </c>
      <c r="J6" s="24" t="s">
        <v>9</v>
      </c>
      <c r="K6" s="22" t="s">
        <v>28</v>
      </c>
      <c r="L6" s="22" t="s">
        <v>29</v>
      </c>
      <c r="M6" s="22" t="s">
        <v>28</v>
      </c>
      <c r="N6" s="22" t="s">
        <v>29</v>
      </c>
      <c r="O6" s="22" t="s">
        <v>28</v>
      </c>
      <c r="P6" s="22" t="s">
        <v>29</v>
      </c>
    </row>
    <row r="7" spans="1:16" ht="17.25" customHeight="1" x14ac:dyDescent="0.25">
      <c r="A7" s="3"/>
      <c r="B7" s="4"/>
      <c r="C7" s="19"/>
      <c r="D7" s="19"/>
      <c r="E7" s="19"/>
      <c r="F7" s="5"/>
      <c r="G7" s="3"/>
      <c r="H7" s="6"/>
      <c r="I7" s="6"/>
      <c r="J7" s="7"/>
      <c r="K7" s="26"/>
      <c r="L7" s="26"/>
      <c r="M7" s="2"/>
      <c r="N7" s="2"/>
      <c r="O7" s="2"/>
      <c r="P7" s="2"/>
    </row>
    <row r="8" spans="1:16" ht="23.25" customHeight="1" x14ac:dyDescent="0.25">
      <c r="A8" s="3"/>
      <c r="B8" s="4"/>
      <c r="C8" s="19"/>
      <c r="D8" s="19"/>
      <c r="E8" s="19"/>
      <c r="F8" s="5"/>
      <c r="G8" s="3"/>
      <c r="H8" s="6"/>
      <c r="I8" s="6"/>
      <c r="J8" s="7"/>
      <c r="K8" s="26"/>
      <c r="L8" s="26"/>
      <c r="M8" s="2"/>
      <c r="N8" s="2"/>
      <c r="O8" s="2"/>
      <c r="P8" s="2"/>
    </row>
    <row r="9" spans="1:16" ht="27" customHeight="1" x14ac:dyDescent="0.25">
      <c r="A9" s="3"/>
      <c r="B9" s="4"/>
      <c r="C9" s="19"/>
      <c r="D9" s="19"/>
      <c r="E9" s="19"/>
      <c r="F9" s="5"/>
      <c r="G9" s="3"/>
      <c r="H9" s="6"/>
      <c r="I9" s="6"/>
      <c r="J9" s="7"/>
      <c r="K9" s="26"/>
      <c r="L9" s="26"/>
      <c r="M9" s="2"/>
      <c r="N9" s="2"/>
      <c r="O9" s="2"/>
      <c r="P9" s="2"/>
    </row>
    <row r="10" spans="1:16" ht="19.5" customHeight="1" x14ac:dyDescent="0.25">
      <c r="A10" s="3"/>
      <c r="B10" s="4"/>
      <c r="C10" s="19"/>
      <c r="D10" s="19"/>
      <c r="E10" s="19"/>
      <c r="F10" s="5"/>
      <c r="G10" s="3"/>
      <c r="H10" s="6"/>
      <c r="I10" s="6"/>
      <c r="J10" s="7"/>
      <c r="K10" s="26"/>
      <c r="L10" s="26"/>
      <c r="M10" s="2"/>
      <c r="N10" s="2"/>
      <c r="O10" s="2"/>
      <c r="P10" s="2"/>
    </row>
    <row r="11" spans="1:16" ht="29.25" customHeight="1" x14ac:dyDescent="0.25">
      <c r="A11" s="3"/>
      <c r="B11" s="4"/>
      <c r="C11" s="19"/>
      <c r="D11" s="19"/>
      <c r="E11" s="19"/>
      <c r="F11" s="5"/>
      <c r="G11" s="3"/>
      <c r="H11" s="6"/>
      <c r="I11" s="6"/>
      <c r="J11" s="7"/>
      <c r="K11" s="26"/>
      <c r="L11" s="26"/>
      <c r="M11" s="2"/>
      <c r="N11" s="2"/>
      <c r="O11" s="2"/>
      <c r="P11" s="2"/>
    </row>
    <row r="12" spans="1:16" ht="33" customHeight="1" x14ac:dyDescent="0.25">
      <c r="A12" s="3"/>
      <c r="B12" s="4"/>
      <c r="C12" s="19"/>
      <c r="D12" s="19"/>
      <c r="E12" s="19"/>
      <c r="F12" s="5"/>
      <c r="G12" s="3"/>
      <c r="H12" s="6"/>
      <c r="I12" s="6"/>
      <c r="J12" s="7"/>
      <c r="K12" s="26"/>
      <c r="L12" s="26"/>
      <c r="M12" s="2"/>
      <c r="N12" s="2"/>
      <c r="O12" s="2"/>
      <c r="P12" s="2"/>
    </row>
    <row r="13" spans="1:16" ht="30" customHeight="1" x14ac:dyDescent="0.25">
      <c r="A13" s="3"/>
      <c r="B13" s="4"/>
      <c r="C13" s="19"/>
      <c r="D13" s="19"/>
      <c r="E13" s="19"/>
      <c r="F13" s="5"/>
      <c r="G13" s="3"/>
      <c r="H13" s="6"/>
      <c r="I13" s="6"/>
      <c r="J13" s="7"/>
      <c r="K13" s="26"/>
      <c r="L13" s="26"/>
      <c r="M13" s="2"/>
      <c r="N13" s="2"/>
      <c r="O13" s="2"/>
      <c r="P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9F18-FF1D-4B8E-877F-A781D1D60F0B}">
  <sheetPr>
    <tabColor theme="5"/>
  </sheetPr>
  <dimension ref="A1:P15"/>
  <sheetViews>
    <sheetView zoomScale="64" zoomScaleNormal="64" workbookViewId="0">
      <selection activeCell="N22" sqref="N22"/>
    </sheetView>
  </sheetViews>
  <sheetFormatPr baseColWidth="10" defaultRowHeight="15" x14ac:dyDescent="0.25"/>
  <cols>
    <col min="6" max="6" width="42.5703125" customWidth="1"/>
    <col min="8" max="8" width="13.85546875" customWidth="1"/>
    <col min="12" max="12" width="31" customWidth="1"/>
    <col min="13" max="13" width="13.7109375" customWidth="1"/>
    <col min="15" max="15" width="14.85546875" customWidth="1"/>
    <col min="19" max="19" width="15.140625" customWidth="1"/>
    <col min="22" max="22" width="14.140625" customWidth="1"/>
  </cols>
  <sheetData>
    <row r="1" spans="1:16" x14ac:dyDescent="0.25">
      <c r="C1" s="18"/>
      <c r="D1" s="18"/>
      <c r="E1" s="18"/>
      <c r="F1" s="25"/>
    </row>
    <row r="2" spans="1:16" x14ac:dyDescent="0.25">
      <c r="C2" s="18"/>
      <c r="D2" s="18"/>
      <c r="E2" s="18"/>
    </row>
    <row r="3" spans="1:16" x14ac:dyDescent="0.25">
      <c r="C3" s="18"/>
      <c r="D3" s="18"/>
      <c r="E3" s="18"/>
    </row>
    <row r="4" spans="1:16" ht="18" x14ac:dyDescent="0.25">
      <c r="C4" s="18"/>
      <c r="D4" s="18"/>
      <c r="E4" s="18"/>
      <c r="F4" s="27" t="s">
        <v>32</v>
      </c>
      <c r="K4" s="54" t="s">
        <v>36</v>
      </c>
      <c r="L4" s="54"/>
      <c r="M4" s="54" t="s">
        <v>37</v>
      </c>
      <c r="N4" s="54"/>
      <c r="O4" s="54" t="s">
        <v>38</v>
      </c>
      <c r="P4" s="54"/>
    </row>
    <row r="5" spans="1:16" x14ac:dyDescent="0.25">
      <c r="C5" s="18"/>
      <c r="D5" s="18"/>
      <c r="E5" s="18"/>
      <c r="J5" s="1"/>
      <c r="K5" s="55" t="s">
        <v>33</v>
      </c>
      <c r="L5" s="55"/>
      <c r="M5" s="55" t="s">
        <v>34</v>
      </c>
      <c r="N5" s="55"/>
      <c r="O5" s="55" t="s">
        <v>35</v>
      </c>
      <c r="P5" s="55"/>
    </row>
    <row r="6" spans="1:16" x14ac:dyDescent="0.25">
      <c r="A6" s="22" t="s">
        <v>2</v>
      </c>
      <c r="B6" s="22" t="s">
        <v>3</v>
      </c>
      <c r="C6" s="23" t="s">
        <v>4</v>
      </c>
      <c r="D6" s="23" t="s">
        <v>27</v>
      </c>
      <c r="E6" s="23" t="s">
        <v>26</v>
      </c>
      <c r="F6" s="22" t="s">
        <v>5</v>
      </c>
      <c r="G6" s="22" t="s">
        <v>6</v>
      </c>
      <c r="H6" s="22" t="s">
        <v>7</v>
      </c>
      <c r="I6" s="22" t="s">
        <v>8</v>
      </c>
      <c r="J6" s="24" t="s">
        <v>9</v>
      </c>
      <c r="K6" s="22" t="s">
        <v>28</v>
      </c>
      <c r="L6" s="22" t="s">
        <v>29</v>
      </c>
      <c r="M6" s="22" t="s">
        <v>28</v>
      </c>
      <c r="N6" s="22" t="s">
        <v>29</v>
      </c>
      <c r="O6" s="22" t="s">
        <v>28</v>
      </c>
      <c r="P6" s="22" t="s">
        <v>29</v>
      </c>
    </row>
    <row r="7" spans="1:16" s="16" customFormat="1" ht="21.75" customHeight="1" x14ac:dyDescent="0.25">
      <c r="A7" s="10"/>
      <c r="B7" s="11"/>
      <c r="C7" s="20"/>
      <c r="D7" s="20"/>
      <c r="E7" s="20"/>
      <c r="F7" s="12"/>
      <c r="G7" s="10"/>
      <c r="H7" s="13"/>
      <c r="I7" s="13"/>
      <c r="J7" s="14"/>
      <c r="K7" s="33"/>
      <c r="L7" s="33"/>
      <c r="M7" s="17"/>
      <c r="N7" s="17"/>
      <c r="O7" s="17"/>
      <c r="P7" s="17"/>
    </row>
    <row r="8" spans="1:16" s="16" customFormat="1" ht="20.25" customHeight="1" x14ac:dyDescent="0.25">
      <c r="A8" s="10"/>
      <c r="B8" s="11"/>
      <c r="C8" s="20"/>
      <c r="D8" s="20"/>
      <c r="E8" s="20"/>
      <c r="F8" s="12"/>
      <c r="G8" s="10"/>
      <c r="H8" s="13"/>
      <c r="I8" s="13"/>
      <c r="J8" s="14"/>
      <c r="K8" s="33"/>
      <c r="L8" s="33"/>
      <c r="M8" s="17"/>
      <c r="N8" s="17"/>
      <c r="O8" s="17"/>
      <c r="P8" s="17"/>
    </row>
    <row r="9" spans="1:16" s="16" customFormat="1" ht="21" customHeight="1" x14ac:dyDescent="0.25">
      <c r="A9" s="10"/>
      <c r="B9" s="11"/>
      <c r="C9" s="20"/>
      <c r="D9" s="20"/>
      <c r="E9" s="20"/>
      <c r="F9" s="12"/>
      <c r="G9" s="10"/>
      <c r="H9" s="13"/>
      <c r="I9" s="13"/>
      <c r="J9" s="14"/>
      <c r="K9" s="33"/>
      <c r="L9" s="33"/>
      <c r="M9" s="17"/>
      <c r="N9" s="17"/>
      <c r="O9" s="17"/>
      <c r="P9" s="17"/>
    </row>
    <row r="10" spans="1:16" s="16" customFormat="1" ht="24" customHeight="1" x14ac:dyDescent="0.25">
      <c r="A10" s="10"/>
      <c r="B10" s="11"/>
      <c r="C10" s="20"/>
      <c r="D10" s="20"/>
      <c r="E10" s="20"/>
      <c r="F10" s="12"/>
      <c r="G10" s="10"/>
      <c r="H10" s="13"/>
      <c r="I10" s="13"/>
      <c r="J10" s="14"/>
      <c r="K10" s="33"/>
      <c r="L10" s="33"/>
      <c r="M10" s="17"/>
      <c r="N10" s="17"/>
      <c r="O10" s="17"/>
      <c r="P10" s="17"/>
    </row>
    <row r="11" spans="1:16" s="16" customFormat="1" ht="21" customHeight="1" x14ac:dyDescent="0.25">
      <c r="A11" s="10"/>
      <c r="B11" s="11"/>
      <c r="C11" s="20"/>
      <c r="D11" s="20"/>
      <c r="E11" s="20"/>
      <c r="F11" s="12"/>
      <c r="G11" s="10"/>
      <c r="H11" s="13"/>
      <c r="I11" s="13"/>
      <c r="J11" s="14"/>
      <c r="K11" s="33"/>
      <c r="L11" s="33"/>
      <c r="M11" s="17"/>
      <c r="N11" s="17"/>
      <c r="O11" s="17"/>
      <c r="P11" s="17"/>
    </row>
    <row r="12" spans="1:16" s="16" customFormat="1" ht="21" customHeight="1" x14ac:dyDescent="0.25">
      <c r="A12" s="10"/>
      <c r="B12" s="11"/>
      <c r="C12" s="20"/>
      <c r="D12" s="20"/>
      <c r="E12" s="20"/>
      <c r="F12" s="12"/>
      <c r="G12" s="10"/>
      <c r="H12" s="13"/>
      <c r="I12" s="13"/>
      <c r="J12" s="14"/>
      <c r="K12" s="33"/>
      <c r="L12" s="33"/>
      <c r="M12" s="17"/>
      <c r="N12" s="17"/>
      <c r="O12" s="17"/>
      <c r="P12" s="17"/>
    </row>
    <row r="13" spans="1:16" s="16" customFormat="1" ht="15.75" customHeight="1" x14ac:dyDescent="0.25">
      <c r="A13" s="10"/>
      <c r="B13" s="11"/>
      <c r="C13" s="20"/>
      <c r="D13" s="20"/>
      <c r="E13" s="20"/>
      <c r="F13" s="12"/>
      <c r="G13" s="10"/>
      <c r="H13" s="13"/>
      <c r="I13" s="15"/>
      <c r="J13" s="14"/>
      <c r="K13" s="33"/>
      <c r="L13" s="33"/>
      <c r="M13" s="17"/>
      <c r="N13" s="17"/>
      <c r="O13" s="17"/>
      <c r="P13" s="17"/>
    </row>
    <row r="14" spans="1:16" s="16" customFormat="1" ht="20.25" customHeight="1" x14ac:dyDescent="0.25">
      <c r="A14" s="10"/>
      <c r="B14" s="11"/>
      <c r="C14" s="20"/>
      <c r="D14" s="20"/>
      <c r="E14" s="20"/>
      <c r="F14" s="12"/>
      <c r="G14" s="10"/>
      <c r="H14" s="13"/>
      <c r="I14" s="15"/>
      <c r="J14" s="14"/>
      <c r="K14" s="33"/>
      <c r="L14" s="33"/>
      <c r="M14" s="17"/>
      <c r="N14" s="17"/>
      <c r="O14" s="17"/>
      <c r="P14" s="17"/>
    </row>
    <row r="15" spans="1:16" s="16" customFormat="1" ht="16.5" customHeight="1" x14ac:dyDescent="0.25">
      <c r="A15" s="10"/>
      <c r="B15" s="11"/>
      <c r="C15" s="20"/>
      <c r="D15" s="20"/>
      <c r="E15" s="20"/>
      <c r="F15" s="12"/>
      <c r="G15" s="10"/>
      <c r="H15" s="13"/>
      <c r="I15" s="13"/>
      <c r="J15" s="14"/>
      <c r="K15" s="33"/>
      <c r="L15" s="33"/>
      <c r="M15" s="17"/>
      <c r="N15" s="17"/>
      <c r="O15" s="17"/>
      <c r="P1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INCRITOS 2019 </vt:lpstr>
      <vt:lpstr>EVALUACIONES NUTRICIONALES </vt:lpstr>
      <vt:lpstr>EVALUACIONES PSICOLÓGICAS </vt:lpstr>
      <vt:lpstr>EVALUACIONES PEDAGÓGICAS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Yasmin Mamani</cp:lastModifiedBy>
  <cp:lastPrinted>2019-09-11T18:14:20Z</cp:lastPrinted>
  <dcterms:created xsi:type="dcterms:W3CDTF">2019-01-02T17:55:14Z</dcterms:created>
  <dcterms:modified xsi:type="dcterms:W3CDTF">2022-08-18T01:54:12Z</dcterms:modified>
</cp:coreProperties>
</file>